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EH\Central\BWSP\Sections\Compliance\Rules\Pb &amp; Cu\LCRR\LSLI\LSLI templates\not yet distributed\"/>
    </mc:Choice>
  </mc:AlternateContent>
  <xr:revisionPtr revIDLastSave="0" documentId="13_ncr:1_{0DEB4C8F-8818-433B-A32F-40BC5025D826}" xr6:coauthVersionLast="47" xr6:coauthVersionMax="47" xr10:uidLastSave="{00000000-0000-0000-0000-000000000000}"/>
  <bookViews>
    <workbookView xWindow="-120" yWindow="-120" windowWidth="29040" windowHeight="17640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2" l="1"/>
  <c r="Q9001" i="2"/>
  <c r="Q9002" i="2"/>
  <c r="Q9003" i="2"/>
  <c r="Q9004" i="2"/>
  <c r="Q9005" i="2"/>
  <c r="Q9006" i="2"/>
  <c r="Q9007" i="2"/>
  <c r="Q9008" i="2"/>
  <c r="Q9009" i="2"/>
  <c r="Q9010" i="2"/>
  <c r="Q9011" i="2"/>
  <c r="Q9012" i="2"/>
  <c r="Q9013" i="2"/>
  <c r="Q9014" i="2"/>
  <c r="Q9015" i="2"/>
  <c r="Q9016" i="2"/>
  <c r="Q9017" i="2"/>
  <c r="Q9018" i="2"/>
  <c r="Q9019" i="2"/>
  <c r="Q9020" i="2"/>
  <c r="Q9021" i="2"/>
  <c r="Q9022" i="2"/>
  <c r="Q9023" i="2"/>
  <c r="Q9024" i="2"/>
  <c r="Q9025" i="2"/>
  <c r="Q9026" i="2"/>
  <c r="Q9027" i="2"/>
  <c r="Q9028" i="2"/>
  <c r="Q9029" i="2"/>
  <c r="Q9030" i="2"/>
  <c r="Q9031" i="2"/>
  <c r="Q9032" i="2"/>
  <c r="Q9033" i="2"/>
  <c r="Q9034" i="2"/>
  <c r="Q9035" i="2"/>
  <c r="Q9036" i="2"/>
  <c r="Q9037" i="2"/>
  <c r="Q9038" i="2"/>
  <c r="Q9039" i="2"/>
  <c r="Q9040" i="2"/>
  <c r="Q9041" i="2"/>
  <c r="Q9042" i="2"/>
  <c r="Q9043" i="2"/>
  <c r="Q9044" i="2"/>
  <c r="Q9045" i="2"/>
  <c r="Q9046" i="2"/>
  <c r="Q9047" i="2"/>
  <c r="Q9048" i="2"/>
  <c r="Q9049" i="2"/>
  <c r="Q9050" i="2"/>
  <c r="Q9051" i="2"/>
  <c r="Q9052" i="2"/>
  <c r="Q9053" i="2"/>
  <c r="Q9054" i="2"/>
  <c r="Q9055" i="2"/>
  <c r="Q9056" i="2"/>
  <c r="Q9057" i="2"/>
  <c r="Q9058" i="2"/>
  <c r="Q9059" i="2"/>
  <c r="Q9060" i="2"/>
  <c r="Q9061" i="2"/>
  <c r="Q9062" i="2"/>
  <c r="Q9063" i="2"/>
  <c r="Q9064" i="2"/>
  <c r="Q9065" i="2"/>
  <c r="Q9066" i="2"/>
  <c r="Q9067" i="2"/>
  <c r="Q9068" i="2"/>
  <c r="Q9069" i="2"/>
  <c r="Q9070" i="2"/>
  <c r="Q9071" i="2"/>
  <c r="Q9072" i="2"/>
  <c r="Q9073" i="2"/>
  <c r="Q9074" i="2"/>
  <c r="Q9075" i="2"/>
  <c r="Q9076" i="2"/>
  <c r="Q9077" i="2"/>
  <c r="Q9078" i="2"/>
  <c r="Q9079" i="2"/>
  <c r="Q9080" i="2"/>
  <c r="Q9081" i="2"/>
  <c r="Q9082" i="2"/>
  <c r="Q9083" i="2"/>
  <c r="Q9084" i="2"/>
  <c r="Q9085" i="2"/>
  <c r="Q9086" i="2"/>
  <c r="Q9087" i="2"/>
  <c r="Q9088" i="2"/>
  <c r="Q9089" i="2"/>
  <c r="Q9090" i="2"/>
  <c r="Q9091" i="2"/>
  <c r="Q9092" i="2"/>
  <c r="Q9093" i="2"/>
  <c r="Q9094" i="2"/>
  <c r="Q9095" i="2"/>
  <c r="Q9096" i="2"/>
  <c r="Q9097" i="2"/>
  <c r="Q9098" i="2"/>
  <c r="Q9099" i="2"/>
  <c r="Q9100" i="2"/>
  <c r="Q9101" i="2"/>
  <c r="Q9102" i="2"/>
  <c r="Q9103" i="2"/>
  <c r="Q9104" i="2"/>
  <c r="Q9105" i="2"/>
  <c r="Q9106" i="2"/>
  <c r="Q9107" i="2"/>
  <c r="Q9108" i="2"/>
  <c r="Q9109" i="2"/>
  <c r="Q9110" i="2"/>
  <c r="Q9111" i="2"/>
  <c r="Q9112" i="2"/>
  <c r="Q9113" i="2"/>
  <c r="Q9114" i="2"/>
  <c r="Q9115" i="2"/>
  <c r="Q9116" i="2"/>
  <c r="Q9117" i="2"/>
  <c r="Q9118" i="2"/>
  <c r="Q9119" i="2"/>
  <c r="Q9120" i="2"/>
  <c r="Q9121" i="2"/>
  <c r="Q9122" i="2"/>
  <c r="Q9123" i="2"/>
  <c r="Q9124" i="2"/>
  <c r="Q9125" i="2"/>
  <c r="Q9126" i="2"/>
  <c r="Q9127" i="2"/>
  <c r="Q9128" i="2"/>
  <c r="Q9129" i="2"/>
  <c r="Q9130" i="2"/>
  <c r="Q9131" i="2"/>
  <c r="Q9132" i="2"/>
  <c r="Q9133" i="2"/>
  <c r="Q9134" i="2"/>
  <c r="Q9135" i="2"/>
  <c r="Q9136" i="2"/>
  <c r="Q9137" i="2"/>
  <c r="Q9138" i="2"/>
  <c r="Q9139" i="2"/>
  <c r="Q9140" i="2"/>
  <c r="Q9141" i="2"/>
  <c r="Q9142" i="2"/>
  <c r="Q9143" i="2"/>
  <c r="Q9144" i="2"/>
  <c r="Q9145" i="2"/>
  <c r="Q9146" i="2"/>
  <c r="Q9147" i="2"/>
  <c r="Q9148" i="2"/>
  <c r="Q9149" i="2"/>
  <c r="Q9150" i="2"/>
  <c r="Q9151" i="2"/>
  <c r="Q9152" i="2"/>
  <c r="Q9153" i="2"/>
  <c r="Q9154" i="2"/>
  <c r="Q9155" i="2"/>
  <c r="Q9156" i="2"/>
  <c r="Q9157" i="2"/>
  <c r="Q9158" i="2"/>
  <c r="Q9159" i="2"/>
  <c r="Q9160" i="2"/>
  <c r="Q9161" i="2"/>
  <c r="Q9162" i="2"/>
  <c r="Q9163" i="2"/>
  <c r="Q9164" i="2"/>
  <c r="Q9165" i="2"/>
  <c r="Q9166" i="2"/>
  <c r="Q9167" i="2"/>
  <c r="Q9168" i="2"/>
  <c r="Q9169" i="2"/>
  <c r="Q9170" i="2"/>
  <c r="Q9171" i="2"/>
  <c r="Q9172" i="2"/>
  <c r="Q9173" i="2"/>
  <c r="Q9174" i="2"/>
  <c r="Q9175" i="2"/>
  <c r="Q9176" i="2"/>
  <c r="Q9177" i="2"/>
  <c r="Q9178" i="2"/>
  <c r="Q9179" i="2"/>
  <c r="Q9180" i="2"/>
  <c r="Q9181" i="2"/>
  <c r="Q9182" i="2"/>
  <c r="Q9183" i="2"/>
  <c r="Q9184" i="2"/>
  <c r="Q9185" i="2"/>
  <c r="Q9186" i="2"/>
  <c r="Q9187" i="2"/>
  <c r="Q9188" i="2"/>
  <c r="Q9189" i="2"/>
  <c r="Q9190" i="2"/>
  <c r="Q9191" i="2"/>
  <c r="Q9192" i="2"/>
  <c r="Q9193" i="2"/>
  <c r="Q9194" i="2"/>
  <c r="Q9195" i="2"/>
  <c r="Q9196" i="2"/>
  <c r="Q9197" i="2"/>
  <c r="Q9198" i="2"/>
  <c r="Q9199" i="2"/>
  <c r="Q9200" i="2"/>
  <c r="Q9201" i="2"/>
  <c r="Q9202" i="2"/>
  <c r="Q9203" i="2"/>
  <c r="Q9204" i="2"/>
  <c r="Q9205" i="2"/>
  <c r="Q9206" i="2"/>
  <c r="Q9207" i="2"/>
  <c r="Q9208" i="2"/>
  <c r="Q9209" i="2"/>
  <c r="Q9210" i="2"/>
  <c r="Q9211" i="2"/>
  <c r="Q9212" i="2"/>
  <c r="Q9213" i="2"/>
  <c r="Q9214" i="2"/>
  <c r="Q9215" i="2"/>
  <c r="Q9216" i="2"/>
  <c r="Q9217" i="2"/>
  <c r="Q9218" i="2"/>
  <c r="Q9219" i="2"/>
  <c r="Q9220" i="2"/>
  <c r="Q9221" i="2"/>
  <c r="Q9222" i="2"/>
  <c r="Q9223" i="2"/>
  <c r="Q9224" i="2"/>
  <c r="Q9225" i="2"/>
  <c r="Q9226" i="2"/>
  <c r="Q9227" i="2"/>
  <c r="Q9228" i="2"/>
  <c r="Q9229" i="2"/>
  <c r="Q9230" i="2"/>
  <c r="Q9231" i="2"/>
  <c r="Q9232" i="2"/>
  <c r="Q9233" i="2"/>
  <c r="Q9234" i="2"/>
  <c r="Q9235" i="2"/>
  <c r="Q9236" i="2"/>
  <c r="Q9237" i="2"/>
  <c r="Q9238" i="2"/>
  <c r="Q9239" i="2"/>
  <c r="Q9240" i="2"/>
  <c r="Q9241" i="2"/>
  <c r="Q9242" i="2"/>
  <c r="Q9243" i="2"/>
  <c r="Q9244" i="2"/>
  <c r="Q9245" i="2"/>
  <c r="Q9246" i="2"/>
  <c r="Q9247" i="2"/>
  <c r="Q9248" i="2"/>
  <c r="Q9249" i="2"/>
  <c r="Q9250" i="2"/>
  <c r="Q9251" i="2"/>
  <c r="Q9252" i="2"/>
  <c r="Q9253" i="2"/>
  <c r="Q9254" i="2"/>
  <c r="Q9255" i="2"/>
  <c r="Q9256" i="2"/>
  <c r="Q9257" i="2"/>
  <c r="Q9258" i="2"/>
  <c r="Q9259" i="2"/>
  <c r="Q9260" i="2"/>
  <c r="Q9261" i="2"/>
  <c r="Q9262" i="2"/>
  <c r="Q9263" i="2"/>
  <c r="Q9264" i="2"/>
  <c r="Q9265" i="2"/>
  <c r="Q9266" i="2"/>
  <c r="Q9267" i="2"/>
  <c r="Q9268" i="2"/>
  <c r="Q9269" i="2"/>
  <c r="Q9270" i="2"/>
  <c r="Q9271" i="2"/>
  <c r="Q9272" i="2"/>
  <c r="Q9273" i="2"/>
  <c r="Q9274" i="2"/>
  <c r="Q9275" i="2"/>
  <c r="Q9276" i="2"/>
  <c r="Q9277" i="2"/>
  <c r="Q9278" i="2"/>
  <c r="Q9279" i="2"/>
  <c r="Q9280" i="2"/>
  <c r="Q9281" i="2"/>
  <c r="Q9282" i="2"/>
  <c r="Q9283" i="2"/>
  <c r="Q9284" i="2"/>
  <c r="Q9285" i="2"/>
  <c r="Q9286" i="2"/>
  <c r="Q9287" i="2"/>
  <c r="Q9288" i="2"/>
  <c r="Q9289" i="2"/>
  <c r="Q9290" i="2"/>
  <c r="Q9291" i="2"/>
  <c r="Q9292" i="2"/>
  <c r="Q9293" i="2"/>
  <c r="Q9294" i="2"/>
  <c r="Q9295" i="2"/>
  <c r="Q9296" i="2"/>
  <c r="Q9297" i="2"/>
  <c r="Q9298" i="2"/>
  <c r="Q9299" i="2"/>
  <c r="Q9300" i="2"/>
  <c r="Q9301" i="2"/>
  <c r="Q9302" i="2"/>
  <c r="Q9303" i="2"/>
  <c r="Q9304" i="2"/>
  <c r="Q9305" i="2"/>
  <c r="Q9306" i="2"/>
  <c r="Q9307" i="2"/>
  <c r="Q9308" i="2"/>
  <c r="Q9309" i="2"/>
  <c r="Q9310" i="2"/>
  <c r="Q9311" i="2"/>
  <c r="Q9312" i="2"/>
  <c r="Q9313" i="2"/>
  <c r="Q9314" i="2"/>
  <c r="Q9315" i="2"/>
  <c r="Q9316" i="2"/>
  <c r="Q9317" i="2"/>
  <c r="Q9318" i="2"/>
  <c r="Q9319" i="2"/>
  <c r="Q9320" i="2"/>
  <c r="Q9321" i="2"/>
  <c r="Q9322" i="2"/>
  <c r="Q9323" i="2"/>
  <c r="Q9324" i="2"/>
  <c r="Q9325" i="2"/>
  <c r="Q9326" i="2"/>
  <c r="Q9327" i="2"/>
  <c r="Q9328" i="2"/>
  <c r="Q9329" i="2"/>
  <c r="Q9330" i="2"/>
  <c r="Q9331" i="2"/>
  <c r="Q9332" i="2"/>
  <c r="Q9333" i="2"/>
  <c r="Q9334" i="2"/>
  <c r="Q9335" i="2"/>
  <c r="Q9336" i="2"/>
  <c r="Q9337" i="2"/>
  <c r="Q9338" i="2"/>
  <c r="Q9339" i="2"/>
  <c r="Q9340" i="2"/>
  <c r="Q9341" i="2"/>
  <c r="Q9342" i="2"/>
  <c r="Q9343" i="2"/>
  <c r="Q9344" i="2"/>
  <c r="Q9345" i="2"/>
  <c r="Q9346" i="2"/>
  <c r="Q9347" i="2"/>
  <c r="Q9348" i="2"/>
  <c r="Q9349" i="2"/>
  <c r="Q9350" i="2"/>
  <c r="Q9351" i="2"/>
  <c r="Q9352" i="2"/>
  <c r="Q9353" i="2"/>
  <c r="Q9354" i="2"/>
  <c r="Q9355" i="2"/>
  <c r="Q9356" i="2"/>
  <c r="Q9357" i="2"/>
  <c r="Q9358" i="2"/>
  <c r="Q9359" i="2"/>
  <c r="Q9360" i="2"/>
  <c r="Q9361" i="2"/>
  <c r="Q9362" i="2"/>
  <c r="Q9363" i="2"/>
  <c r="Q9364" i="2"/>
  <c r="Q9365" i="2"/>
  <c r="Q9366" i="2"/>
  <c r="Q9367" i="2"/>
  <c r="Q9368" i="2"/>
  <c r="Q9369" i="2"/>
  <c r="Q9370" i="2"/>
  <c r="Q9371" i="2"/>
  <c r="Q9372" i="2"/>
  <c r="Q9373" i="2"/>
  <c r="Q9374" i="2"/>
  <c r="Q9375" i="2"/>
  <c r="Q9376" i="2"/>
  <c r="Q9377" i="2"/>
  <c r="Q9378" i="2"/>
  <c r="Q9379" i="2"/>
  <c r="Q9380" i="2"/>
  <c r="Q9381" i="2"/>
  <c r="Q9382" i="2"/>
  <c r="Q9383" i="2"/>
  <c r="Q9384" i="2"/>
  <c r="Q9385" i="2"/>
  <c r="Q9386" i="2"/>
  <c r="Q9387" i="2"/>
  <c r="Q9388" i="2"/>
  <c r="Q9389" i="2"/>
  <c r="Q9390" i="2"/>
  <c r="Q9391" i="2"/>
  <c r="Q9392" i="2"/>
  <c r="Q9393" i="2"/>
  <c r="Q9394" i="2"/>
  <c r="Q9395" i="2"/>
  <c r="Q9396" i="2"/>
  <c r="Q9397" i="2"/>
  <c r="Q9398" i="2"/>
  <c r="Q9399" i="2"/>
  <c r="Q9400" i="2"/>
  <c r="Q9401" i="2"/>
  <c r="Q9402" i="2"/>
  <c r="Q9403" i="2"/>
  <c r="Q9404" i="2"/>
  <c r="Q9405" i="2"/>
  <c r="Q9406" i="2"/>
  <c r="Q9407" i="2"/>
  <c r="Q9408" i="2"/>
  <c r="Q9409" i="2"/>
  <c r="Q9410" i="2"/>
  <c r="Q9411" i="2"/>
  <c r="Q9412" i="2"/>
  <c r="Q9413" i="2"/>
  <c r="Q9414" i="2"/>
  <c r="Q9415" i="2"/>
  <c r="Q9416" i="2"/>
  <c r="Q9417" i="2"/>
  <c r="Q9418" i="2"/>
  <c r="Q9419" i="2"/>
  <c r="Q9420" i="2"/>
  <c r="Q9421" i="2"/>
  <c r="Q9422" i="2"/>
  <c r="Q9423" i="2"/>
  <c r="Q9424" i="2"/>
  <c r="Q9425" i="2"/>
  <c r="Q9426" i="2"/>
  <c r="Q9427" i="2"/>
  <c r="Q9428" i="2"/>
  <c r="Q9429" i="2"/>
  <c r="Q9430" i="2"/>
  <c r="Q9431" i="2"/>
  <c r="Q9432" i="2"/>
  <c r="Q9433" i="2"/>
  <c r="Q9434" i="2"/>
  <c r="Q9435" i="2"/>
  <c r="Q9436" i="2"/>
  <c r="Q9437" i="2"/>
  <c r="Q9438" i="2"/>
  <c r="Q9439" i="2"/>
  <c r="Q9440" i="2"/>
  <c r="Q9441" i="2"/>
  <c r="Q9442" i="2"/>
  <c r="Q9443" i="2"/>
  <c r="Q9444" i="2"/>
  <c r="Q9445" i="2"/>
  <c r="Q9446" i="2"/>
  <c r="Q9447" i="2"/>
  <c r="Q9448" i="2"/>
  <c r="Q9449" i="2"/>
  <c r="Q9450" i="2"/>
  <c r="Q9451" i="2"/>
  <c r="Q9452" i="2"/>
  <c r="Q9453" i="2"/>
  <c r="Q9454" i="2"/>
  <c r="Q9455" i="2"/>
  <c r="Q9456" i="2"/>
  <c r="Q9457" i="2"/>
  <c r="Q9458" i="2"/>
  <c r="Q9459" i="2"/>
  <c r="Q9460" i="2"/>
  <c r="Q9461" i="2"/>
  <c r="Q9462" i="2"/>
  <c r="Q9463" i="2"/>
  <c r="Q9464" i="2"/>
  <c r="Q9465" i="2"/>
  <c r="Q9466" i="2"/>
  <c r="Q9467" i="2"/>
  <c r="Q9468" i="2"/>
  <c r="Q9469" i="2"/>
  <c r="Q9470" i="2"/>
  <c r="Q9471" i="2"/>
  <c r="Q9472" i="2"/>
  <c r="Q9473" i="2"/>
  <c r="Q9474" i="2"/>
  <c r="Q9475" i="2"/>
  <c r="Q9476" i="2"/>
  <c r="Q9477" i="2"/>
  <c r="Q9478" i="2"/>
  <c r="Q9479" i="2"/>
  <c r="Q9480" i="2"/>
  <c r="Q9481" i="2"/>
  <c r="Q9482" i="2"/>
  <c r="Q9483" i="2"/>
  <c r="Q9484" i="2"/>
  <c r="Q9485" i="2"/>
  <c r="Q9486" i="2"/>
  <c r="Q9487" i="2"/>
  <c r="Q9488" i="2"/>
  <c r="Q9489" i="2"/>
  <c r="Q9490" i="2"/>
  <c r="Q9491" i="2"/>
  <c r="Q9492" i="2"/>
  <c r="Q9493" i="2"/>
  <c r="Q9494" i="2"/>
  <c r="Q9495" i="2"/>
  <c r="Q9496" i="2"/>
  <c r="Q9497" i="2"/>
  <c r="Q9498" i="2"/>
  <c r="Q9499" i="2"/>
  <c r="Q9500" i="2"/>
  <c r="Q9501" i="2"/>
  <c r="Q9502" i="2"/>
  <c r="Q9503" i="2"/>
  <c r="Q9504" i="2"/>
  <c r="Q9505" i="2"/>
  <c r="Q9506" i="2"/>
  <c r="Q9507" i="2"/>
  <c r="Q9508" i="2"/>
  <c r="Q9509" i="2"/>
  <c r="Q9510" i="2"/>
  <c r="Q9511" i="2"/>
  <c r="Q9512" i="2"/>
  <c r="Q9513" i="2"/>
  <c r="Q9514" i="2"/>
  <c r="Q9515" i="2"/>
  <c r="Q9516" i="2"/>
  <c r="Q9517" i="2"/>
  <c r="Q9518" i="2"/>
  <c r="Q9519" i="2"/>
  <c r="Q9520" i="2"/>
  <c r="Q9521" i="2"/>
  <c r="Q9522" i="2"/>
  <c r="Q9523" i="2"/>
  <c r="Q9524" i="2"/>
  <c r="Q9525" i="2"/>
  <c r="Q9526" i="2"/>
  <c r="Q9527" i="2"/>
  <c r="Q9528" i="2"/>
  <c r="Q9529" i="2"/>
  <c r="Q9530" i="2"/>
  <c r="Q9531" i="2"/>
  <c r="Q9532" i="2"/>
  <c r="Q9533" i="2"/>
  <c r="Q9534" i="2"/>
  <c r="Q9535" i="2"/>
  <c r="Q9536" i="2"/>
  <c r="Q9537" i="2"/>
  <c r="Q9538" i="2"/>
  <c r="Q9539" i="2"/>
  <c r="Q9540" i="2"/>
  <c r="Q9541" i="2"/>
  <c r="Q9542" i="2"/>
  <c r="Q9543" i="2"/>
  <c r="Q9544" i="2"/>
  <c r="Q9545" i="2"/>
  <c r="Q9546" i="2"/>
  <c r="Q9547" i="2"/>
  <c r="Q9548" i="2"/>
  <c r="Q9549" i="2"/>
  <c r="Q9550" i="2"/>
  <c r="Q9551" i="2"/>
  <c r="Q9552" i="2"/>
  <c r="Q9553" i="2"/>
  <c r="Q9554" i="2"/>
  <c r="Q9555" i="2"/>
  <c r="Q9556" i="2"/>
  <c r="Q9557" i="2"/>
  <c r="Q9558" i="2"/>
  <c r="Q9559" i="2"/>
  <c r="Q9560" i="2"/>
  <c r="Q9561" i="2"/>
  <c r="Q9562" i="2"/>
  <c r="Q9563" i="2"/>
  <c r="Q9564" i="2"/>
  <c r="Q9565" i="2"/>
  <c r="Q9566" i="2"/>
  <c r="Q9567" i="2"/>
  <c r="Q9568" i="2"/>
  <c r="Q9569" i="2"/>
  <c r="Q9570" i="2"/>
  <c r="Q9571" i="2"/>
  <c r="Q9572" i="2"/>
  <c r="Q9573" i="2"/>
  <c r="Q9574" i="2"/>
  <c r="Q9575" i="2"/>
  <c r="Q9576" i="2"/>
  <c r="Q9577" i="2"/>
  <c r="Q9578" i="2"/>
  <c r="Q9579" i="2"/>
  <c r="Q9580" i="2"/>
  <c r="Q9581" i="2"/>
  <c r="Q9582" i="2"/>
  <c r="Q9583" i="2"/>
  <c r="Q9584" i="2"/>
  <c r="Q9585" i="2"/>
  <c r="Q9586" i="2"/>
  <c r="Q9587" i="2"/>
  <c r="Q9588" i="2"/>
  <c r="Q9589" i="2"/>
  <c r="Q9590" i="2"/>
  <c r="Q9591" i="2"/>
  <c r="Q9592" i="2"/>
  <c r="Q9593" i="2"/>
  <c r="Q9594" i="2"/>
  <c r="Q9595" i="2"/>
  <c r="Q9596" i="2"/>
  <c r="Q9597" i="2"/>
  <c r="Q9598" i="2"/>
  <c r="Q9599" i="2"/>
  <c r="Q9600" i="2"/>
  <c r="Q9601" i="2"/>
  <c r="Q9602" i="2"/>
  <c r="Q9603" i="2"/>
  <c r="Q9604" i="2"/>
  <c r="Q9605" i="2"/>
  <c r="Q9606" i="2"/>
  <c r="Q9607" i="2"/>
  <c r="Q9608" i="2"/>
  <c r="Q9609" i="2"/>
  <c r="Q9610" i="2"/>
  <c r="Q9611" i="2"/>
  <c r="Q9612" i="2"/>
  <c r="Q9613" i="2"/>
  <c r="Q9614" i="2"/>
  <c r="Q9615" i="2"/>
  <c r="Q9616" i="2"/>
  <c r="Q9617" i="2"/>
  <c r="Q9618" i="2"/>
  <c r="Q9619" i="2"/>
  <c r="Q9620" i="2"/>
  <c r="Q9621" i="2"/>
  <c r="Q9622" i="2"/>
  <c r="Q9623" i="2"/>
  <c r="Q9624" i="2"/>
  <c r="Q9625" i="2"/>
  <c r="Q9626" i="2"/>
  <c r="Q9627" i="2"/>
  <c r="Q9628" i="2"/>
  <c r="Q9629" i="2"/>
  <c r="Q9630" i="2"/>
  <c r="Q9631" i="2"/>
  <c r="Q9632" i="2"/>
  <c r="Q9633" i="2"/>
  <c r="Q9634" i="2"/>
  <c r="Q9635" i="2"/>
  <c r="Q9636" i="2"/>
  <c r="Q9637" i="2"/>
  <c r="Q9638" i="2"/>
  <c r="Q9639" i="2"/>
  <c r="Q9640" i="2"/>
  <c r="Q9641" i="2"/>
  <c r="Q9642" i="2"/>
  <c r="Q9643" i="2"/>
  <c r="Q9644" i="2"/>
  <c r="Q9645" i="2"/>
  <c r="Q9646" i="2"/>
  <c r="Q9647" i="2"/>
  <c r="Q9648" i="2"/>
  <c r="Q9649" i="2"/>
  <c r="Q9650" i="2"/>
  <c r="Q9651" i="2"/>
  <c r="Q9652" i="2"/>
  <c r="Q9653" i="2"/>
  <c r="Q9654" i="2"/>
  <c r="Q9655" i="2"/>
  <c r="Q9656" i="2"/>
  <c r="Q9657" i="2"/>
  <c r="Q9658" i="2"/>
  <c r="Q9659" i="2"/>
  <c r="Q9660" i="2"/>
  <c r="Q9661" i="2"/>
  <c r="Q9662" i="2"/>
  <c r="Q9663" i="2"/>
  <c r="Q9664" i="2"/>
  <c r="Q9665" i="2"/>
  <c r="Q9666" i="2"/>
  <c r="Q9667" i="2"/>
  <c r="Q9668" i="2"/>
  <c r="Q9669" i="2"/>
  <c r="Q9670" i="2"/>
  <c r="Q9671" i="2"/>
  <c r="Q9672" i="2"/>
  <c r="Q9673" i="2"/>
  <c r="Q9674" i="2"/>
  <c r="Q9675" i="2"/>
  <c r="Q9676" i="2"/>
  <c r="Q9677" i="2"/>
  <c r="Q9678" i="2"/>
  <c r="Q9679" i="2"/>
  <c r="Q9680" i="2"/>
  <c r="Q9681" i="2"/>
  <c r="Q9682" i="2"/>
  <c r="Q9683" i="2"/>
  <c r="Q9684" i="2"/>
  <c r="Q9685" i="2"/>
  <c r="Q9686" i="2"/>
  <c r="Q9687" i="2"/>
  <c r="Q9688" i="2"/>
  <c r="Q9689" i="2"/>
  <c r="Q9690" i="2"/>
  <c r="Q9691" i="2"/>
  <c r="Q9692" i="2"/>
  <c r="Q9693" i="2"/>
  <c r="Q9694" i="2"/>
  <c r="Q9695" i="2"/>
  <c r="Q9696" i="2"/>
  <c r="Q9697" i="2"/>
  <c r="Q9698" i="2"/>
  <c r="Q9699" i="2"/>
  <c r="Q9700" i="2"/>
  <c r="Q9701" i="2"/>
  <c r="Q9702" i="2"/>
  <c r="Q9703" i="2"/>
  <c r="Q9704" i="2"/>
  <c r="Q9705" i="2"/>
  <c r="Q9706" i="2"/>
  <c r="Q9707" i="2"/>
  <c r="Q9708" i="2"/>
  <c r="Q9709" i="2"/>
  <c r="Q9710" i="2"/>
  <c r="Q9711" i="2"/>
  <c r="Q9712" i="2"/>
  <c r="Q9713" i="2"/>
  <c r="Q9714" i="2"/>
  <c r="Q9715" i="2"/>
  <c r="Q9716" i="2"/>
  <c r="Q9717" i="2"/>
  <c r="Q9718" i="2"/>
  <c r="Q9719" i="2"/>
  <c r="Q9720" i="2"/>
  <c r="Q9721" i="2"/>
  <c r="Q9722" i="2"/>
  <c r="Q9723" i="2"/>
  <c r="Q9724" i="2"/>
  <c r="Q9725" i="2"/>
  <c r="Q9726" i="2"/>
  <c r="Q9727" i="2"/>
  <c r="Q9728" i="2"/>
  <c r="Q9729" i="2"/>
  <c r="Q9730" i="2"/>
  <c r="Q9731" i="2"/>
  <c r="Q9732" i="2"/>
  <c r="Q9733" i="2"/>
  <c r="Q9734" i="2"/>
  <c r="Q9735" i="2"/>
  <c r="Q9736" i="2"/>
  <c r="Q9737" i="2"/>
  <c r="Q9738" i="2"/>
  <c r="Q9739" i="2"/>
  <c r="Q9740" i="2"/>
  <c r="Q9741" i="2"/>
  <c r="Q9742" i="2"/>
  <c r="Q9743" i="2"/>
  <c r="Q9744" i="2"/>
  <c r="Q9745" i="2"/>
  <c r="Q9746" i="2"/>
  <c r="Q9747" i="2"/>
  <c r="Q9748" i="2"/>
  <c r="Q9749" i="2"/>
  <c r="Q9750" i="2"/>
  <c r="Q9751" i="2"/>
  <c r="Q9752" i="2"/>
  <c r="Q9753" i="2"/>
  <c r="Q9754" i="2"/>
  <c r="Q9755" i="2"/>
  <c r="Q9756" i="2"/>
  <c r="Q9757" i="2"/>
  <c r="Q9758" i="2"/>
  <c r="Q9759" i="2"/>
  <c r="Q9760" i="2"/>
  <c r="Q9761" i="2"/>
  <c r="Q9762" i="2"/>
  <c r="Q9763" i="2"/>
  <c r="Q9764" i="2"/>
  <c r="Q9765" i="2"/>
  <c r="Q9766" i="2"/>
  <c r="Q9767" i="2"/>
  <c r="Q9768" i="2"/>
  <c r="Q9769" i="2"/>
  <c r="Q9770" i="2"/>
  <c r="Q9771" i="2"/>
  <c r="Q9772" i="2"/>
  <c r="Q9773" i="2"/>
  <c r="Q9774" i="2"/>
  <c r="Q9775" i="2"/>
  <c r="Q9776" i="2"/>
  <c r="Q9777" i="2"/>
  <c r="Q9778" i="2"/>
  <c r="Q9779" i="2"/>
  <c r="Q9780" i="2"/>
  <c r="Q9781" i="2"/>
  <c r="Q9782" i="2"/>
  <c r="Q9783" i="2"/>
  <c r="Q9784" i="2"/>
  <c r="Q9785" i="2"/>
  <c r="Q9786" i="2"/>
  <c r="Q9787" i="2"/>
  <c r="Q9788" i="2"/>
  <c r="Q9789" i="2"/>
  <c r="Q9790" i="2"/>
  <c r="Q9791" i="2"/>
  <c r="Q9792" i="2"/>
  <c r="Q9793" i="2"/>
  <c r="Q9794" i="2"/>
  <c r="Q9795" i="2"/>
  <c r="Q9796" i="2"/>
  <c r="Q9797" i="2"/>
  <c r="Q9798" i="2"/>
  <c r="Q9799" i="2"/>
  <c r="Q9800" i="2"/>
  <c r="Q9801" i="2"/>
  <c r="Q9802" i="2"/>
  <c r="Q9803" i="2"/>
  <c r="Q9804" i="2"/>
  <c r="Q9805" i="2"/>
  <c r="Q9806" i="2"/>
  <c r="Q9807" i="2"/>
  <c r="Q9808" i="2"/>
  <c r="Q9809" i="2"/>
  <c r="Q9810" i="2"/>
  <c r="Q9811" i="2"/>
  <c r="Q9812" i="2"/>
  <c r="Q9813" i="2"/>
  <c r="Q9814" i="2"/>
  <c r="Q9815" i="2"/>
  <c r="Q9816" i="2"/>
  <c r="Q9817" i="2"/>
  <c r="Q9818" i="2"/>
  <c r="Q9819" i="2"/>
  <c r="Q9820" i="2"/>
  <c r="Q9821" i="2"/>
  <c r="Q9822" i="2"/>
  <c r="Q9823" i="2"/>
  <c r="Q9824" i="2"/>
  <c r="Q9825" i="2"/>
  <c r="Q9826" i="2"/>
  <c r="Q9827" i="2"/>
  <c r="Q9828" i="2"/>
  <c r="Q9829" i="2"/>
  <c r="Q9830" i="2"/>
  <c r="Q9831" i="2"/>
  <c r="Q9832" i="2"/>
  <c r="Q9833" i="2"/>
  <c r="Q9834" i="2"/>
  <c r="Q9835" i="2"/>
  <c r="Q9836" i="2"/>
  <c r="Q9837" i="2"/>
  <c r="Q9838" i="2"/>
  <c r="Q9839" i="2"/>
  <c r="Q9840" i="2"/>
  <c r="Q9841" i="2"/>
  <c r="Q9842" i="2"/>
  <c r="Q9843" i="2"/>
  <c r="Q9844" i="2"/>
  <c r="Q9845" i="2"/>
  <c r="Q9846" i="2"/>
  <c r="Q9847" i="2"/>
  <c r="Q9848" i="2"/>
  <c r="Q9849" i="2"/>
  <c r="Q9850" i="2"/>
  <c r="Q9851" i="2"/>
  <c r="Q9852" i="2"/>
  <c r="Q9853" i="2"/>
  <c r="Q9854" i="2"/>
  <c r="Q9855" i="2"/>
  <c r="Q9856" i="2"/>
  <c r="Q9857" i="2"/>
  <c r="Q9858" i="2"/>
  <c r="Q9859" i="2"/>
  <c r="Q9860" i="2"/>
  <c r="Q9861" i="2"/>
  <c r="Q9862" i="2"/>
  <c r="Q9863" i="2"/>
  <c r="Q9864" i="2"/>
  <c r="Q9865" i="2"/>
  <c r="Q9866" i="2"/>
  <c r="Q9867" i="2"/>
  <c r="Q9868" i="2"/>
  <c r="Q9869" i="2"/>
  <c r="Q9870" i="2"/>
  <c r="Q9871" i="2"/>
  <c r="Q9872" i="2"/>
  <c r="Q9873" i="2"/>
  <c r="Q9874" i="2"/>
  <c r="Q9875" i="2"/>
  <c r="Q9876" i="2"/>
  <c r="Q9877" i="2"/>
  <c r="Q9878" i="2"/>
  <c r="Q9879" i="2"/>
  <c r="Q9880" i="2"/>
  <c r="Q9881" i="2"/>
  <c r="Q9882" i="2"/>
  <c r="Q9883" i="2"/>
  <c r="Q9884" i="2"/>
  <c r="Q9885" i="2"/>
  <c r="Q9886" i="2"/>
  <c r="Q9887" i="2"/>
  <c r="Q9888" i="2"/>
  <c r="Q9889" i="2"/>
  <c r="Q9890" i="2"/>
  <c r="Q9891" i="2"/>
  <c r="Q9892" i="2"/>
  <c r="Q9893" i="2"/>
  <c r="Q9894" i="2"/>
  <c r="Q9895" i="2"/>
  <c r="Q9896" i="2"/>
  <c r="Q9897" i="2"/>
  <c r="Q9898" i="2"/>
  <c r="Q9899" i="2"/>
  <c r="Q9900" i="2"/>
  <c r="Q9901" i="2"/>
  <c r="Q9902" i="2"/>
  <c r="Q9903" i="2"/>
  <c r="Q9904" i="2"/>
  <c r="Q9905" i="2"/>
  <c r="Q9906" i="2"/>
  <c r="Q9907" i="2"/>
  <c r="Q9908" i="2"/>
  <c r="Q9909" i="2"/>
  <c r="Q9910" i="2"/>
  <c r="Q9911" i="2"/>
  <c r="Q9912" i="2"/>
  <c r="Q9913" i="2"/>
  <c r="Q9914" i="2"/>
  <c r="Q9915" i="2"/>
  <c r="Q9916" i="2"/>
  <c r="Q9917" i="2"/>
  <c r="Q9918" i="2"/>
  <c r="Q9919" i="2"/>
  <c r="Q9920" i="2"/>
  <c r="Q9921" i="2"/>
  <c r="Q9922" i="2"/>
  <c r="Q9923" i="2"/>
  <c r="Q9924" i="2"/>
  <c r="Q9925" i="2"/>
  <c r="Q9926" i="2"/>
  <c r="Q9927" i="2"/>
  <c r="Q9928" i="2"/>
  <c r="Q9929" i="2"/>
  <c r="Q9930" i="2"/>
  <c r="Q9931" i="2"/>
  <c r="Q9932" i="2"/>
  <c r="Q9933" i="2"/>
  <c r="Q9934" i="2"/>
  <c r="Q9935" i="2"/>
  <c r="Q9936" i="2"/>
  <c r="Q9937" i="2"/>
  <c r="Q9938" i="2"/>
  <c r="Q9939" i="2"/>
  <c r="Q9940" i="2"/>
  <c r="Q9941" i="2"/>
  <c r="Q9942" i="2"/>
  <c r="Q9943" i="2"/>
  <c r="Q9944" i="2"/>
  <c r="Q9945" i="2"/>
  <c r="Q9946" i="2"/>
  <c r="Q9947" i="2"/>
  <c r="Q9948" i="2"/>
  <c r="Q9949" i="2"/>
  <c r="Q9950" i="2"/>
  <c r="Q9951" i="2"/>
  <c r="Q9952" i="2"/>
  <c r="Q9953" i="2"/>
  <c r="Q9954" i="2"/>
  <c r="Q9955" i="2"/>
  <c r="Q9956" i="2"/>
  <c r="Q9957" i="2"/>
  <c r="Q9958" i="2"/>
  <c r="Q9959" i="2"/>
  <c r="Q9960" i="2"/>
  <c r="Q9961" i="2"/>
  <c r="Q9962" i="2"/>
  <c r="Q9963" i="2"/>
  <c r="Q9964" i="2"/>
  <c r="Q9965" i="2"/>
  <c r="Q9966" i="2"/>
  <c r="Q9967" i="2"/>
  <c r="Q9968" i="2"/>
  <c r="Q9969" i="2"/>
  <c r="Q9970" i="2"/>
  <c r="Q9971" i="2"/>
  <c r="Q9972" i="2"/>
  <c r="Q9973" i="2"/>
  <c r="Q9974" i="2"/>
  <c r="Q9975" i="2"/>
  <c r="Q9976" i="2"/>
  <c r="Q9977" i="2"/>
  <c r="Q9978" i="2"/>
  <c r="Q9979" i="2"/>
  <c r="Q9980" i="2"/>
  <c r="Q9981" i="2"/>
  <c r="Q9982" i="2"/>
  <c r="Q9983" i="2"/>
  <c r="Q9984" i="2"/>
  <c r="Q9985" i="2"/>
  <c r="Q9986" i="2"/>
  <c r="Q9987" i="2"/>
  <c r="Q9988" i="2"/>
  <c r="Q9989" i="2"/>
  <c r="Q9990" i="2"/>
  <c r="Q9991" i="2"/>
  <c r="Q9992" i="2"/>
  <c r="Q9993" i="2"/>
  <c r="Q9994" i="2"/>
  <c r="Q9995" i="2"/>
  <c r="Q9996" i="2"/>
  <c r="Q9997" i="2"/>
  <c r="Q9998" i="2"/>
  <c r="Q9999" i="2"/>
  <c r="Q10000" i="2"/>
  <c r="Q10001" i="2"/>
  <c r="Q10002" i="2"/>
  <c r="Q10003" i="2"/>
  <c r="Q10004" i="2"/>
  <c r="Q10005" i="2"/>
  <c r="Q10006" i="2"/>
  <c r="Q10007" i="2"/>
  <c r="Q10008" i="2"/>
  <c r="Q10009" i="2"/>
  <c r="Q10010" i="2"/>
  <c r="Q10011" i="2"/>
  <c r="Q10012" i="2"/>
  <c r="Q10013" i="2"/>
  <c r="Q10014" i="2"/>
  <c r="Q10015" i="2"/>
  <c r="Q10016" i="2"/>
  <c r="Q10017" i="2"/>
  <c r="Q10018" i="2"/>
  <c r="Q10019" i="2"/>
  <c r="Q10020" i="2"/>
  <c r="Q10021" i="2"/>
  <c r="Q10022" i="2"/>
  <c r="Q10023" i="2"/>
  <c r="Q10024" i="2"/>
  <c r="Q10025" i="2"/>
  <c r="Q10026" i="2"/>
  <c r="Q10027" i="2"/>
  <c r="Q10028" i="2"/>
  <c r="Q10029" i="2"/>
  <c r="Q10030" i="2"/>
  <c r="Q10031" i="2"/>
  <c r="Q10032" i="2"/>
  <c r="Q10033" i="2"/>
  <c r="Q10034" i="2"/>
  <c r="Q10035" i="2"/>
  <c r="Q10036" i="2"/>
  <c r="Q10037" i="2"/>
  <c r="Q10038" i="2"/>
  <c r="Q10039" i="2"/>
  <c r="Q10040" i="2"/>
  <c r="Q10041" i="2"/>
  <c r="Q10042" i="2"/>
  <c r="Q10043" i="2"/>
  <c r="Q10044" i="2"/>
  <c r="Q10045" i="2"/>
  <c r="Q10046" i="2"/>
  <c r="Q10047" i="2"/>
  <c r="Q10048" i="2"/>
  <c r="Q10049" i="2"/>
  <c r="Q10050" i="2"/>
  <c r="Q10051" i="2"/>
  <c r="Q10052" i="2"/>
  <c r="Q10053" i="2"/>
  <c r="Q10054" i="2"/>
  <c r="Q10055" i="2"/>
  <c r="Q10056" i="2"/>
  <c r="Q10057" i="2"/>
  <c r="Q10058" i="2"/>
  <c r="Q10059" i="2"/>
  <c r="Q10060" i="2"/>
  <c r="Q10061" i="2"/>
  <c r="Q10062" i="2"/>
  <c r="Q10063" i="2"/>
  <c r="Q10064" i="2"/>
  <c r="Q10065" i="2"/>
  <c r="Q10066" i="2"/>
  <c r="Q10067" i="2"/>
  <c r="Q10068" i="2"/>
  <c r="Q10069" i="2"/>
  <c r="Q10070" i="2"/>
  <c r="Q10071" i="2"/>
  <c r="Q10072" i="2"/>
  <c r="Q10073" i="2"/>
  <c r="Q10074" i="2"/>
  <c r="Q10075" i="2"/>
  <c r="Q10076" i="2"/>
  <c r="Q10077" i="2"/>
  <c r="Q10078" i="2"/>
  <c r="Q10079" i="2"/>
  <c r="Q10080" i="2"/>
  <c r="Q10081" i="2"/>
  <c r="Q10082" i="2"/>
  <c r="Q10083" i="2"/>
  <c r="Q10084" i="2"/>
  <c r="Q10085" i="2"/>
  <c r="Q10086" i="2"/>
  <c r="Q10087" i="2"/>
  <c r="Q10088" i="2"/>
  <c r="Q10089" i="2"/>
  <c r="Q10090" i="2"/>
  <c r="Q10091" i="2"/>
  <c r="Q10092" i="2"/>
  <c r="Q10093" i="2"/>
  <c r="Q10094" i="2"/>
  <c r="Q10095" i="2"/>
  <c r="Q10096" i="2"/>
  <c r="Q10097" i="2"/>
  <c r="Q10098" i="2"/>
  <c r="Q10099" i="2"/>
  <c r="Q10100" i="2"/>
  <c r="Q10101" i="2"/>
  <c r="Q10102" i="2"/>
  <c r="Q10103" i="2"/>
  <c r="Q10104" i="2"/>
  <c r="Q10105" i="2"/>
  <c r="Q10106" i="2"/>
  <c r="Q10107" i="2"/>
  <c r="Q10108" i="2"/>
  <c r="Q10109" i="2"/>
  <c r="Q10110" i="2"/>
  <c r="Q10111" i="2"/>
  <c r="Q10112" i="2"/>
  <c r="Q10113" i="2"/>
  <c r="Q10114" i="2"/>
  <c r="Q10115" i="2"/>
  <c r="Q10116" i="2"/>
  <c r="Q10117" i="2"/>
  <c r="Q10118" i="2"/>
  <c r="Q10119" i="2"/>
  <c r="Q10120" i="2"/>
  <c r="Q10121" i="2"/>
  <c r="Q10122" i="2"/>
  <c r="Q10123" i="2"/>
  <c r="Q10124" i="2"/>
  <c r="Q10125" i="2"/>
  <c r="Q10126" i="2"/>
  <c r="Q10127" i="2"/>
  <c r="Q10128" i="2"/>
  <c r="Q10129" i="2"/>
  <c r="Q10130" i="2"/>
  <c r="Q10131" i="2"/>
  <c r="Q10132" i="2"/>
  <c r="Q10133" i="2"/>
  <c r="Q10134" i="2"/>
  <c r="Q10135" i="2"/>
  <c r="Q10136" i="2"/>
  <c r="Q10137" i="2"/>
  <c r="Q10138" i="2"/>
  <c r="Q10139" i="2"/>
  <c r="Q10140" i="2"/>
  <c r="Q10141" i="2"/>
  <c r="Q10142" i="2"/>
  <c r="Q10143" i="2"/>
  <c r="Q10144" i="2"/>
  <c r="Q10145" i="2"/>
  <c r="Q10146" i="2"/>
  <c r="Q10147" i="2"/>
  <c r="Q10148" i="2"/>
  <c r="Q10149" i="2"/>
  <c r="Q10150" i="2"/>
  <c r="Q10151" i="2"/>
  <c r="Q10152" i="2"/>
  <c r="Q10153" i="2"/>
  <c r="Q10154" i="2"/>
  <c r="Q10155" i="2"/>
  <c r="Q10156" i="2"/>
  <c r="Q10157" i="2"/>
  <c r="Q10158" i="2"/>
  <c r="Q10159" i="2"/>
  <c r="Q10160" i="2"/>
  <c r="Q10161" i="2"/>
  <c r="Q10162" i="2"/>
  <c r="Q10163" i="2"/>
  <c r="Q10164" i="2"/>
  <c r="Q10165" i="2"/>
  <c r="Q10166" i="2"/>
  <c r="Q10167" i="2"/>
  <c r="Q10168" i="2"/>
  <c r="Q10169" i="2"/>
  <c r="Q10170" i="2"/>
  <c r="Q10171" i="2"/>
  <c r="Q10172" i="2"/>
  <c r="Q10173" i="2"/>
  <c r="Q10174" i="2"/>
  <c r="Q10175" i="2"/>
  <c r="Q10176" i="2"/>
  <c r="Q10177" i="2"/>
  <c r="Q10178" i="2"/>
  <c r="Q10179" i="2"/>
  <c r="Q10180" i="2"/>
  <c r="Q10181" i="2"/>
  <c r="Q10182" i="2"/>
  <c r="Q10183" i="2"/>
  <c r="Q10184" i="2"/>
  <c r="Q10185" i="2"/>
  <c r="Q10186" i="2"/>
  <c r="Q10187" i="2"/>
  <c r="Q10188" i="2"/>
  <c r="Q10189" i="2"/>
  <c r="Q10190" i="2"/>
  <c r="Q10191" i="2"/>
  <c r="Q10192" i="2"/>
  <c r="Q10193" i="2"/>
  <c r="Q10194" i="2"/>
  <c r="Q10195" i="2"/>
  <c r="Q10196" i="2"/>
  <c r="Q10197" i="2"/>
  <c r="Q10198" i="2"/>
  <c r="Q10199" i="2"/>
  <c r="Q10200" i="2"/>
  <c r="Q10201" i="2"/>
  <c r="Q10202" i="2"/>
  <c r="Q10203" i="2"/>
  <c r="Q10204" i="2"/>
  <c r="Q10205" i="2"/>
  <c r="Q10206" i="2"/>
  <c r="Q10207" i="2"/>
  <c r="Q10208" i="2"/>
  <c r="Q10209" i="2"/>
  <c r="Q10210" i="2"/>
  <c r="Q10211" i="2"/>
  <c r="Q10212" i="2"/>
  <c r="Q10213" i="2"/>
  <c r="Q10214" i="2"/>
  <c r="Q10215" i="2"/>
  <c r="Q10216" i="2"/>
  <c r="Q10217" i="2"/>
  <c r="Q10218" i="2"/>
  <c r="Q10219" i="2"/>
  <c r="Q10220" i="2"/>
  <c r="Q10221" i="2"/>
  <c r="Q10222" i="2"/>
  <c r="Q10223" i="2"/>
  <c r="Q10224" i="2"/>
  <c r="Q10225" i="2"/>
  <c r="Q10226" i="2"/>
  <c r="Q10227" i="2"/>
  <c r="Q10228" i="2"/>
  <c r="Q10229" i="2"/>
  <c r="Q10230" i="2"/>
  <c r="Q10231" i="2"/>
  <c r="Q10232" i="2"/>
  <c r="Q10233" i="2"/>
  <c r="Q10234" i="2"/>
  <c r="Q10235" i="2"/>
  <c r="Q10236" i="2"/>
  <c r="Q10237" i="2"/>
  <c r="Q10238" i="2"/>
  <c r="Q10239" i="2"/>
  <c r="Q10240" i="2"/>
  <c r="Q10241" i="2"/>
  <c r="Q10242" i="2"/>
  <c r="Q10243" i="2"/>
  <c r="Q10244" i="2"/>
  <c r="Q10245" i="2"/>
  <c r="Q10246" i="2"/>
  <c r="Q10247" i="2"/>
  <c r="Q10248" i="2"/>
  <c r="Q10249" i="2"/>
  <c r="Q10250" i="2"/>
  <c r="Q10251" i="2"/>
  <c r="Q10252" i="2"/>
  <c r="Q10253" i="2"/>
  <c r="Q10254" i="2"/>
  <c r="Q10255" i="2"/>
  <c r="Q10256" i="2"/>
  <c r="Q10257" i="2"/>
  <c r="Q10258" i="2"/>
  <c r="Q10259" i="2"/>
  <c r="Q10260" i="2"/>
  <c r="Q10261" i="2"/>
  <c r="Q10262" i="2"/>
  <c r="Q10263" i="2"/>
  <c r="Q10264" i="2"/>
  <c r="Q10265" i="2"/>
  <c r="Q10266" i="2"/>
  <c r="Q10267" i="2"/>
  <c r="Q10268" i="2"/>
  <c r="Q10269" i="2"/>
  <c r="Q10270" i="2"/>
  <c r="Q10271" i="2"/>
  <c r="Q10272" i="2"/>
  <c r="Q10273" i="2"/>
  <c r="Q10274" i="2"/>
  <c r="Q10275" i="2"/>
  <c r="Q10276" i="2"/>
  <c r="Q10277" i="2"/>
  <c r="Q10278" i="2"/>
  <c r="Q10279" i="2"/>
  <c r="Q10280" i="2"/>
  <c r="Q10281" i="2"/>
  <c r="Q10282" i="2"/>
  <c r="Q10283" i="2"/>
  <c r="Q10284" i="2"/>
  <c r="Q10285" i="2"/>
  <c r="Q10286" i="2"/>
  <c r="Q10287" i="2"/>
  <c r="Q10288" i="2"/>
  <c r="Q10289" i="2"/>
  <c r="Q10290" i="2"/>
  <c r="Q10291" i="2"/>
  <c r="Q10292" i="2"/>
  <c r="Q10293" i="2"/>
  <c r="Q10294" i="2"/>
  <c r="Q10295" i="2"/>
  <c r="Q10296" i="2"/>
  <c r="Q10297" i="2"/>
  <c r="Q10298" i="2"/>
  <c r="Q10299" i="2"/>
  <c r="Q10300" i="2"/>
  <c r="Q10301" i="2"/>
  <c r="Q10302" i="2"/>
  <c r="Q10303" i="2"/>
  <c r="Q10304" i="2"/>
  <c r="Q10305" i="2"/>
  <c r="Q10306" i="2"/>
  <c r="Q10307" i="2"/>
  <c r="Q10308" i="2"/>
  <c r="Q10309" i="2"/>
  <c r="Q10310" i="2"/>
  <c r="Q10311" i="2"/>
  <c r="Q10312" i="2"/>
  <c r="Q10313" i="2"/>
  <c r="Q10314" i="2"/>
  <c r="Q10315" i="2"/>
  <c r="Q10316" i="2"/>
  <c r="Q10317" i="2"/>
  <c r="Q10318" i="2"/>
  <c r="Q10319" i="2"/>
  <c r="Q10320" i="2"/>
  <c r="Q10321" i="2"/>
  <c r="Q10322" i="2"/>
  <c r="Q10323" i="2"/>
  <c r="Q10324" i="2"/>
  <c r="Q10325" i="2"/>
  <c r="Q10326" i="2"/>
  <c r="Q10327" i="2"/>
  <c r="Q10328" i="2"/>
  <c r="Q10329" i="2"/>
  <c r="Q10330" i="2"/>
  <c r="Q10331" i="2"/>
  <c r="Q10332" i="2"/>
  <c r="Q10333" i="2"/>
  <c r="Q10334" i="2"/>
  <c r="Q10335" i="2"/>
  <c r="Q10336" i="2"/>
  <c r="Q10337" i="2"/>
  <c r="Q10338" i="2"/>
  <c r="Q10339" i="2"/>
  <c r="Q10340" i="2"/>
  <c r="Q10341" i="2"/>
  <c r="Q10342" i="2"/>
  <c r="Q10343" i="2"/>
  <c r="Q10344" i="2"/>
  <c r="Q10345" i="2"/>
  <c r="Q10346" i="2"/>
  <c r="Q10347" i="2"/>
  <c r="Q10348" i="2"/>
  <c r="Q10349" i="2"/>
  <c r="Q10350" i="2"/>
  <c r="Q10351" i="2"/>
  <c r="Q10352" i="2"/>
  <c r="Q10353" i="2"/>
  <c r="Q10354" i="2"/>
  <c r="Q10355" i="2"/>
  <c r="Q10356" i="2"/>
  <c r="Q10357" i="2"/>
  <c r="Q10358" i="2"/>
  <c r="Q10359" i="2"/>
  <c r="Q10360" i="2"/>
  <c r="Q10361" i="2"/>
  <c r="Q10362" i="2"/>
  <c r="Q10363" i="2"/>
  <c r="Q10364" i="2"/>
  <c r="Q10365" i="2"/>
  <c r="Q10366" i="2"/>
  <c r="Q10367" i="2"/>
  <c r="Q10368" i="2"/>
  <c r="Q10369" i="2"/>
  <c r="Q10370" i="2"/>
  <c r="Q10371" i="2"/>
  <c r="Q10372" i="2"/>
  <c r="Q10373" i="2"/>
  <c r="Q10374" i="2"/>
  <c r="Q10375" i="2"/>
  <c r="Q10376" i="2"/>
  <c r="Q10377" i="2"/>
  <c r="Q10378" i="2"/>
  <c r="Q10379" i="2"/>
  <c r="Q10380" i="2"/>
  <c r="Q10381" i="2"/>
  <c r="Q10382" i="2"/>
  <c r="Q10383" i="2"/>
  <c r="Q10384" i="2"/>
  <c r="Q10385" i="2"/>
  <c r="Q10386" i="2"/>
  <c r="Q10387" i="2"/>
  <c r="Q10388" i="2"/>
  <c r="Q10389" i="2"/>
  <c r="Q10390" i="2"/>
  <c r="Q10391" i="2"/>
  <c r="Q10392" i="2"/>
  <c r="Q10393" i="2"/>
  <c r="Q10394" i="2"/>
  <c r="Q10395" i="2"/>
  <c r="Q10396" i="2"/>
  <c r="Q10397" i="2"/>
  <c r="Q10398" i="2"/>
  <c r="Q10399" i="2"/>
  <c r="Q10400" i="2"/>
  <c r="Q10401" i="2"/>
  <c r="Q10402" i="2"/>
  <c r="Q10403" i="2"/>
  <c r="Q10404" i="2"/>
  <c r="Q10405" i="2"/>
  <c r="Q10406" i="2"/>
  <c r="Q10407" i="2"/>
  <c r="Q10408" i="2"/>
  <c r="Q10409" i="2"/>
  <c r="Q10410" i="2"/>
  <c r="Q10411" i="2"/>
  <c r="Q10412" i="2"/>
  <c r="Q10413" i="2"/>
  <c r="Q10414" i="2"/>
  <c r="Q10415" i="2"/>
  <c r="Q10416" i="2"/>
  <c r="Q10417" i="2"/>
  <c r="Q10418" i="2"/>
  <c r="Q10419" i="2"/>
  <c r="Q10420" i="2"/>
  <c r="Q10421" i="2"/>
  <c r="Q10422" i="2"/>
  <c r="Q10423" i="2"/>
  <c r="Q10424" i="2"/>
  <c r="Q10425" i="2"/>
  <c r="Q10426" i="2"/>
  <c r="Q10427" i="2"/>
  <c r="Q10428" i="2"/>
  <c r="Q10429" i="2"/>
  <c r="Q10430" i="2"/>
  <c r="Q10431" i="2"/>
  <c r="Q10432" i="2"/>
  <c r="Q10433" i="2"/>
  <c r="Q10434" i="2"/>
  <c r="Q10435" i="2"/>
  <c r="Q10436" i="2"/>
  <c r="Q10437" i="2"/>
  <c r="Q10438" i="2"/>
  <c r="Q10439" i="2"/>
  <c r="Q10440" i="2"/>
  <c r="Q10441" i="2"/>
  <c r="Q10442" i="2"/>
  <c r="Q10443" i="2"/>
  <c r="Q10444" i="2"/>
  <c r="Q10445" i="2"/>
  <c r="Q10446" i="2"/>
  <c r="Q10447" i="2"/>
  <c r="Q10448" i="2"/>
  <c r="Q10449" i="2"/>
  <c r="Q10450" i="2"/>
  <c r="Q10451" i="2"/>
  <c r="Q10452" i="2"/>
  <c r="Q10453" i="2"/>
  <c r="Q10454" i="2"/>
  <c r="Q10455" i="2"/>
  <c r="Q10456" i="2"/>
  <c r="Q10457" i="2"/>
  <c r="Q10458" i="2"/>
  <c r="Q10459" i="2"/>
  <c r="Q10460" i="2"/>
  <c r="Q10461" i="2"/>
  <c r="Q10462" i="2"/>
  <c r="Q10463" i="2"/>
  <c r="Q10464" i="2"/>
  <c r="Q10465" i="2"/>
  <c r="Q10466" i="2"/>
  <c r="Q10467" i="2"/>
  <c r="Q10468" i="2"/>
  <c r="Q10469" i="2"/>
  <c r="Q10470" i="2"/>
  <c r="Q10471" i="2"/>
  <c r="Q10472" i="2"/>
  <c r="Q10473" i="2"/>
  <c r="Q10474" i="2"/>
  <c r="Q10475" i="2"/>
  <c r="Q10476" i="2"/>
  <c r="Q10477" i="2"/>
  <c r="Q10478" i="2"/>
  <c r="Q10479" i="2"/>
  <c r="Q10480" i="2"/>
  <c r="Q10481" i="2"/>
  <c r="Q10482" i="2"/>
  <c r="Q10483" i="2"/>
  <c r="Q10484" i="2"/>
  <c r="Q10485" i="2"/>
  <c r="Q10486" i="2"/>
  <c r="Q10487" i="2"/>
  <c r="Q10488" i="2"/>
  <c r="Q10489" i="2"/>
  <c r="Q10490" i="2"/>
  <c r="Q10491" i="2"/>
  <c r="Q10492" i="2"/>
  <c r="Q10493" i="2"/>
  <c r="Q10494" i="2"/>
  <c r="Q10495" i="2"/>
  <c r="Q10496" i="2"/>
  <c r="Q10497" i="2"/>
  <c r="Q10498" i="2"/>
  <c r="Q10499" i="2"/>
  <c r="Q10500" i="2"/>
  <c r="Q10501" i="2"/>
  <c r="Q10502" i="2"/>
  <c r="Q10503" i="2"/>
  <c r="Q10504" i="2"/>
  <c r="Q10505" i="2"/>
  <c r="Q10506" i="2"/>
  <c r="Q10507" i="2"/>
  <c r="Q10508" i="2"/>
  <c r="Q10509" i="2"/>
  <c r="Q10510" i="2"/>
  <c r="Q10511" i="2"/>
  <c r="Q10512" i="2"/>
  <c r="Q10513" i="2"/>
  <c r="Q10514" i="2"/>
  <c r="Q10515" i="2"/>
  <c r="Q10516" i="2"/>
  <c r="Q10517" i="2"/>
  <c r="Q10518" i="2"/>
  <c r="Q10519" i="2"/>
  <c r="Q10520" i="2"/>
  <c r="Q10521" i="2"/>
  <c r="Q10522" i="2"/>
  <c r="Q10523" i="2"/>
  <c r="Q10524" i="2"/>
  <c r="Q10525" i="2"/>
  <c r="Q10526" i="2"/>
  <c r="Q10527" i="2"/>
  <c r="Q10528" i="2"/>
  <c r="Q10529" i="2"/>
  <c r="Q10530" i="2"/>
  <c r="Q10531" i="2"/>
  <c r="Q10532" i="2"/>
  <c r="Q10533" i="2"/>
  <c r="Q10534" i="2"/>
  <c r="Q10535" i="2"/>
  <c r="Q10536" i="2"/>
  <c r="Q10537" i="2"/>
  <c r="Q10538" i="2"/>
  <c r="Q10539" i="2"/>
  <c r="Q10540" i="2"/>
  <c r="Q10541" i="2"/>
  <c r="Q10542" i="2"/>
  <c r="Q10543" i="2"/>
  <c r="Q10544" i="2"/>
  <c r="Q10545" i="2"/>
  <c r="Q10546" i="2"/>
  <c r="Q10547" i="2"/>
  <c r="Q10548" i="2"/>
  <c r="Q10549" i="2"/>
  <c r="Q10550" i="2"/>
  <c r="Q10551" i="2"/>
  <c r="Q10552" i="2"/>
  <c r="Q10553" i="2"/>
  <c r="Q10554" i="2"/>
  <c r="Q10555" i="2"/>
  <c r="Q10556" i="2"/>
  <c r="Q10557" i="2"/>
  <c r="Q10558" i="2"/>
  <c r="Q10559" i="2"/>
  <c r="Q10560" i="2"/>
  <c r="Q10561" i="2"/>
  <c r="Q10562" i="2"/>
  <c r="Q10563" i="2"/>
  <c r="Q10564" i="2"/>
  <c r="Q10565" i="2"/>
  <c r="Q10566" i="2"/>
  <c r="Q10567" i="2"/>
  <c r="Q10568" i="2"/>
  <c r="Q10569" i="2"/>
  <c r="Q10570" i="2"/>
  <c r="Q10571" i="2"/>
  <c r="Q10572" i="2"/>
  <c r="Q10573" i="2"/>
  <c r="Q10574" i="2"/>
  <c r="Q10575" i="2"/>
  <c r="Q10576" i="2"/>
  <c r="Q10577" i="2"/>
  <c r="Q10578" i="2"/>
  <c r="Q10579" i="2"/>
  <c r="Q10580" i="2"/>
  <c r="Q10581" i="2"/>
  <c r="Q10582" i="2"/>
  <c r="Q10583" i="2"/>
  <c r="Q10584" i="2"/>
  <c r="Q10585" i="2"/>
  <c r="Q10586" i="2"/>
  <c r="Q10587" i="2"/>
  <c r="Q10588" i="2"/>
  <c r="Q10589" i="2"/>
  <c r="Q10590" i="2"/>
  <c r="Q10591" i="2"/>
  <c r="Q10592" i="2"/>
  <c r="Q10593" i="2"/>
  <c r="Q10594" i="2"/>
  <c r="Q10595" i="2"/>
  <c r="Q10596" i="2"/>
  <c r="Q10597" i="2"/>
  <c r="Q10598" i="2"/>
  <c r="Q10599" i="2"/>
  <c r="Q10600" i="2"/>
  <c r="Q10601" i="2"/>
  <c r="Q10602" i="2"/>
  <c r="Q10603" i="2"/>
  <c r="Q10604" i="2"/>
  <c r="Q10605" i="2"/>
  <c r="Q10606" i="2"/>
  <c r="Q10607" i="2"/>
  <c r="Q10608" i="2"/>
  <c r="Q10609" i="2"/>
  <c r="Q10610" i="2"/>
  <c r="Q10611" i="2"/>
  <c r="Q10612" i="2"/>
  <c r="Q10613" i="2"/>
  <c r="Q10614" i="2"/>
  <c r="Q10615" i="2"/>
  <c r="Q10616" i="2"/>
  <c r="Q10617" i="2"/>
  <c r="Q10618" i="2"/>
  <c r="Q10619" i="2"/>
  <c r="Q10620" i="2"/>
  <c r="Q10621" i="2"/>
  <c r="Q10622" i="2"/>
  <c r="Q10623" i="2"/>
  <c r="Q10624" i="2"/>
  <c r="Q10625" i="2"/>
  <c r="Q10626" i="2"/>
  <c r="Q10627" i="2"/>
  <c r="Q10628" i="2"/>
  <c r="Q10629" i="2"/>
  <c r="Q10630" i="2"/>
  <c r="Q10631" i="2"/>
  <c r="Q10632" i="2"/>
  <c r="Q10633" i="2"/>
  <c r="Q10634" i="2"/>
  <c r="Q10635" i="2"/>
  <c r="Q10636" i="2"/>
  <c r="Q10637" i="2"/>
  <c r="Q10638" i="2"/>
  <c r="Q10639" i="2"/>
  <c r="Q10640" i="2"/>
  <c r="Q10641" i="2"/>
  <c r="Q10642" i="2"/>
  <c r="Q10643" i="2"/>
  <c r="Q10644" i="2"/>
  <c r="Q10645" i="2"/>
  <c r="Q10646" i="2"/>
  <c r="Q10647" i="2"/>
  <c r="Q10648" i="2"/>
  <c r="Q10649" i="2"/>
  <c r="Q10650" i="2"/>
  <c r="Q10651" i="2"/>
  <c r="Q10652" i="2"/>
  <c r="Q10653" i="2"/>
  <c r="Q10654" i="2"/>
  <c r="Q10655" i="2"/>
  <c r="Q10656" i="2"/>
  <c r="Q10657" i="2"/>
  <c r="Q10658" i="2"/>
  <c r="Q10659" i="2"/>
  <c r="Q10660" i="2"/>
  <c r="Q10661" i="2"/>
  <c r="Q10662" i="2"/>
  <c r="Q10663" i="2"/>
  <c r="Q10664" i="2"/>
  <c r="Q10665" i="2"/>
  <c r="Q10666" i="2"/>
  <c r="Q10667" i="2"/>
  <c r="Q10668" i="2"/>
  <c r="Q10669" i="2"/>
  <c r="Q10670" i="2"/>
  <c r="Q10671" i="2"/>
  <c r="Q10672" i="2"/>
  <c r="Q10673" i="2"/>
  <c r="Q10674" i="2"/>
  <c r="Q10675" i="2"/>
  <c r="Q10676" i="2"/>
  <c r="Q10677" i="2"/>
  <c r="Q10678" i="2"/>
  <c r="Q10679" i="2"/>
  <c r="Q10680" i="2"/>
  <c r="Q10681" i="2"/>
  <c r="Q10682" i="2"/>
  <c r="Q10683" i="2"/>
  <c r="Q10684" i="2"/>
  <c r="Q10685" i="2"/>
  <c r="Q10686" i="2"/>
  <c r="Q10687" i="2"/>
  <c r="Q10688" i="2"/>
  <c r="Q10689" i="2"/>
  <c r="Q10690" i="2"/>
  <c r="Q10691" i="2"/>
  <c r="Q10692" i="2"/>
  <c r="Q10693" i="2"/>
  <c r="Q10694" i="2"/>
  <c r="Q10695" i="2"/>
  <c r="Q10696" i="2"/>
  <c r="Q10697" i="2"/>
  <c r="Q10698" i="2"/>
  <c r="Q10699" i="2"/>
  <c r="Q10700" i="2"/>
  <c r="Q10701" i="2"/>
  <c r="Q10702" i="2"/>
  <c r="Q10703" i="2"/>
  <c r="Q10704" i="2"/>
  <c r="Q10705" i="2"/>
  <c r="Q10706" i="2"/>
  <c r="Q10707" i="2"/>
  <c r="Q10708" i="2"/>
  <c r="Q10709" i="2"/>
  <c r="Q10710" i="2"/>
  <c r="Q10711" i="2"/>
  <c r="Q10712" i="2"/>
  <c r="Q10713" i="2"/>
  <c r="Q10714" i="2"/>
  <c r="Q10715" i="2"/>
  <c r="Q10716" i="2"/>
  <c r="Q10717" i="2"/>
  <c r="Q10718" i="2"/>
  <c r="Q10719" i="2"/>
  <c r="Q10720" i="2"/>
  <c r="Q10721" i="2"/>
  <c r="Q10722" i="2"/>
  <c r="Q10723" i="2"/>
  <c r="Q10724" i="2"/>
  <c r="Q10725" i="2"/>
  <c r="Q10726" i="2"/>
  <c r="Q10727" i="2"/>
  <c r="Q10728" i="2"/>
  <c r="Q10729" i="2"/>
  <c r="Q10730" i="2"/>
  <c r="Q10731" i="2"/>
  <c r="Q10732" i="2"/>
  <c r="Q10733" i="2"/>
  <c r="Q10734" i="2"/>
  <c r="Q10735" i="2"/>
  <c r="Q10736" i="2"/>
  <c r="Q10737" i="2"/>
  <c r="Q10738" i="2"/>
  <c r="Q10739" i="2"/>
  <c r="Q10740" i="2"/>
  <c r="Q10741" i="2"/>
  <c r="Q10742" i="2"/>
  <c r="Q10743" i="2"/>
  <c r="Q10744" i="2"/>
  <c r="Q10745" i="2"/>
  <c r="Q10746" i="2"/>
  <c r="Q10747" i="2"/>
  <c r="Q10748" i="2"/>
  <c r="Q10749" i="2"/>
  <c r="Q10750" i="2"/>
  <c r="Q10751" i="2"/>
  <c r="Q10752" i="2"/>
  <c r="Q10753" i="2"/>
  <c r="Q10754" i="2"/>
  <c r="Q10755" i="2"/>
  <c r="Q10756" i="2"/>
  <c r="Q10757" i="2"/>
  <c r="Q10758" i="2"/>
  <c r="Q10759" i="2"/>
  <c r="Q10760" i="2"/>
  <c r="Q10761" i="2"/>
  <c r="Q10762" i="2"/>
  <c r="Q10763" i="2"/>
  <c r="Q10764" i="2"/>
  <c r="Q10765" i="2"/>
  <c r="Q10766" i="2"/>
  <c r="Q10767" i="2"/>
  <c r="Q10768" i="2"/>
  <c r="Q10769" i="2"/>
  <c r="Q10770" i="2"/>
  <c r="Q10771" i="2"/>
  <c r="Q10772" i="2"/>
  <c r="Q10773" i="2"/>
  <c r="Q10774" i="2"/>
  <c r="Q10775" i="2"/>
  <c r="Q10776" i="2"/>
  <c r="Q10777" i="2"/>
  <c r="Q10778" i="2"/>
  <c r="Q10779" i="2"/>
  <c r="Q10780" i="2"/>
  <c r="Q10781" i="2"/>
  <c r="Q10782" i="2"/>
  <c r="Q10783" i="2"/>
  <c r="Q10784" i="2"/>
  <c r="Q10785" i="2"/>
  <c r="Q10786" i="2"/>
  <c r="Q10787" i="2"/>
  <c r="Q10788" i="2"/>
  <c r="Q10789" i="2"/>
  <c r="Q10790" i="2"/>
  <c r="Q10791" i="2"/>
  <c r="Q10792" i="2"/>
  <c r="Q10793" i="2"/>
  <c r="Q10794" i="2"/>
  <c r="Q10795" i="2"/>
  <c r="Q10796" i="2"/>
  <c r="Q10797" i="2"/>
  <c r="Q10798" i="2"/>
  <c r="Q10799" i="2"/>
  <c r="Q10800" i="2"/>
  <c r="Q10801" i="2"/>
  <c r="Q10802" i="2"/>
  <c r="Q10803" i="2"/>
  <c r="Q10804" i="2"/>
  <c r="Q10805" i="2"/>
  <c r="Q10806" i="2"/>
  <c r="Q10807" i="2"/>
  <c r="Q10808" i="2"/>
  <c r="Q10809" i="2"/>
  <c r="Q10810" i="2"/>
  <c r="Q10811" i="2"/>
  <c r="Q10812" i="2"/>
  <c r="Q10813" i="2"/>
  <c r="Q10814" i="2"/>
  <c r="Q10815" i="2"/>
  <c r="Q10816" i="2"/>
  <c r="Q10817" i="2"/>
  <c r="Q10818" i="2"/>
  <c r="Q10819" i="2"/>
  <c r="Q10820" i="2"/>
  <c r="Q10821" i="2"/>
  <c r="Q10822" i="2"/>
  <c r="Q10823" i="2"/>
  <c r="Q10824" i="2"/>
  <c r="Q10825" i="2"/>
  <c r="Q10826" i="2"/>
  <c r="Q10827" i="2"/>
  <c r="Q10828" i="2"/>
  <c r="Q10829" i="2"/>
  <c r="Q10830" i="2"/>
  <c r="Q10831" i="2"/>
  <c r="Q10832" i="2"/>
  <c r="Q10833" i="2"/>
  <c r="Q10834" i="2"/>
  <c r="Q10835" i="2"/>
  <c r="Q10836" i="2"/>
  <c r="Q10837" i="2"/>
  <c r="Q10838" i="2"/>
  <c r="Q10839" i="2"/>
  <c r="Q10840" i="2"/>
  <c r="Q10841" i="2"/>
  <c r="Q10842" i="2"/>
  <c r="Q10843" i="2"/>
  <c r="Q10844" i="2"/>
  <c r="Q10845" i="2"/>
  <c r="Q10846" i="2"/>
  <c r="Q10847" i="2"/>
  <c r="Q10848" i="2"/>
  <c r="Q10849" i="2"/>
  <c r="Q10850" i="2"/>
  <c r="Q10851" i="2"/>
  <c r="Q10852" i="2"/>
  <c r="Q10853" i="2"/>
  <c r="Q10854" i="2"/>
  <c r="Q10855" i="2"/>
  <c r="Q10856" i="2"/>
  <c r="Q10857" i="2"/>
  <c r="Q10858" i="2"/>
  <c r="Q10859" i="2"/>
  <c r="Q10860" i="2"/>
  <c r="Q10861" i="2"/>
  <c r="Q10862" i="2"/>
  <c r="Q10863" i="2"/>
  <c r="Q10864" i="2"/>
  <c r="Q10865" i="2"/>
  <c r="Q10866" i="2"/>
  <c r="Q10867" i="2"/>
  <c r="Q10868" i="2"/>
  <c r="Q10869" i="2"/>
  <c r="Q10870" i="2"/>
  <c r="Q10871" i="2"/>
  <c r="Q10872" i="2"/>
  <c r="Q10873" i="2"/>
  <c r="Q10874" i="2"/>
  <c r="Q10875" i="2"/>
  <c r="Q10876" i="2"/>
  <c r="Q10877" i="2"/>
  <c r="Q10878" i="2"/>
  <c r="Q10879" i="2"/>
  <c r="Q10880" i="2"/>
  <c r="Q10881" i="2"/>
  <c r="Q10882" i="2"/>
  <c r="Q10883" i="2"/>
  <c r="Q10884" i="2"/>
  <c r="Q10885" i="2"/>
  <c r="Q10886" i="2"/>
  <c r="Q10887" i="2"/>
  <c r="Q10888" i="2"/>
  <c r="Q10889" i="2"/>
  <c r="Q10890" i="2"/>
  <c r="Q10891" i="2"/>
  <c r="Q10892" i="2"/>
  <c r="Q10893" i="2"/>
  <c r="Q10894" i="2"/>
  <c r="Q10895" i="2"/>
  <c r="Q10896" i="2"/>
  <c r="Q10897" i="2"/>
  <c r="Q10898" i="2"/>
  <c r="Q10899" i="2"/>
  <c r="Q10900" i="2"/>
  <c r="Q10901" i="2"/>
  <c r="Q10902" i="2"/>
  <c r="Q10903" i="2"/>
  <c r="Q10904" i="2"/>
  <c r="Q10905" i="2"/>
  <c r="Q10906" i="2"/>
  <c r="Q10907" i="2"/>
  <c r="Q10908" i="2"/>
  <c r="Q10909" i="2"/>
  <c r="Q10910" i="2"/>
  <c r="Q10911" i="2"/>
  <c r="Q10912" i="2"/>
  <c r="Q10913" i="2"/>
  <c r="Q10914" i="2"/>
  <c r="Q10915" i="2"/>
  <c r="Q10916" i="2"/>
  <c r="Q10917" i="2"/>
  <c r="Q10918" i="2"/>
  <c r="Q10919" i="2"/>
  <c r="Q10920" i="2"/>
  <c r="Q10921" i="2"/>
  <c r="Q10922" i="2"/>
  <c r="Q10923" i="2"/>
  <c r="Q10924" i="2"/>
  <c r="Q10925" i="2"/>
  <c r="Q10926" i="2"/>
  <c r="Q10927" i="2"/>
  <c r="Q10928" i="2"/>
  <c r="Q10929" i="2"/>
  <c r="Q10930" i="2"/>
  <c r="Q10931" i="2"/>
  <c r="Q10932" i="2"/>
  <c r="Q10933" i="2"/>
  <c r="Q10934" i="2"/>
  <c r="Q10935" i="2"/>
  <c r="Q10936" i="2"/>
  <c r="Q10937" i="2"/>
  <c r="Q10938" i="2"/>
  <c r="Q10939" i="2"/>
  <c r="Q10940" i="2"/>
  <c r="Q10941" i="2"/>
  <c r="Q10942" i="2"/>
  <c r="Q10943" i="2"/>
  <c r="Q10944" i="2"/>
  <c r="Q10945" i="2"/>
  <c r="Q10946" i="2"/>
  <c r="Q10947" i="2"/>
  <c r="Q10948" i="2"/>
  <c r="Q10949" i="2"/>
  <c r="Q10950" i="2"/>
  <c r="Q10951" i="2"/>
  <c r="Q10952" i="2"/>
  <c r="Q10953" i="2"/>
  <c r="Q10954" i="2"/>
  <c r="Q10955" i="2"/>
  <c r="Q10956" i="2"/>
  <c r="Q10957" i="2"/>
  <c r="Q10958" i="2"/>
  <c r="Q10959" i="2"/>
  <c r="Q10960" i="2"/>
  <c r="Q10961" i="2"/>
  <c r="Q10962" i="2"/>
  <c r="Q10963" i="2"/>
  <c r="Q10964" i="2"/>
  <c r="Q10965" i="2"/>
  <c r="Q10966" i="2"/>
  <c r="Q10967" i="2"/>
  <c r="Q10968" i="2"/>
  <c r="Q10969" i="2"/>
  <c r="Q10970" i="2"/>
  <c r="Q10971" i="2"/>
  <c r="Q10972" i="2"/>
  <c r="Q10973" i="2"/>
  <c r="Q10974" i="2"/>
  <c r="Q10975" i="2"/>
  <c r="Q10976" i="2"/>
  <c r="Q10977" i="2"/>
  <c r="Q10978" i="2"/>
  <c r="Q10979" i="2"/>
  <c r="Q10980" i="2"/>
  <c r="Q10981" i="2"/>
  <c r="Q10982" i="2"/>
  <c r="Q10983" i="2"/>
  <c r="Q10984" i="2"/>
  <c r="Q10985" i="2"/>
  <c r="Q10986" i="2"/>
  <c r="Q10987" i="2"/>
  <c r="Q10988" i="2"/>
  <c r="Q10989" i="2"/>
  <c r="Q10990" i="2"/>
  <c r="Q10991" i="2"/>
  <c r="Q10992" i="2"/>
  <c r="Q10993" i="2"/>
  <c r="Q10994" i="2"/>
  <c r="Q10995" i="2"/>
  <c r="Q10996" i="2"/>
  <c r="Q10997" i="2"/>
  <c r="Q10998" i="2"/>
  <c r="Q10999" i="2"/>
  <c r="Q11000" i="2"/>
  <c r="Q11001" i="2"/>
  <c r="Q11002" i="2"/>
  <c r="Q11003" i="2"/>
  <c r="Q11004" i="2"/>
  <c r="Q11005" i="2"/>
  <c r="Q11006" i="2"/>
  <c r="Q11007" i="2"/>
  <c r="Q11008" i="2"/>
  <c r="Q11009" i="2"/>
  <c r="Q11010" i="2"/>
  <c r="Q11011" i="2"/>
  <c r="Q11012" i="2"/>
  <c r="Q11013" i="2"/>
  <c r="Q11014" i="2"/>
  <c r="Q11015" i="2"/>
  <c r="Q11016" i="2"/>
  <c r="Q11017" i="2"/>
  <c r="Q11018" i="2"/>
  <c r="Q11019" i="2"/>
  <c r="Q11020" i="2"/>
  <c r="Q11021" i="2"/>
  <c r="Q11022" i="2"/>
  <c r="Q11023" i="2"/>
  <c r="Q11024" i="2"/>
  <c r="Q11025" i="2"/>
  <c r="Q11026" i="2"/>
  <c r="Q11027" i="2"/>
  <c r="Q11028" i="2"/>
  <c r="Q11029" i="2"/>
  <c r="Q11030" i="2"/>
  <c r="Q11031" i="2"/>
  <c r="Q11032" i="2"/>
  <c r="Q11033" i="2"/>
  <c r="Q11034" i="2"/>
  <c r="Q11035" i="2"/>
  <c r="Q11036" i="2"/>
  <c r="Q11037" i="2"/>
  <c r="Q11038" i="2"/>
  <c r="Q11039" i="2"/>
  <c r="Q11040" i="2"/>
  <c r="Q11041" i="2"/>
  <c r="Q11042" i="2"/>
  <c r="Q11043" i="2"/>
  <c r="Q11044" i="2"/>
  <c r="Q11045" i="2"/>
  <c r="Q11046" i="2"/>
  <c r="Q11047" i="2"/>
  <c r="Q11048" i="2"/>
  <c r="Q11049" i="2"/>
  <c r="Q11050" i="2"/>
  <c r="Q11051" i="2"/>
  <c r="Q11052" i="2"/>
  <c r="Q11053" i="2"/>
  <c r="Q11054" i="2"/>
  <c r="Q11055" i="2"/>
  <c r="Q11056" i="2"/>
  <c r="Q11057" i="2"/>
  <c r="Q11058" i="2"/>
  <c r="Q11059" i="2"/>
  <c r="Q11060" i="2"/>
  <c r="Q11061" i="2"/>
  <c r="Q11062" i="2"/>
  <c r="Q11063" i="2"/>
  <c r="Q11064" i="2"/>
  <c r="Q11065" i="2"/>
  <c r="Q11066" i="2"/>
  <c r="Q11067" i="2"/>
  <c r="Q11068" i="2"/>
  <c r="Q11069" i="2"/>
  <c r="Q11070" i="2"/>
  <c r="Q11071" i="2"/>
  <c r="Q11072" i="2"/>
  <c r="Q11073" i="2"/>
  <c r="Q11074" i="2"/>
  <c r="Q11075" i="2"/>
  <c r="Q11076" i="2"/>
  <c r="Q11077" i="2"/>
  <c r="Q11078" i="2"/>
  <c r="Q11079" i="2"/>
  <c r="Q11080" i="2"/>
  <c r="Q11081" i="2"/>
  <c r="Q11082" i="2"/>
  <c r="Q11083" i="2"/>
  <c r="Q11084" i="2"/>
  <c r="Q11085" i="2"/>
  <c r="Q11086" i="2"/>
  <c r="Q11087" i="2"/>
  <c r="Q11088" i="2"/>
  <c r="Q11089" i="2"/>
  <c r="Q11090" i="2"/>
  <c r="Q11091" i="2"/>
  <c r="Q11092" i="2"/>
  <c r="Q11093" i="2"/>
  <c r="Q11094" i="2"/>
  <c r="Q11095" i="2"/>
  <c r="Q11096" i="2"/>
  <c r="Q11097" i="2"/>
  <c r="Q11098" i="2"/>
  <c r="Q11099" i="2"/>
  <c r="Q11100" i="2"/>
  <c r="Q11101" i="2"/>
  <c r="Q11102" i="2"/>
  <c r="Q11103" i="2"/>
  <c r="Q11104" i="2"/>
  <c r="Q11105" i="2"/>
  <c r="Q11106" i="2"/>
  <c r="Q11107" i="2"/>
  <c r="Q11108" i="2"/>
  <c r="Q11109" i="2"/>
  <c r="Q11110" i="2"/>
  <c r="Q11111" i="2"/>
  <c r="Q11112" i="2"/>
  <c r="Q11113" i="2"/>
  <c r="Q11114" i="2"/>
  <c r="Q11115" i="2"/>
  <c r="Q11116" i="2"/>
  <c r="Q11117" i="2"/>
  <c r="Q11118" i="2"/>
  <c r="Q11119" i="2"/>
  <c r="Q11120" i="2"/>
  <c r="Q11121" i="2"/>
  <c r="Q11122" i="2"/>
  <c r="Q11123" i="2"/>
  <c r="Q11124" i="2"/>
  <c r="Q11125" i="2"/>
  <c r="Q11126" i="2"/>
  <c r="Q11127" i="2"/>
  <c r="Q11128" i="2"/>
  <c r="Q11129" i="2"/>
  <c r="Q11130" i="2"/>
  <c r="Q11131" i="2"/>
  <c r="Q11132" i="2"/>
  <c r="Q11133" i="2"/>
  <c r="Q11134" i="2"/>
  <c r="Q11135" i="2"/>
  <c r="Q11136" i="2"/>
  <c r="Q11137" i="2"/>
  <c r="Q11138" i="2"/>
  <c r="Q11139" i="2"/>
  <c r="Q11140" i="2"/>
  <c r="Q11141" i="2"/>
  <c r="Q11142" i="2"/>
  <c r="Q11143" i="2"/>
  <c r="Q11144" i="2"/>
  <c r="Q11145" i="2"/>
  <c r="Q11146" i="2"/>
  <c r="Q11147" i="2"/>
  <c r="Q11148" i="2"/>
  <c r="Q11149" i="2"/>
  <c r="Q11150" i="2"/>
  <c r="Q11151" i="2"/>
  <c r="Q11152" i="2"/>
  <c r="Q11153" i="2"/>
  <c r="Q11154" i="2"/>
  <c r="Q11155" i="2"/>
  <c r="Q11156" i="2"/>
  <c r="Q11157" i="2"/>
  <c r="Q11158" i="2"/>
  <c r="Q11159" i="2"/>
  <c r="Q11160" i="2"/>
  <c r="Q11161" i="2"/>
  <c r="Q11162" i="2"/>
  <c r="Q11163" i="2"/>
  <c r="Q11164" i="2"/>
  <c r="Q11165" i="2"/>
  <c r="Q11166" i="2"/>
  <c r="Q11167" i="2"/>
  <c r="Q11168" i="2"/>
  <c r="Q11169" i="2"/>
  <c r="Q11170" i="2"/>
  <c r="Q11171" i="2"/>
  <c r="Q11172" i="2"/>
  <c r="Q11173" i="2"/>
  <c r="Q11174" i="2"/>
  <c r="Q11175" i="2"/>
  <c r="Q11176" i="2"/>
  <c r="Q11177" i="2"/>
  <c r="Q11178" i="2"/>
  <c r="Q11179" i="2"/>
  <c r="Q11180" i="2"/>
  <c r="Q11181" i="2"/>
  <c r="Q11182" i="2"/>
  <c r="Q11183" i="2"/>
  <c r="Q11184" i="2"/>
  <c r="Q11185" i="2"/>
  <c r="Q11186" i="2"/>
  <c r="Q11187" i="2"/>
  <c r="Q11188" i="2"/>
  <c r="Q11189" i="2"/>
  <c r="Q11190" i="2"/>
  <c r="Q11191" i="2"/>
  <c r="Q11192" i="2"/>
  <c r="Q11193" i="2"/>
  <c r="Q11194" i="2"/>
  <c r="Q11195" i="2"/>
  <c r="Q11196" i="2"/>
  <c r="Q11197" i="2"/>
  <c r="Q11198" i="2"/>
  <c r="Q11199" i="2"/>
  <c r="Q11200" i="2"/>
  <c r="Q11201" i="2"/>
  <c r="Q11202" i="2"/>
  <c r="Q11203" i="2"/>
  <c r="Q11204" i="2"/>
  <c r="Q11205" i="2"/>
  <c r="Q11206" i="2"/>
  <c r="Q11207" i="2"/>
  <c r="Q11208" i="2"/>
  <c r="Q11209" i="2"/>
  <c r="Q11210" i="2"/>
  <c r="Q11211" i="2"/>
  <c r="Q11212" i="2"/>
  <c r="Q11213" i="2"/>
  <c r="Q11214" i="2"/>
  <c r="Q11215" i="2"/>
  <c r="Q11216" i="2"/>
  <c r="Q11217" i="2"/>
  <c r="Q11218" i="2"/>
  <c r="Q11219" i="2"/>
  <c r="Q11220" i="2"/>
  <c r="Q11221" i="2"/>
  <c r="Q11222" i="2"/>
  <c r="Q11223" i="2"/>
  <c r="Q11224" i="2"/>
  <c r="Q11225" i="2"/>
  <c r="Q11226" i="2"/>
  <c r="Q11227" i="2"/>
  <c r="Q11228" i="2"/>
  <c r="Q11229" i="2"/>
  <c r="Q11230" i="2"/>
  <c r="Q11231" i="2"/>
  <c r="Q11232" i="2"/>
  <c r="Q11233" i="2"/>
  <c r="Q11234" i="2"/>
  <c r="Q11235" i="2"/>
  <c r="Q11236" i="2"/>
  <c r="Q11237" i="2"/>
  <c r="Q11238" i="2"/>
  <c r="Q11239" i="2"/>
  <c r="Q11240" i="2"/>
  <c r="Q11241" i="2"/>
  <c r="Q11242" i="2"/>
  <c r="Q11243" i="2"/>
  <c r="Q11244" i="2"/>
  <c r="Q11245" i="2"/>
  <c r="Q11246" i="2"/>
  <c r="Q11247" i="2"/>
  <c r="Q11248" i="2"/>
  <c r="Q11249" i="2"/>
  <c r="Q11250" i="2"/>
  <c r="Q11251" i="2"/>
  <c r="Q11252" i="2"/>
  <c r="Q11253" i="2"/>
  <c r="Q11254" i="2"/>
  <c r="Q11255" i="2"/>
  <c r="Q11256" i="2"/>
  <c r="Q11257" i="2"/>
  <c r="Q11258" i="2"/>
  <c r="Q11259" i="2"/>
  <c r="Q11260" i="2"/>
  <c r="Q11261" i="2"/>
  <c r="Q11262" i="2"/>
  <c r="Q11263" i="2"/>
  <c r="Q11264" i="2"/>
  <c r="Q11265" i="2"/>
  <c r="Q11266" i="2"/>
  <c r="Q11267" i="2"/>
  <c r="Q11268" i="2"/>
  <c r="Q11269" i="2"/>
  <c r="Q11270" i="2"/>
  <c r="Q11271" i="2"/>
  <c r="Q11272" i="2"/>
  <c r="Q11273" i="2"/>
  <c r="Q11274" i="2"/>
  <c r="Q11275" i="2"/>
  <c r="Q11276" i="2"/>
  <c r="Q11277" i="2"/>
  <c r="Q11278" i="2"/>
  <c r="Q11279" i="2"/>
  <c r="Q11280" i="2"/>
  <c r="Q11281" i="2"/>
  <c r="Q11282" i="2"/>
  <c r="Q11283" i="2"/>
  <c r="Q11284" i="2"/>
  <c r="Q11285" i="2"/>
  <c r="Q11286" i="2"/>
  <c r="Q11287" i="2"/>
  <c r="Q11288" i="2"/>
  <c r="Q11289" i="2"/>
  <c r="Q11290" i="2"/>
  <c r="Q11291" i="2"/>
  <c r="Q11292" i="2"/>
  <c r="Q11293" i="2"/>
  <c r="Q11294" i="2"/>
  <c r="Q11295" i="2"/>
  <c r="Q11296" i="2"/>
  <c r="Q11297" i="2"/>
  <c r="Q11298" i="2"/>
  <c r="Q11299" i="2"/>
  <c r="Q11300" i="2"/>
  <c r="Q11301" i="2"/>
  <c r="Q11302" i="2"/>
  <c r="Q11303" i="2"/>
  <c r="Q11304" i="2"/>
  <c r="Q11305" i="2"/>
  <c r="Q11306" i="2"/>
  <c r="Q11307" i="2"/>
  <c r="Q11308" i="2"/>
  <c r="Q11309" i="2"/>
  <c r="Q11310" i="2"/>
  <c r="Q11311" i="2"/>
  <c r="Q11312" i="2"/>
  <c r="Q11313" i="2"/>
  <c r="Q11314" i="2"/>
  <c r="Q11315" i="2"/>
  <c r="Q11316" i="2"/>
  <c r="Q11317" i="2"/>
  <c r="Q11318" i="2"/>
  <c r="Q11319" i="2"/>
  <c r="Q11320" i="2"/>
  <c r="Q11321" i="2"/>
  <c r="Q11322" i="2"/>
  <c r="Q11323" i="2"/>
  <c r="Q11324" i="2"/>
  <c r="Q11325" i="2"/>
  <c r="Q11326" i="2"/>
  <c r="Q11327" i="2"/>
  <c r="Q11328" i="2"/>
  <c r="Q11329" i="2"/>
  <c r="Q11330" i="2"/>
  <c r="Q11331" i="2"/>
  <c r="Q11332" i="2"/>
  <c r="Q11333" i="2"/>
  <c r="Q11334" i="2"/>
  <c r="Q11335" i="2"/>
  <c r="Q11336" i="2"/>
  <c r="Q11337" i="2"/>
  <c r="Q11338" i="2"/>
  <c r="Q11339" i="2"/>
  <c r="Q11340" i="2"/>
  <c r="Q11341" i="2"/>
  <c r="Q11342" i="2"/>
  <c r="Q11343" i="2"/>
  <c r="Q11344" i="2"/>
  <c r="Q11345" i="2"/>
  <c r="Q11346" i="2"/>
  <c r="Q11347" i="2"/>
  <c r="Q11348" i="2"/>
  <c r="Q11349" i="2"/>
  <c r="Q11350" i="2"/>
  <c r="Q11351" i="2"/>
  <c r="Q11352" i="2"/>
  <c r="Q11353" i="2"/>
  <c r="Q11354" i="2"/>
  <c r="Q11355" i="2"/>
  <c r="Q11356" i="2"/>
  <c r="Q11357" i="2"/>
  <c r="Q11358" i="2"/>
  <c r="Q11359" i="2"/>
  <c r="Q11360" i="2"/>
  <c r="Q11361" i="2"/>
  <c r="Q11362" i="2"/>
  <c r="Q11363" i="2"/>
  <c r="Q11364" i="2"/>
  <c r="Q11365" i="2"/>
  <c r="Q11366" i="2"/>
  <c r="Q11367" i="2"/>
  <c r="Q11368" i="2"/>
  <c r="Q11369" i="2"/>
  <c r="Q11370" i="2"/>
  <c r="Q11371" i="2"/>
  <c r="Q11372" i="2"/>
  <c r="Q11373" i="2"/>
  <c r="Q11374" i="2"/>
  <c r="Q11375" i="2"/>
  <c r="Q11376" i="2"/>
  <c r="Q11377" i="2"/>
  <c r="Q11378" i="2"/>
  <c r="Q11379" i="2"/>
  <c r="Q11380" i="2"/>
  <c r="Q11381" i="2"/>
  <c r="Q11382" i="2"/>
  <c r="Q11383" i="2"/>
  <c r="Q11384" i="2"/>
  <c r="Q11385" i="2"/>
  <c r="Q11386" i="2"/>
  <c r="Q11387" i="2"/>
  <c r="Q11388" i="2"/>
  <c r="Q11389" i="2"/>
  <c r="Q11390" i="2"/>
  <c r="Q11391" i="2"/>
  <c r="Q11392" i="2"/>
  <c r="Q11393" i="2"/>
  <c r="Q11394" i="2"/>
  <c r="Q11395" i="2"/>
  <c r="Q11396" i="2"/>
  <c r="Q11397" i="2"/>
  <c r="Q11398" i="2"/>
  <c r="Q11399" i="2"/>
  <c r="Q11400" i="2"/>
  <c r="Q11401" i="2"/>
  <c r="Q11402" i="2"/>
  <c r="Q11403" i="2"/>
  <c r="Q11404" i="2"/>
  <c r="Q11405" i="2"/>
  <c r="Q11406" i="2"/>
  <c r="Q11407" i="2"/>
  <c r="Q11408" i="2"/>
  <c r="Q11409" i="2"/>
  <c r="Q11410" i="2"/>
  <c r="Q11411" i="2"/>
  <c r="Q11412" i="2"/>
  <c r="Q11413" i="2"/>
  <c r="Q11414" i="2"/>
  <c r="Q11415" i="2"/>
  <c r="Q11416" i="2"/>
  <c r="Q11417" i="2"/>
  <c r="Q11418" i="2"/>
  <c r="Q11419" i="2"/>
  <c r="Q11420" i="2"/>
  <c r="Q11421" i="2"/>
  <c r="Q11422" i="2"/>
  <c r="Q11423" i="2"/>
  <c r="Q11424" i="2"/>
  <c r="Q11425" i="2"/>
  <c r="Q11426" i="2"/>
  <c r="Q11427" i="2"/>
  <c r="Q11428" i="2"/>
  <c r="Q11429" i="2"/>
  <c r="Q11430" i="2"/>
  <c r="Q11431" i="2"/>
  <c r="Q11432" i="2"/>
  <c r="Q11433" i="2"/>
  <c r="Q11434" i="2"/>
  <c r="Q11435" i="2"/>
  <c r="Q11436" i="2"/>
  <c r="Q11437" i="2"/>
  <c r="Q11438" i="2"/>
  <c r="Q11439" i="2"/>
  <c r="Q11440" i="2"/>
  <c r="Q11441" i="2"/>
  <c r="Q11442" i="2"/>
  <c r="Q11443" i="2"/>
  <c r="Q11444" i="2"/>
  <c r="Q11445" i="2"/>
  <c r="Q11446" i="2"/>
  <c r="Q11447" i="2"/>
  <c r="Q11448" i="2"/>
  <c r="Q11449" i="2"/>
  <c r="Q11450" i="2"/>
  <c r="Q11451" i="2"/>
  <c r="Q11452" i="2"/>
  <c r="Q11453" i="2"/>
  <c r="Q11454" i="2"/>
  <c r="Q11455" i="2"/>
  <c r="Q11456" i="2"/>
  <c r="Q11457" i="2"/>
  <c r="Q11458" i="2"/>
  <c r="Q11459" i="2"/>
  <c r="Q11460" i="2"/>
  <c r="Q11461" i="2"/>
  <c r="Q11462" i="2"/>
  <c r="Q11463" i="2"/>
  <c r="Q11464" i="2"/>
  <c r="Q11465" i="2"/>
  <c r="Q11466" i="2"/>
  <c r="Q11467" i="2"/>
  <c r="Q11468" i="2"/>
  <c r="Q11469" i="2"/>
  <c r="Q11470" i="2"/>
  <c r="Q11471" i="2"/>
  <c r="Q11472" i="2"/>
  <c r="Q11473" i="2"/>
  <c r="Q11474" i="2"/>
  <c r="Q11475" i="2"/>
  <c r="Q11476" i="2"/>
  <c r="Q11477" i="2"/>
  <c r="Q11478" i="2"/>
  <c r="Q11479" i="2"/>
  <c r="Q11480" i="2"/>
  <c r="Q11481" i="2"/>
  <c r="Q11482" i="2"/>
  <c r="Q11483" i="2"/>
  <c r="Q11484" i="2"/>
  <c r="Q11485" i="2"/>
  <c r="Q11486" i="2"/>
  <c r="Q11487" i="2"/>
  <c r="Q11488" i="2"/>
  <c r="Q11489" i="2"/>
  <c r="Q11490" i="2"/>
  <c r="Q11491" i="2"/>
  <c r="Q11492" i="2"/>
  <c r="Q11493" i="2"/>
  <c r="Q11494" i="2"/>
  <c r="Q11495" i="2"/>
  <c r="Q11496" i="2"/>
  <c r="Q11497" i="2"/>
  <c r="Q11498" i="2"/>
  <c r="Q11499" i="2"/>
  <c r="Q11500" i="2"/>
  <c r="Q11501" i="2"/>
  <c r="Q11502" i="2"/>
  <c r="Q11503" i="2"/>
  <c r="Q11504" i="2"/>
  <c r="Q11505" i="2"/>
  <c r="Q11506" i="2"/>
  <c r="Q11507" i="2"/>
  <c r="Q11508" i="2"/>
  <c r="Q11509" i="2"/>
  <c r="Q11510" i="2"/>
  <c r="Q11511" i="2"/>
  <c r="Q11512" i="2"/>
  <c r="Q11513" i="2"/>
  <c r="Q11514" i="2"/>
  <c r="Q11515" i="2"/>
  <c r="Q11516" i="2"/>
  <c r="Q11517" i="2"/>
  <c r="Q11518" i="2"/>
  <c r="Q11519" i="2"/>
  <c r="Q11520" i="2"/>
  <c r="Q11521" i="2"/>
  <c r="Q11522" i="2"/>
  <c r="Q11523" i="2"/>
  <c r="Q11524" i="2"/>
  <c r="Q11525" i="2"/>
  <c r="Q11526" i="2"/>
  <c r="Q11527" i="2"/>
  <c r="Q11528" i="2"/>
  <c r="Q11529" i="2"/>
  <c r="Q11530" i="2"/>
  <c r="Q11531" i="2"/>
  <c r="Q11532" i="2"/>
  <c r="Q11533" i="2"/>
  <c r="Q11534" i="2"/>
  <c r="Q11535" i="2"/>
  <c r="Q11536" i="2"/>
  <c r="Q11537" i="2"/>
  <c r="Q11538" i="2"/>
  <c r="Q11539" i="2"/>
  <c r="Q11540" i="2"/>
  <c r="Q11541" i="2"/>
  <c r="Q11542" i="2"/>
  <c r="Q11543" i="2"/>
  <c r="Q11544" i="2"/>
  <c r="Q11545" i="2"/>
  <c r="Q11546" i="2"/>
  <c r="Q11547" i="2"/>
  <c r="Q11548" i="2"/>
  <c r="Q11549" i="2"/>
  <c r="Q11550" i="2"/>
  <c r="Q11551" i="2"/>
  <c r="Q11552" i="2"/>
  <c r="Q11553" i="2"/>
  <c r="Q11554" i="2"/>
  <c r="Q11555" i="2"/>
  <c r="Q11556" i="2"/>
  <c r="Q11557" i="2"/>
  <c r="Q11558" i="2"/>
  <c r="Q11559" i="2"/>
  <c r="Q11560" i="2"/>
  <c r="Q11561" i="2"/>
  <c r="Q11562" i="2"/>
  <c r="Q11563" i="2"/>
  <c r="Q11564" i="2"/>
  <c r="Q11565" i="2"/>
  <c r="Q11566" i="2"/>
  <c r="Q11567" i="2"/>
  <c r="Q11568" i="2"/>
  <c r="Q11569" i="2"/>
  <c r="Q11570" i="2"/>
  <c r="Q11571" i="2"/>
  <c r="Q11572" i="2"/>
  <c r="Q11573" i="2"/>
  <c r="Q11574" i="2"/>
  <c r="Q11575" i="2"/>
  <c r="Q11576" i="2"/>
  <c r="Q11577" i="2"/>
  <c r="Q11578" i="2"/>
  <c r="Q11579" i="2"/>
  <c r="Q11580" i="2"/>
  <c r="Q11581" i="2"/>
  <c r="Q11582" i="2"/>
  <c r="Q11583" i="2"/>
  <c r="Q11584" i="2"/>
  <c r="Q11585" i="2"/>
  <c r="Q11586" i="2"/>
  <c r="Q11587" i="2"/>
  <c r="Q11588" i="2"/>
  <c r="Q11589" i="2"/>
  <c r="Q11590" i="2"/>
  <c r="Q11591" i="2"/>
  <c r="Q11592" i="2"/>
  <c r="Q11593" i="2"/>
  <c r="Q11594" i="2"/>
  <c r="Q11595" i="2"/>
  <c r="Q11596" i="2"/>
  <c r="Q11597" i="2"/>
  <c r="Q11598" i="2"/>
  <c r="Q11599" i="2"/>
  <c r="Q11600" i="2"/>
  <c r="Q11601" i="2"/>
  <c r="Q11602" i="2"/>
  <c r="Q11603" i="2"/>
  <c r="Q11604" i="2"/>
  <c r="Q11605" i="2"/>
  <c r="Q11606" i="2"/>
  <c r="Q11607" i="2"/>
  <c r="Q11608" i="2"/>
  <c r="Q11609" i="2"/>
  <c r="Q11610" i="2"/>
  <c r="Q11611" i="2"/>
  <c r="Q11612" i="2"/>
  <c r="Q11613" i="2"/>
  <c r="Q11614" i="2"/>
  <c r="Q11615" i="2"/>
  <c r="Q11616" i="2"/>
  <c r="Q11617" i="2"/>
  <c r="Q11618" i="2"/>
  <c r="Q11619" i="2"/>
  <c r="Q11620" i="2"/>
  <c r="Q11621" i="2"/>
  <c r="Q11622" i="2"/>
  <c r="Q11623" i="2"/>
  <c r="Q11624" i="2"/>
  <c r="Q11625" i="2"/>
  <c r="Q11626" i="2"/>
  <c r="Q11627" i="2"/>
  <c r="Q11628" i="2"/>
  <c r="Q11629" i="2"/>
  <c r="Q11630" i="2"/>
  <c r="Q11631" i="2"/>
  <c r="Q11632" i="2"/>
  <c r="Q11633" i="2"/>
  <c r="Q11634" i="2"/>
  <c r="Q11635" i="2"/>
  <c r="Q11636" i="2"/>
  <c r="Q11637" i="2"/>
  <c r="Q11638" i="2"/>
  <c r="Q11639" i="2"/>
  <c r="Q11640" i="2"/>
  <c r="Q11641" i="2"/>
  <c r="Q11642" i="2"/>
  <c r="Q11643" i="2"/>
  <c r="Q11644" i="2"/>
  <c r="Q11645" i="2"/>
  <c r="Q11646" i="2"/>
  <c r="Q11647" i="2"/>
  <c r="Q11648" i="2"/>
  <c r="Q11649" i="2"/>
  <c r="Q11650" i="2"/>
  <c r="Q11651" i="2"/>
  <c r="Q11652" i="2"/>
  <c r="Q11653" i="2"/>
  <c r="Q11654" i="2"/>
  <c r="Q11655" i="2"/>
  <c r="Q11656" i="2"/>
  <c r="Q11657" i="2"/>
  <c r="Q11658" i="2"/>
  <c r="Q11659" i="2"/>
  <c r="Q11660" i="2"/>
  <c r="Q11661" i="2"/>
  <c r="Q11662" i="2"/>
  <c r="Q11663" i="2"/>
  <c r="Q11664" i="2"/>
  <c r="Q11665" i="2"/>
  <c r="Q11666" i="2"/>
  <c r="Q11667" i="2"/>
  <c r="Q11668" i="2"/>
  <c r="Q11669" i="2"/>
  <c r="Q11670" i="2"/>
  <c r="Q11671" i="2"/>
  <c r="Q11672" i="2"/>
  <c r="Q11673" i="2"/>
  <c r="Q11674" i="2"/>
  <c r="Q11675" i="2"/>
  <c r="Q11676" i="2"/>
  <c r="Q11677" i="2"/>
  <c r="Q11678" i="2"/>
  <c r="Q11679" i="2"/>
  <c r="Q11680" i="2"/>
  <c r="Q11681" i="2"/>
  <c r="Q11682" i="2"/>
  <c r="Q11683" i="2"/>
  <c r="Q11684" i="2"/>
  <c r="Q11685" i="2"/>
  <c r="Q11686" i="2"/>
  <c r="Q11687" i="2"/>
  <c r="Q11688" i="2"/>
  <c r="Q11689" i="2"/>
  <c r="Q11690" i="2"/>
  <c r="Q11691" i="2"/>
  <c r="Q11692" i="2"/>
  <c r="Q11693" i="2"/>
  <c r="Q11694" i="2"/>
  <c r="Q11695" i="2"/>
  <c r="Q11696" i="2"/>
  <c r="Q11697" i="2"/>
  <c r="Q11698" i="2"/>
  <c r="Q11699" i="2"/>
  <c r="Q11700" i="2"/>
  <c r="Q11701" i="2"/>
  <c r="Q11702" i="2"/>
  <c r="Q11703" i="2"/>
  <c r="Q11704" i="2"/>
  <c r="Q11705" i="2"/>
  <c r="Q11706" i="2"/>
  <c r="Q11707" i="2"/>
  <c r="Q11708" i="2"/>
  <c r="Q11709" i="2"/>
  <c r="Q11710" i="2"/>
  <c r="Q11711" i="2"/>
  <c r="Q11712" i="2"/>
  <c r="Q11713" i="2"/>
  <c r="Q11714" i="2"/>
  <c r="Q11715" i="2"/>
  <c r="Q11716" i="2"/>
  <c r="Q11717" i="2"/>
  <c r="Q11718" i="2"/>
  <c r="Q11719" i="2"/>
  <c r="Q11720" i="2"/>
  <c r="Q11721" i="2"/>
  <c r="Q11722" i="2"/>
  <c r="Q11723" i="2"/>
  <c r="Q11724" i="2"/>
  <c r="Q11725" i="2"/>
  <c r="Q11726" i="2"/>
  <c r="Q11727" i="2"/>
  <c r="Q11728" i="2"/>
  <c r="Q11729" i="2"/>
  <c r="Q11730" i="2"/>
  <c r="Q11731" i="2"/>
  <c r="Q11732" i="2"/>
  <c r="Q11733" i="2"/>
  <c r="Q11734" i="2"/>
  <c r="Q11735" i="2"/>
  <c r="Q11736" i="2"/>
  <c r="Q11737" i="2"/>
  <c r="Q11738" i="2"/>
  <c r="Q11739" i="2"/>
  <c r="Q11740" i="2"/>
  <c r="Q11741" i="2"/>
  <c r="Q11742" i="2"/>
  <c r="Q11743" i="2"/>
  <c r="Q11744" i="2"/>
  <c r="Q11745" i="2"/>
  <c r="Q11746" i="2"/>
  <c r="Q11747" i="2"/>
  <c r="Q11748" i="2"/>
  <c r="Q11749" i="2"/>
  <c r="Q11750" i="2"/>
  <c r="Q11751" i="2"/>
  <c r="Q11752" i="2"/>
  <c r="Q11753" i="2"/>
  <c r="Q11754" i="2"/>
  <c r="Q11755" i="2"/>
  <c r="Q11756" i="2"/>
  <c r="Q11757" i="2"/>
  <c r="Q11758" i="2"/>
  <c r="Q11759" i="2"/>
  <c r="Q11760" i="2"/>
  <c r="Q11761" i="2"/>
  <c r="Q11762" i="2"/>
  <c r="Q11763" i="2"/>
  <c r="Q11764" i="2"/>
  <c r="Q11765" i="2"/>
  <c r="Q11766" i="2"/>
  <c r="Q11767" i="2"/>
  <c r="Q11768" i="2"/>
  <c r="Q11769" i="2"/>
  <c r="Q11770" i="2"/>
  <c r="Q11771" i="2"/>
  <c r="Q11772" i="2"/>
  <c r="Q11773" i="2"/>
  <c r="Q11774" i="2"/>
  <c r="Q11775" i="2"/>
  <c r="Q11776" i="2"/>
  <c r="Q11777" i="2"/>
  <c r="Q11778" i="2"/>
  <c r="Q11779" i="2"/>
  <c r="Q11780" i="2"/>
  <c r="Q11781" i="2"/>
  <c r="Q11782" i="2"/>
  <c r="Q11783" i="2"/>
  <c r="Q11784" i="2"/>
  <c r="Q11785" i="2"/>
  <c r="Q11786" i="2"/>
  <c r="Q11787" i="2"/>
  <c r="Q11788" i="2"/>
  <c r="Q11789" i="2"/>
  <c r="Q11790" i="2"/>
  <c r="Q11791" i="2"/>
  <c r="Q11792" i="2"/>
  <c r="Q11793" i="2"/>
  <c r="Q11794" i="2"/>
  <c r="Q11795" i="2"/>
  <c r="Q11796" i="2"/>
  <c r="Q11797" i="2"/>
  <c r="Q11798" i="2"/>
  <c r="Q11799" i="2"/>
  <c r="Q11800" i="2"/>
  <c r="Q11801" i="2"/>
  <c r="Q11802" i="2"/>
  <c r="Q11803" i="2"/>
  <c r="Q11804" i="2"/>
  <c r="Q11805" i="2"/>
  <c r="Q11806" i="2"/>
  <c r="Q11807" i="2"/>
  <c r="Q11808" i="2"/>
  <c r="Q11809" i="2"/>
  <c r="Q11810" i="2"/>
  <c r="Q11811" i="2"/>
  <c r="Q11812" i="2"/>
  <c r="Q11813" i="2"/>
  <c r="Q11814" i="2"/>
  <c r="Q11815" i="2"/>
  <c r="Q11816" i="2"/>
  <c r="Q11817" i="2"/>
  <c r="Q11818" i="2"/>
  <c r="Q11819" i="2"/>
  <c r="Q11820" i="2"/>
  <c r="Q11821" i="2"/>
  <c r="Q11822" i="2"/>
  <c r="Q11823" i="2"/>
  <c r="Q11824" i="2"/>
  <c r="Q11825" i="2"/>
  <c r="Q11826" i="2"/>
  <c r="Q11827" i="2"/>
  <c r="Q11828" i="2"/>
  <c r="Q11829" i="2"/>
  <c r="Q11830" i="2"/>
  <c r="Q11831" i="2"/>
  <c r="Q11832" i="2"/>
  <c r="Q11833" i="2"/>
  <c r="Q11834" i="2"/>
  <c r="Q11835" i="2"/>
  <c r="Q11836" i="2"/>
  <c r="Q11837" i="2"/>
  <c r="Q11838" i="2"/>
  <c r="Q11839" i="2"/>
  <c r="Q11840" i="2"/>
  <c r="Q11841" i="2"/>
  <c r="Q11842" i="2"/>
  <c r="Q11843" i="2"/>
  <c r="Q11844" i="2"/>
  <c r="Q11845" i="2"/>
  <c r="Q11846" i="2"/>
  <c r="Q11847" i="2"/>
  <c r="Q11848" i="2"/>
  <c r="Q11849" i="2"/>
  <c r="Q11850" i="2"/>
  <c r="Q11851" i="2"/>
  <c r="Q11852" i="2"/>
  <c r="Q11853" i="2"/>
  <c r="Q11854" i="2"/>
  <c r="Q11855" i="2"/>
  <c r="Q11856" i="2"/>
  <c r="Q11857" i="2"/>
  <c r="Q11858" i="2"/>
  <c r="Q11859" i="2"/>
  <c r="Q11860" i="2"/>
  <c r="Q11861" i="2"/>
  <c r="Q11862" i="2"/>
  <c r="Q11863" i="2"/>
  <c r="Q11864" i="2"/>
  <c r="Q11865" i="2"/>
  <c r="Q11866" i="2"/>
  <c r="Q11867" i="2"/>
  <c r="Q11868" i="2"/>
  <c r="Q11869" i="2"/>
  <c r="Q11870" i="2"/>
  <c r="Q11871" i="2"/>
  <c r="Q11872" i="2"/>
  <c r="Q11873" i="2"/>
  <c r="Q11874" i="2"/>
  <c r="Q11875" i="2"/>
  <c r="Q11876" i="2"/>
  <c r="Q11877" i="2"/>
  <c r="Q11878" i="2"/>
  <c r="Q11879" i="2"/>
  <c r="Q11880" i="2"/>
  <c r="Q11881" i="2"/>
  <c r="Q11882" i="2"/>
  <c r="Q11883" i="2"/>
  <c r="Q11884" i="2"/>
  <c r="Q11885" i="2"/>
  <c r="Q11886" i="2"/>
  <c r="Q11887" i="2"/>
  <c r="Q11888" i="2"/>
  <c r="Q11889" i="2"/>
  <c r="Q11890" i="2"/>
  <c r="Q11891" i="2"/>
  <c r="Q11892" i="2"/>
  <c r="Q11893" i="2"/>
  <c r="Q11894" i="2"/>
  <c r="Q11895" i="2"/>
  <c r="Q11896" i="2"/>
  <c r="Q11897" i="2"/>
  <c r="Q11898" i="2"/>
  <c r="Q11899" i="2"/>
  <c r="Q11900" i="2"/>
  <c r="Q11901" i="2"/>
  <c r="Q11902" i="2"/>
  <c r="Q11903" i="2"/>
  <c r="Q11904" i="2"/>
  <c r="Q11905" i="2"/>
  <c r="Q11906" i="2"/>
  <c r="Q11907" i="2"/>
  <c r="Q11908" i="2"/>
  <c r="Q11909" i="2"/>
  <c r="Q11910" i="2"/>
  <c r="Q11911" i="2"/>
  <c r="Q11912" i="2"/>
  <c r="Q11913" i="2"/>
  <c r="Q11914" i="2"/>
  <c r="Q11915" i="2"/>
  <c r="Q11916" i="2"/>
  <c r="Q11917" i="2"/>
  <c r="Q11918" i="2"/>
  <c r="Q11919" i="2"/>
  <c r="Q11920" i="2"/>
  <c r="Q11921" i="2"/>
  <c r="Q11922" i="2"/>
  <c r="Q11923" i="2"/>
  <c r="Q11924" i="2"/>
  <c r="Q11925" i="2"/>
  <c r="Q11926" i="2"/>
  <c r="Q11927" i="2"/>
  <c r="Q11928" i="2"/>
  <c r="Q11929" i="2"/>
  <c r="Q11930" i="2"/>
  <c r="Q11931" i="2"/>
  <c r="Q11932" i="2"/>
  <c r="Q11933" i="2"/>
  <c r="Q11934" i="2"/>
  <c r="Q11935" i="2"/>
  <c r="Q11936" i="2"/>
  <c r="Q11937" i="2"/>
  <c r="Q11938" i="2"/>
  <c r="Q11939" i="2"/>
  <c r="Q11940" i="2"/>
  <c r="Q11941" i="2"/>
  <c r="Q11942" i="2"/>
  <c r="Q11943" i="2"/>
  <c r="Q11944" i="2"/>
  <c r="Q11945" i="2"/>
  <c r="Q11946" i="2"/>
  <c r="Q11947" i="2"/>
  <c r="Q11948" i="2"/>
  <c r="Q11949" i="2"/>
  <c r="Q11950" i="2"/>
  <c r="Q11951" i="2"/>
  <c r="Q11952" i="2"/>
  <c r="Q11953" i="2"/>
  <c r="Q11954" i="2"/>
  <c r="Q11955" i="2"/>
  <c r="Q11956" i="2"/>
  <c r="Q11957" i="2"/>
  <c r="Q11958" i="2"/>
  <c r="Q11959" i="2"/>
  <c r="Q11960" i="2"/>
  <c r="Q11961" i="2"/>
  <c r="Q11962" i="2"/>
  <c r="Q11963" i="2"/>
  <c r="Q11964" i="2"/>
  <c r="Q11965" i="2"/>
  <c r="Q11966" i="2"/>
  <c r="Q11967" i="2"/>
  <c r="Q11968" i="2"/>
  <c r="Q11969" i="2"/>
  <c r="Q11970" i="2"/>
  <c r="Q11971" i="2"/>
  <c r="Q11972" i="2"/>
  <c r="Q11973" i="2"/>
  <c r="Q11974" i="2"/>
  <c r="Q11975" i="2"/>
  <c r="Q11976" i="2"/>
  <c r="Q11977" i="2"/>
  <c r="Q11978" i="2"/>
  <c r="Q11979" i="2"/>
  <c r="Q11980" i="2"/>
  <c r="Q11981" i="2"/>
  <c r="Q11982" i="2"/>
  <c r="Q11983" i="2"/>
  <c r="Q11984" i="2"/>
  <c r="Q11985" i="2"/>
  <c r="Q11986" i="2"/>
  <c r="Q11987" i="2"/>
  <c r="Q11988" i="2"/>
  <c r="Q11989" i="2"/>
  <c r="Q11990" i="2"/>
  <c r="Q11991" i="2"/>
  <c r="Q11992" i="2"/>
  <c r="Q11993" i="2"/>
  <c r="Q11994" i="2"/>
  <c r="Q11995" i="2"/>
  <c r="Q11996" i="2"/>
  <c r="Q11997" i="2"/>
  <c r="Q11998" i="2"/>
  <c r="Q11999" i="2"/>
  <c r="Q12000" i="2"/>
  <c r="Q12001" i="2"/>
  <c r="Q12002" i="2"/>
  <c r="Q12003" i="2"/>
  <c r="Q12004" i="2"/>
  <c r="Q12005" i="2"/>
  <c r="Q12006" i="2"/>
  <c r="Q12007" i="2"/>
  <c r="Q12008" i="2"/>
  <c r="Q12009" i="2"/>
  <c r="Q12010" i="2"/>
  <c r="Q12011" i="2"/>
  <c r="Q12012" i="2"/>
  <c r="Q12013" i="2"/>
  <c r="Q12014" i="2"/>
  <c r="Q12015" i="2"/>
  <c r="Q12016" i="2"/>
  <c r="Q12017" i="2"/>
  <c r="Q12018" i="2"/>
  <c r="Q12019" i="2"/>
  <c r="Q12020" i="2"/>
  <c r="Q12021" i="2"/>
  <c r="Q12022" i="2"/>
  <c r="Q12023" i="2"/>
  <c r="Q12024" i="2"/>
  <c r="Q12025" i="2"/>
  <c r="Q12026" i="2"/>
  <c r="Q12027" i="2"/>
  <c r="Q12028" i="2"/>
  <c r="Q12029" i="2"/>
  <c r="Q12030" i="2"/>
  <c r="Q12031" i="2"/>
  <c r="Q12032" i="2"/>
  <c r="Q12033" i="2"/>
  <c r="Q12034" i="2"/>
  <c r="Q12035" i="2"/>
  <c r="Q12036" i="2"/>
  <c r="Q12037" i="2"/>
  <c r="Q12038" i="2"/>
  <c r="Q12039" i="2"/>
  <c r="Q12040" i="2"/>
  <c r="Q12041" i="2"/>
  <c r="Q12042" i="2"/>
  <c r="Q12043" i="2"/>
  <c r="Q12044" i="2"/>
  <c r="Q12045" i="2"/>
  <c r="Q12046" i="2"/>
  <c r="Q12047" i="2"/>
  <c r="Q12048" i="2"/>
  <c r="Q12049" i="2"/>
  <c r="Q12050" i="2"/>
  <c r="Q12051" i="2"/>
  <c r="Q12052" i="2"/>
  <c r="Q12053" i="2"/>
  <c r="Q12054" i="2"/>
  <c r="Q12055" i="2"/>
  <c r="Q12056" i="2"/>
  <c r="Q12057" i="2"/>
  <c r="Q12058" i="2"/>
  <c r="Q12059" i="2"/>
  <c r="Q12060" i="2"/>
  <c r="Q12061" i="2"/>
  <c r="Q12062" i="2"/>
  <c r="Q12063" i="2"/>
  <c r="Q12064" i="2"/>
  <c r="Q12065" i="2"/>
  <c r="Q12066" i="2"/>
  <c r="Q12067" i="2"/>
  <c r="Q12068" i="2"/>
  <c r="Q12069" i="2"/>
  <c r="Q12070" i="2"/>
  <c r="Q12071" i="2"/>
  <c r="Q12072" i="2"/>
  <c r="Q12073" i="2"/>
  <c r="Q12074" i="2"/>
  <c r="Q12075" i="2"/>
  <c r="Q12076" i="2"/>
  <c r="Q12077" i="2"/>
  <c r="Q12078" i="2"/>
  <c r="Q12079" i="2"/>
  <c r="Q12080" i="2"/>
  <c r="Q12081" i="2"/>
  <c r="Q12082" i="2"/>
  <c r="Q12083" i="2"/>
  <c r="Q12084" i="2"/>
  <c r="Q12085" i="2"/>
  <c r="Q12086" i="2"/>
  <c r="Q12087" i="2"/>
  <c r="Q12088" i="2"/>
  <c r="Q12089" i="2"/>
  <c r="Q12090" i="2"/>
  <c r="Q12091" i="2"/>
  <c r="Q12092" i="2"/>
  <c r="Q12093" i="2"/>
  <c r="Q12094" i="2"/>
  <c r="Q12095" i="2"/>
  <c r="Q12096" i="2"/>
  <c r="Q12097" i="2"/>
  <c r="Q12098" i="2"/>
  <c r="Q12099" i="2"/>
  <c r="Q12100" i="2"/>
  <c r="Q12101" i="2"/>
  <c r="Q12102" i="2"/>
  <c r="Q12103" i="2"/>
  <c r="Q12104" i="2"/>
  <c r="Q12105" i="2"/>
  <c r="Q12106" i="2"/>
  <c r="Q12107" i="2"/>
  <c r="Q12108" i="2"/>
  <c r="Q12109" i="2"/>
  <c r="Q12110" i="2"/>
  <c r="Q12111" i="2"/>
  <c r="Q12112" i="2"/>
  <c r="Q12113" i="2"/>
  <c r="Q12114" i="2"/>
  <c r="Q12115" i="2"/>
  <c r="Q12116" i="2"/>
  <c r="Q12117" i="2"/>
  <c r="Q12118" i="2"/>
  <c r="Q12119" i="2"/>
  <c r="Q12120" i="2"/>
  <c r="Q12121" i="2"/>
  <c r="Q12122" i="2"/>
  <c r="Q12123" i="2"/>
  <c r="Q12124" i="2"/>
  <c r="Q12125" i="2"/>
  <c r="Q12126" i="2"/>
  <c r="Q12127" i="2"/>
  <c r="Q12128" i="2"/>
  <c r="Q12129" i="2"/>
  <c r="Q12130" i="2"/>
  <c r="Q12131" i="2"/>
  <c r="Q12132" i="2"/>
  <c r="Q12133" i="2"/>
  <c r="Q12134" i="2"/>
  <c r="Q12135" i="2"/>
  <c r="Q12136" i="2"/>
  <c r="Q12137" i="2"/>
  <c r="Q12138" i="2"/>
  <c r="Q12139" i="2"/>
  <c r="Q12140" i="2"/>
  <c r="Q12141" i="2"/>
  <c r="Q12142" i="2"/>
  <c r="Q12143" i="2"/>
  <c r="Q12144" i="2"/>
  <c r="Q12145" i="2"/>
  <c r="Q12146" i="2"/>
  <c r="Q12147" i="2"/>
  <c r="Q12148" i="2"/>
  <c r="Q12149" i="2"/>
  <c r="Q12150" i="2"/>
  <c r="Q12151" i="2"/>
  <c r="Q12152" i="2"/>
  <c r="Q12153" i="2"/>
  <c r="Q12154" i="2"/>
  <c r="Q12155" i="2"/>
  <c r="Q12156" i="2"/>
  <c r="Q12157" i="2"/>
  <c r="Q12158" i="2"/>
  <c r="Q12159" i="2"/>
  <c r="Q12160" i="2"/>
  <c r="Q12161" i="2"/>
  <c r="Q12162" i="2"/>
  <c r="Q12163" i="2"/>
  <c r="Q12164" i="2"/>
  <c r="Q12165" i="2"/>
  <c r="Q12166" i="2"/>
  <c r="Q12167" i="2"/>
  <c r="Q12168" i="2"/>
  <c r="Q12169" i="2"/>
  <c r="Q12170" i="2"/>
  <c r="Q12171" i="2"/>
  <c r="Q12172" i="2"/>
  <c r="Q12173" i="2"/>
  <c r="Q12174" i="2"/>
  <c r="Q12175" i="2"/>
  <c r="Q12176" i="2"/>
  <c r="Q12177" i="2"/>
  <c r="Q12178" i="2"/>
  <c r="Q12179" i="2"/>
  <c r="Q12180" i="2"/>
  <c r="Q12181" i="2"/>
  <c r="Q12182" i="2"/>
  <c r="Q12183" i="2"/>
  <c r="Q12184" i="2"/>
  <c r="Q12185" i="2"/>
  <c r="Q12186" i="2"/>
  <c r="Q12187" i="2"/>
  <c r="Q12188" i="2"/>
  <c r="Q12189" i="2"/>
  <c r="Q12190" i="2"/>
  <c r="Q12191" i="2"/>
  <c r="Q12192" i="2"/>
  <c r="Q12193" i="2"/>
  <c r="Q12194" i="2"/>
  <c r="Q12195" i="2"/>
  <c r="Q12196" i="2"/>
  <c r="Q12197" i="2"/>
  <c r="Q12198" i="2"/>
  <c r="Q12199" i="2"/>
  <c r="Q12200" i="2"/>
  <c r="Q12201" i="2"/>
  <c r="Q12202" i="2"/>
  <c r="Q12203" i="2"/>
  <c r="Q12204" i="2"/>
  <c r="Q12205" i="2"/>
  <c r="Q12206" i="2"/>
  <c r="Q12207" i="2"/>
  <c r="Q12208" i="2"/>
  <c r="Q12209" i="2"/>
  <c r="Q12210" i="2"/>
  <c r="Q12211" i="2"/>
  <c r="Q12212" i="2"/>
  <c r="Q12213" i="2"/>
  <c r="Q12214" i="2"/>
  <c r="Q12215" i="2"/>
  <c r="Q12216" i="2"/>
  <c r="Q12217" i="2"/>
  <c r="Q12218" i="2"/>
  <c r="Q12219" i="2"/>
  <c r="Q12220" i="2"/>
  <c r="Q12221" i="2"/>
  <c r="Q12222" i="2"/>
  <c r="Q12223" i="2"/>
  <c r="Q12224" i="2"/>
  <c r="Q12225" i="2"/>
  <c r="Q12226" i="2"/>
  <c r="Q12227" i="2"/>
  <c r="Q12228" i="2"/>
  <c r="Q12229" i="2"/>
  <c r="Q12230" i="2"/>
  <c r="Q12231" i="2"/>
  <c r="Q12232" i="2"/>
  <c r="Q12233" i="2"/>
  <c r="Q12234" i="2"/>
  <c r="Q12235" i="2"/>
  <c r="Q12236" i="2"/>
  <c r="Q12237" i="2"/>
  <c r="Q12238" i="2"/>
  <c r="Q12239" i="2"/>
  <c r="Q12240" i="2"/>
  <c r="Q12241" i="2"/>
  <c r="Q12242" i="2"/>
  <c r="Q12243" i="2"/>
  <c r="Q12244" i="2"/>
  <c r="Q12245" i="2"/>
  <c r="Q12246" i="2"/>
  <c r="Q12247" i="2"/>
  <c r="Q12248" i="2"/>
  <c r="Q12249" i="2"/>
  <c r="Q12250" i="2"/>
  <c r="Q12251" i="2"/>
  <c r="Q12252" i="2"/>
  <c r="Q12253" i="2"/>
  <c r="Q12254" i="2"/>
  <c r="Q12255" i="2"/>
  <c r="Q12256" i="2"/>
  <c r="Q12257" i="2"/>
  <c r="Q12258" i="2"/>
  <c r="Q12259" i="2"/>
  <c r="Q12260" i="2"/>
  <c r="Q12261" i="2"/>
  <c r="Q12262" i="2"/>
  <c r="Q12263" i="2"/>
  <c r="Q12264" i="2"/>
  <c r="Q12265" i="2"/>
  <c r="Q12266" i="2"/>
  <c r="Q12267" i="2"/>
  <c r="Q12268" i="2"/>
  <c r="Q12269" i="2"/>
  <c r="Q12270" i="2"/>
  <c r="Q12271" i="2"/>
  <c r="Q12272" i="2"/>
  <c r="Q12273" i="2"/>
  <c r="Q12274" i="2"/>
  <c r="Q12275" i="2"/>
  <c r="Q12276" i="2"/>
  <c r="Q12277" i="2"/>
  <c r="Q12278" i="2"/>
  <c r="Q12279" i="2"/>
  <c r="Q12280" i="2"/>
  <c r="Q12281" i="2"/>
  <c r="Q12282" i="2"/>
  <c r="Q12283" i="2"/>
  <c r="Q12284" i="2"/>
  <c r="Q12285" i="2"/>
  <c r="Q12286" i="2"/>
  <c r="Q12287" i="2"/>
  <c r="Q12288" i="2"/>
  <c r="Q12289" i="2"/>
  <c r="Q12290" i="2"/>
  <c r="Q12291" i="2"/>
  <c r="Q12292" i="2"/>
  <c r="Q12293" i="2"/>
  <c r="Q12294" i="2"/>
  <c r="Q12295" i="2"/>
  <c r="Q12296" i="2"/>
  <c r="Q12297" i="2"/>
  <c r="Q12298" i="2"/>
  <c r="Q12299" i="2"/>
  <c r="Q12300" i="2"/>
  <c r="Q12301" i="2"/>
  <c r="Q12302" i="2"/>
  <c r="Q12303" i="2"/>
  <c r="Q12304" i="2"/>
  <c r="Q12305" i="2"/>
  <c r="Q12306" i="2"/>
  <c r="Q12307" i="2"/>
  <c r="Q12308" i="2"/>
  <c r="Q12309" i="2"/>
  <c r="Q12310" i="2"/>
  <c r="Q12311" i="2"/>
  <c r="Q12312" i="2"/>
  <c r="Q12313" i="2"/>
  <c r="Q12314" i="2"/>
  <c r="Q12315" i="2"/>
  <c r="Q12316" i="2"/>
  <c r="Q12317" i="2"/>
  <c r="Q12318" i="2"/>
  <c r="Q12319" i="2"/>
  <c r="Q12320" i="2"/>
  <c r="Q12321" i="2"/>
  <c r="Q12322" i="2"/>
  <c r="Q12323" i="2"/>
  <c r="Q12324" i="2"/>
  <c r="Q12325" i="2"/>
  <c r="Q12326" i="2"/>
  <c r="Q12327" i="2"/>
  <c r="Q12328" i="2"/>
  <c r="Q12329" i="2"/>
  <c r="Q12330" i="2"/>
  <c r="Q12331" i="2"/>
  <c r="Q12332" i="2"/>
  <c r="Q12333" i="2"/>
  <c r="Q12334" i="2"/>
  <c r="Q12335" i="2"/>
  <c r="Q12336" i="2"/>
  <c r="Q12337" i="2"/>
  <c r="Q12338" i="2"/>
  <c r="Q12339" i="2"/>
  <c r="Q12340" i="2"/>
  <c r="Q12341" i="2"/>
  <c r="Q12342" i="2"/>
  <c r="Q12343" i="2"/>
  <c r="Q12344" i="2"/>
  <c r="Q12345" i="2"/>
  <c r="Q12346" i="2"/>
  <c r="Q12347" i="2"/>
  <c r="Q12348" i="2"/>
  <c r="Q12349" i="2"/>
  <c r="Q12350" i="2"/>
  <c r="Q12351" i="2"/>
  <c r="Q12352" i="2"/>
  <c r="Q12353" i="2"/>
  <c r="Q12354" i="2"/>
  <c r="Q12355" i="2"/>
  <c r="Q12356" i="2"/>
  <c r="Q12357" i="2"/>
  <c r="Q12358" i="2"/>
  <c r="Q12359" i="2"/>
  <c r="Q12360" i="2"/>
  <c r="Q12361" i="2"/>
  <c r="Q12362" i="2"/>
  <c r="Q12363" i="2"/>
  <c r="Q12364" i="2"/>
  <c r="Q12365" i="2"/>
  <c r="Q12366" i="2"/>
  <c r="Q12367" i="2"/>
  <c r="Q12368" i="2"/>
  <c r="Q12369" i="2"/>
  <c r="Q12370" i="2"/>
  <c r="Q12371" i="2"/>
  <c r="Q12372" i="2"/>
  <c r="Q12373" i="2"/>
  <c r="Q12374" i="2"/>
  <c r="Q12375" i="2"/>
  <c r="Q12376" i="2"/>
  <c r="Q12377" i="2"/>
  <c r="Q12378" i="2"/>
  <c r="Q12379" i="2"/>
  <c r="Q12380" i="2"/>
  <c r="Q12381" i="2"/>
  <c r="Q12382" i="2"/>
  <c r="Q12383" i="2"/>
  <c r="Q12384" i="2"/>
  <c r="Q12385" i="2"/>
  <c r="Q12386" i="2"/>
  <c r="Q12387" i="2"/>
  <c r="Q12388" i="2"/>
  <c r="Q12389" i="2"/>
  <c r="Q12390" i="2"/>
  <c r="Q12391" i="2"/>
  <c r="Q12392" i="2"/>
  <c r="Q12393" i="2"/>
  <c r="Q12394" i="2"/>
  <c r="Q12395" i="2"/>
  <c r="Q12396" i="2"/>
  <c r="Q12397" i="2"/>
  <c r="Q12398" i="2"/>
  <c r="Q12399" i="2"/>
  <c r="Q12400" i="2"/>
  <c r="Q12401" i="2"/>
  <c r="Q12402" i="2"/>
  <c r="Q12403" i="2"/>
  <c r="Q12404" i="2"/>
  <c r="Q12405" i="2"/>
  <c r="Q12406" i="2"/>
  <c r="Q12407" i="2"/>
  <c r="Q12408" i="2"/>
  <c r="Q12409" i="2"/>
  <c r="Q12410" i="2"/>
  <c r="Q12411" i="2"/>
  <c r="Q12412" i="2"/>
  <c r="Q12413" i="2"/>
  <c r="Q12414" i="2"/>
  <c r="Q12415" i="2"/>
  <c r="Q12416" i="2"/>
  <c r="Q12417" i="2"/>
  <c r="Q12418" i="2"/>
  <c r="Q12419" i="2"/>
  <c r="Q12420" i="2"/>
  <c r="Q12421" i="2"/>
  <c r="Q12422" i="2"/>
  <c r="Q12423" i="2"/>
  <c r="Q12424" i="2"/>
  <c r="Q12425" i="2"/>
  <c r="Q12426" i="2"/>
  <c r="Q12427" i="2"/>
  <c r="Q12428" i="2"/>
  <c r="Q12429" i="2"/>
  <c r="Q12430" i="2"/>
  <c r="Q12431" i="2"/>
  <c r="Q12432" i="2"/>
  <c r="Q12433" i="2"/>
  <c r="Q12434" i="2"/>
  <c r="Q12435" i="2"/>
  <c r="Q12436" i="2"/>
  <c r="Q12437" i="2"/>
  <c r="Q12438" i="2"/>
  <c r="Q12439" i="2"/>
  <c r="Q12440" i="2"/>
  <c r="Q12441" i="2"/>
  <c r="Q12442" i="2"/>
  <c r="Q12443" i="2"/>
  <c r="Q12444" i="2"/>
  <c r="Q12445" i="2"/>
  <c r="Q12446" i="2"/>
  <c r="Q12447" i="2"/>
  <c r="Q12448" i="2"/>
  <c r="Q12449" i="2"/>
  <c r="Q12450" i="2"/>
  <c r="Q12451" i="2"/>
  <c r="Q12452" i="2"/>
  <c r="Q12453" i="2"/>
  <c r="Q12454" i="2"/>
  <c r="Q12455" i="2"/>
  <c r="Q12456" i="2"/>
  <c r="Q12457" i="2"/>
  <c r="Q12458" i="2"/>
  <c r="Q12459" i="2"/>
  <c r="Q12460" i="2"/>
  <c r="Q12461" i="2"/>
  <c r="Q12462" i="2"/>
  <c r="Q12463" i="2"/>
  <c r="Q12464" i="2"/>
  <c r="Q12465" i="2"/>
  <c r="Q12466" i="2"/>
  <c r="Q12467" i="2"/>
  <c r="Q12468" i="2"/>
  <c r="Q12469" i="2"/>
  <c r="Q12470" i="2"/>
  <c r="Q12471" i="2"/>
  <c r="Q12472" i="2"/>
  <c r="Q12473" i="2"/>
  <c r="Q12474" i="2"/>
  <c r="Q12475" i="2"/>
  <c r="Q12476" i="2"/>
  <c r="Q12477" i="2"/>
  <c r="Q12478" i="2"/>
  <c r="Q12479" i="2"/>
  <c r="Q12480" i="2"/>
  <c r="Q12481" i="2"/>
  <c r="Q12482" i="2"/>
  <c r="Q12483" i="2"/>
  <c r="Q12484" i="2"/>
  <c r="Q12485" i="2"/>
  <c r="Q12486" i="2"/>
  <c r="Q12487" i="2"/>
  <c r="Q12488" i="2"/>
  <c r="Q12489" i="2"/>
  <c r="Q12490" i="2"/>
  <c r="Q12491" i="2"/>
  <c r="Q12492" i="2"/>
  <c r="Q12493" i="2"/>
  <c r="Q12494" i="2"/>
  <c r="Q12495" i="2"/>
  <c r="Q12496" i="2"/>
  <c r="Q12497" i="2"/>
  <c r="Q12498" i="2"/>
  <c r="Q12499" i="2"/>
  <c r="Q12500" i="2"/>
  <c r="Q12501" i="2"/>
  <c r="Q12502" i="2"/>
  <c r="Q12503" i="2"/>
  <c r="Q12504" i="2"/>
  <c r="Q12505" i="2"/>
  <c r="Q12506" i="2"/>
  <c r="Q12507" i="2"/>
  <c r="Q12508" i="2"/>
  <c r="Q12509" i="2"/>
  <c r="Q12510" i="2"/>
  <c r="Q12511" i="2"/>
  <c r="Q12512" i="2"/>
  <c r="Q12513" i="2"/>
  <c r="Q12514" i="2"/>
  <c r="Q12515" i="2"/>
  <c r="Q12516" i="2"/>
  <c r="Q12517" i="2"/>
  <c r="Q12518" i="2"/>
  <c r="Q12519" i="2"/>
  <c r="Q12520" i="2"/>
  <c r="Q12521" i="2"/>
  <c r="Q12522" i="2"/>
  <c r="Q12523" i="2"/>
  <c r="Q12524" i="2"/>
  <c r="Q12525" i="2"/>
  <c r="Q12526" i="2"/>
  <c r="Q12527" i="2"/>
  <c r="Q12528" i="2"/>
  <c r="Q12529" i="2"/>
  <c r="Q12530" i="2"/>
  <c r="Q12531" i="2"/>
  <c r="Q12532" i="2"/>
  <c r="Q12533" i="2"/>
  <c r="Q12534" i="2"/>
  <c r="Q12535" i="2"/>
  <c r="Q12536" i="2"/>
  <c r="Q12537" i="2"/>
  <c r="Q12538" i="2"/>
  <c r="Q12539" i="2"/>
  <c r="Q12540" i="2"/>
  <c r="Q12541" i="2"/>
  <c r="Q12542" i="2"/>
  <c r="Q12543" i="2"/>
  <c r="Q12544" i="2"/>
  <c r="Q12545" i="2"/>
  <c r="Q12546" i="2"/>
  <c r="Q12547" i="2"/>
  <c r="Q12548" i="2"/>
  <c r="Q12549" i="2"/>
  <c r="Q12550" i="2"/>
  <c r="Q12551" i="2"/>
  <c r="Q12552" i="2"/>
  <c r="Q12553" i="2"/>
  <c r="Q12554" i="2"/>
  <c r="Q12555" i="2"/>
  <c r="Q12556" i="2"/>
  <c r="Q12557" i="2"/>
  <c r="Q12558" i="2"/>
  <c r="Q12559" i="2"/>
  <c r="Q12560" i="2"/>
  <c r="Q12561" i="2"/>
  <c r="Q12562" i="2"/>
  <c r="Q12563" i="2"/>
  <c r="Q12564" i="2"/>
  <c r="Q12565" i="2"/>
  <c r="Q12566" i="2"/>
  <c r="Q12567" i="2"/>
  <c r="Q12568" i="2"/>
  <c r="Q12569" i="2"/>
  <c r="Q12570" i="2"/>
  <c r="Q12571" i="2"/>
  <c r="Q12572" i="2"/>
  <c r="Q12573" i="2"/>
  <c r="Q12574" i="2"/>
  <c r="Q12575" i="2"/>
  <c r="Q12576" i="2"/>
  <c r="Q12577" i="2"/>
  <c r="Q12578" i="2"/>
  <c r="Q12579" i="2"/>
  <c r="Q12580" i="2"/>
  <c r="Q12581" i="2"/>
  <c r="Q12582" i="2"/>
  <c r="Q12583" i="2"/>
  <c r="Q12584" i="2"/>
  <c r="Q12585" i="2"/>
  <c r="Q12586" i="2"/>
  <c r="Q12587" i="2"/>
  <c r="Q12588" i="2"/>
  <c r="Q12589" i="2"/>
  <c r="Q12590" i="2"/>
  <c r="Q12591" i="2"/>
  <c r="Q12592" i="2"/>
  <c r="Q12593" i="2"/>
  <c r="Q12594" i="2"/>
  <c r="Q12595" i="2"/>
  <c r="Q12596" i="2"/>
  <c r="Q12597" i="2"/>
  <c r="Q12598" i="2"/>
  <c r="Q12599" i="2"/>
  <c r="Q12600" i="2"/>
  <c r="Q12601" i="2"/>
  <c r="Q12602" i="2"/>
  <c r="Q12603" i="2"/>
  <c r="Q12604" i="2"/>
  <c r="Q12605" i="2"/>
  <c r="Q12606" i="2"/>
  <c r="Q12607" i="2"/>
  <c r="Q12608" i="2"/>
  <c r="Q12609" i="2"/>
  <c r="Q12610" i="2"/>
  <c r="Q12611" i="2"/>
  <c r="Q12612" i="2"/>
  <c r="Q12613" i="2"/>
  <c r="Q12614" i="2"/>
  <c r="Q12615" i="2"/>
  <c r="Q12616" i="2"/>
  <c r="Q12617" i="2"/>
  <c r="Q12618" i="2"/>
  <c r="Q12619" i="2"/>
  <c r="Q12620" i="2"/>
  <c r="Q12621" i="2"/>
  <c r="Q12622" i="2"/>
  <c r="Q12623" i="2"/>
  <c r="Q12624" i="2"/>
  <c r="Q12625" i="2"/>
  <c r="Q12626" i="2"/>
  <c r="Q12627" i="2"/>
  <c r="Q12628" i="2"/>
  <c r="Q12629" i="2"/>
  <c r="Q12630" i="2"/>
  <c r="Q12631" i="2"/>
  <c r="Q12632" i="2"/>
  <c r="Q12633" i="2"/>
  <c r="Q12634" i="2"/>
  <c r="Q12635" i="2"/>
  <c r="Q12636" i="2"/>
  <c r="Q12637" i="2"/>
  <c r="Q12638" i="2"/>
  <c r="Q12639" i="2"/>
  <c r="Q12640" i="2"/>
  <c r="Q12641" i="2"/>
  <c r="Q12642" i="2"/>
  <c r="Q12643" i="2"/>
  <c r="Q12644" i="2"/>
  <c r="Q12645" i="2"/>
  <c r="Q12646" i="2"/>
  <c r="Q12647" i="2"/>
  <c r="Q12648" i="2"/>
  <c r="Q12649" i="2"/>
  <c r="Q12650" i="2"/>
  <c r="Q12651" i="2"/>
  <c r="Q12652" i="2"/>
  <c r="Q12653" i="2"/>
  <c r="Q12654" i="2"/>
  <c r="Q12655" i="2"/>
  <c r="Q12656" i="2"/>
  <c r="Q12657" i="2"/>
  <c r="Q12658" i="2"/>
  <c r="Q12659" i="2"/>
  <c r="Q12660" i="2"/>
  <c r="Q12661" i="2"/>
  <c r="Q12662" i="2"/>
  <c r="Q12663" i="2"/>
  <c r="Q12664" i="2"/>
  <c r="Q12665" i="2"/>
  <c r="Q12666" i="2"/>
  <c r="Q12667" i="2"/>
  <c r="Q12668" i="2"/>
  <c r="Q12669" i="2"/>
  <c r="Q12670" i="2"/>
  <c r="Q12671" i="2"/>
  <c r="Q12672" i="2"/>
  <c r="Q12673" i="2"/>
  <c r="Q12674" i="2"/>
  <c r="Q12675" i="2"/>
  <c r="Q12676" i="2"/>
  <c r="Q12677" i="2"/>
  <c r="Q12678" i="2"/>
  <c r="Q12679" i="2"/>
  <c r="Q12680" i="2"/>
  <c r="Q12681" i="2"/>
  <c r="Q12682" i="2"/>
  <c r="Q12683" i="2"/>
  <c r="Q12684" i="2"/>
  <c r="Q12685" i="2"/>
  <c r="Q12686" i="2"/>
  <c r="Q12687" i="2"/>
  <c r="Q12688" i="2"/>
  <c r="Q12689" i="2"/>
  <c r="Q12690" i="2"/>
  <c r="Q12691" i="2"/>
  <c r="Q12692" i="2"/>
  <c r="Q12693" i="2"/>
  <c r="Q12694" i="2"/>
  <c r="Q12695" i="2"/>
  <c r="Q12696" i="2"/>
  <c r="Q12697" i="2"/>
  <c r="Q12698" i="2"/>
  <c r="Q12699" i="2"/>
  <c r="Q12700" i="2"/>
  <c r="Q12701" i="2"/>
  <c r="Q12702" i="2"/>
  <c r="Q12703" i="2"/>
  <c r="Q12704" i="2"/>
  <c r="Q12705" i="2"/>
  <c r="Q12706" i="2"/>
  <c r="Q12707" i="2"/>
  <c r="Q12708" i="2"/>
  <c r="Q12709" i="2"/>
  <c r="Q12710" i="2"/>
  <c r="Q12711" i="2"/>
  <c r="Q12712" i="2"/>
  <c r="Q12713" i="2"/>
  <c r="Q12714" i="2"/>
  <c r="Q12715" i="2"/>
  <c r="Q12716" i="2"/>
  <c r="Q12717" i="2"/>
  <c r="Q12718" i="2"/>
  <c r="Q12719" i="2"/>
  <c r="Q12720" i="2"/>
  <c r="Q12721" i="2"/>
  <c r="Q12722" i="2"/>
  <c r="Q12723" i="2"/>
  <c r="Q12724" i="2"/>
  <c r="Q12725" i="2"/>
  <c r="Q12726" i="2"/>
  <c r="Q12727" i="2"/>
  <c r="Q12728" i="2"/>
  <c r="Q12729" i="2"/>
  <c r="Q12730" i="2"/>
  <c r="Q12731" i="2"/>
  <c r="Q12732" i="2"/>
  <c r="Q12733" i="2"/>
  <c r="Q12734" i="2"/>
  <c r="Q12735" i="2"/>
  <c r="Q12736" i="2"/>
  <c r="Q12737" i="2"/>
  <c r="Q12738" i="2"/>
  <c r="Q12739" i="2"/>
  <c r="Q12740" i="2"/>
  <c r="Q12741" i="2"/>
  <c r="Q12742" i="2"/>
  <c r="Q12743" i="2"/>
  <c r="Q12744" i="2"/>
  <c r="Q12745" i="2"/>
  <c r="Q12746" i="2"/>
  <c r="Q12747" i="2"/>
  <c r="Q12748" i="2"/>
  <c r="Q12749" i="2"/>
  <c r="Q12750" i="2"/>
  <c r="Q12751" i="2"/>
  <c r="Q12752" i="2"/>
  <c r="Q12753" i="2"/>
  <c r="Q12754" i="2"/>
  <c r="Q12755" i="2"/>
  <c r="Q12756" i="2"/>
  <c r="Q12757" i="2"/>
  <c r="Q12758" i="2"/>
  <c r="Q12759" i="2"/>
  <c r="Q12760" i="2"/>
  <c r="Q12761" i="2"/>
  <c r="Q12762" i="2"/>
  <c r="Q12763" i="2"/>
  <c r="Q12764" i="2"/>
  <c r="Q12765" i="2"/>
  <c r="Q12766" i="2"/>
  <c r="Q12767" i="2"/>
  <c r="Q12768" i="2"/>
  <c r="Q12769" i="2"/>
  <c r="Q12770" i="2"/>
  <c r="Q12771" i="2"/>
  <c r="Q12772" i="2"/>
  <c r="Q12773" i="2"/>
  <c r="Q12774" i="2"/>
  <c r="Q12775" i="2"/>
  <c r="Q12776" i="2"/>
  <c r="Q12777" i="2"/>
  <c r="Q12778" i="2"/>
  <c r="Q12779" i="2"/>
  <c r="Q12780" i="2"/>
  <c r="Q12781" i="2"/>
  <c r="Q12782" i="2"/>
  <c r="Q12783" i="2"/>
  <c r="Q12784" i="2"/>
  <c r="Q12785" i="2"/>
  <c r="Q12786" i="2"/>
  <c r="Q12787" i="2"/>
  <c r="Q12788" i="2"/>
  <c r="Q12789" i="2"/>
  <c r="Q12790" i="2"/>
  <c r="Q12791" i="2"/>
  <c r="Q12792" i="2"/>
  <c r="Q12793" i="2"/>
  <c r="Q12794" i="2"/>
  <c r="Q12795" i="2"/>
  <c r="Q12796" i="2"/>
  <c r="Q12797" i="2"/>
  <c r="Q12798" i="2"/>
  <c r="Q12799" i="2"/>
  <c r="Q12800" i="2"/>
  <c r="Q12801" i="2"/>
  <c r="Q12802" i="2"/>
  <c r="Q12803" i="2"/>
  <c r="Q12804" i="2"/>
  <c r="Q12805" i="2"/>
  <c r="Q12806" i="2"/>
  <c r="Q12807" i="2"/>
  <c r="Q12808" i="2"/>
  <c r="Q12809" i="2"/>
  <c r="Q12810" i="2"/>
  <c r="Q12811" i="2"/>
  <c r="Q12812" i="2"/>
  <c r="Q12813" i="2"/>
  <c r="Q12814" i="2"/>
  <c r="Q12815" i="2"/>
  <c r="Q12816" i="2"/>
  <c r="Q12817" i="2"/>
  <c r="Q12818" i="2"/>
  <c r="Q12819" i="2"/>
  <c r="Q12820" i="2"/>
  <c r="Q12821" i="2"/>
  <c r="Q12822" i="2"/>
  <c r="Q12823" i="2"/>
  <c r="Q12824" i="2"/>
  <c r="Q12825" i="2"/>
  <c r="Q12826" i="2"/>
  <c r="Q12827" i="2"/>
  <c r="Q12828" i="2"/>
  <c r="Q12829" i="2"/>
  <c r="Q12830" i="2"/>
  <c r="Q12831" i="2"/>
  <c r="Q12832" i="2"/>
  <c r="Q12833" i="2"/>
  <c r="Q12834" i="2"/>
  <c r="Q12835" i="2"/>
  <c r="Q12836" i="2"/>
  <c r="Q12837" i="2"/>
  <c r="Q12838" i="2"/>
  <c r="Q12839" i="2"/>
  <c r="Q12840" i="2"/>
  <c r="Q12841" i="2"/>
  <c r="Q12842" i="2"/>
  <c r="Q12843" i="2"/>
  <c r="Q12844" i="2"/>
  <c r="Q12845" i="2"/>
  <c r="Q12846" i="2"/>
  <c r="Q12847" i="2"/>
  <c r="Q12848" i="2"/>
  <c r="Q12849" i="2"/>
  <c r="Q12850" i="2"/>
  <c r="Q12851" i="2"/>
  <c r="Q12852" i="2"/>
  <c r="Q12853" i="2"/>
  <c r="Q12854" i="2"/>
  <c r="Q12855" i="2"/>
  <c r="Q12856" i="2"/>
  <c r="Q12857" i="2"/>
  <c r="Q12858" i="2"/>
  <c r="Q12859" i="2"/>
  <c r="Q12860" i="2"/>
  <c r="Q12861" i="2"/>
  <c r="Q12862" i="2"/>
  <c r="Q12863" i="2"/>
  <c r="Q12864" i="2"/>
  <c r="Q12865" i="2"/>
  <c r="Q12866" i="2"/>
  <c r="Q12867" i="2"/>
  <c r="Q12868" i="2"/>
  <c r="Q12869" i="2"/>
  <c r="Q12870" i="2"/>
  <c r="Q12871" i="2"/>
  <c r="Q12872" i="2"/>
  <c r="Q12873" i="2"/>
  <c r="Q12874" i="2"/>
  <c r="Q12875" i="2"/>
  <c r="Q12876" i="2"/>
  <c r="Q12877" i="2"/>
  <c r="Q12878" i="2"/>
  <c r="Q12879" i="2"/>
  <c r="Q12880" i="2"/>
  <c r="Q12881" i="2"/>
  <c r="Q12882" i="2"/>
  <c r="Q12883" i="2"/>
  <c r="Q12884" i="2"/>
  <c r="Q12885" i="2"/>
  <c r="Q12886" i="2"/>
  <c r="Q12887" i="2"/>
  <c r="Q12888" i="2"/>
  <c r="Q12889" i="2"/>
  <c r="Q12890" i="2"/>
  <c r="Q12891" i="2"/>
  <c r="Q12892" i="2"/>
  <c r="Q12893" i="2"/>
  <c r="Q12894" i="2"/>
  <c r="Q12895" i="2"/>
  <c r="Q12896" i="2"/>
  <c r="Q12897" i="2"/>
  <c r="Q12898" i="2"/>
  <c r="Q12899" i="2"/>
  <c r="Q12900" i="2"/>
  <c r="Q12901" i="2"/>
  <c r="Q12902" i="2"/>
  <c r="Q12903" i="2"/>
  <c r="Q12904" i="2"/>
  <c r="Q12905" i="2"/>
  <c r="Q12906" i="2"/>
  <c r="Q12907" i="2"/>
  <c r="Q12908" i="2"/>
  <c r="Q12909" i="2"/>
  <c r="Q12910" i="2"/>
  <c r="Q12911" i="2"/>
  <c r="Q12912" i="2"/>
  <c r="Q12913" i="2"/>
  <c r="Q12914" i="2"/>
  <c r="Q12915" i="2"/>
  <c r="Q12916" i="2"/>
  <c r="Q12917" i="2"/>
  <c r="Q12918" i="2"/>
  <c r="Q12919" i="2"/>
  <c r="Q12920" i="2"/>
  <c r="Q12921" i="2"/>
  <c r="Q12922" i="2"/>
  <c r="Q12923" i="2"/>
  <c r="Q12924" i="2"/>
  <c r="Q12925" i="2"/>
  <c r="Q12926" i="2"/>
  <c r="Q12927" i="2"/>
  <c r="Q12928" i="2"/>
  <c r="Q12929" i="2"/>
  <c r="Q12930" i="2"/>
  <c r="Q12931" i="2"/>
  <c r="Q12932" i="2"/>
  <c r="Q12933" i="2"/>
  <c r="Q12934" i="2"/>
  <c r="Q12935" i="2"/>
  <c r="Q12936" i="2"/>
  <c r="Q12937" i="2"/>
  <c r="Q12938" i="2"/>
  <c r="Q12939" i="2"/>
  <c r="Q12940" i="2"/>
  <c r="Q12941" i="2"/>
  <c r="Q12942" i="2"/>
  <c r="Q12943" i="2"/>
  <c r="Q12944" i="2"/>
  <c r="Q12945" i="2"/>
  <c r="Q12946" i="2"/>
  <c r="Q12947" i="2"/>
  <c r="Q12948" i="2"/>
  <c r="Q12949" i="2"/>
  <c r="Q12950" i="2"/>
  <c r="Q12951" i="2"/>
  <c r="Q12952" i="2"/>
  <c r="Q12953" i="2"/>
  <c r="Q12954" i="2"/>
  <c r="Q12955" i="2"/>
  <c r="Q12956" i="2"/>
  <c r="Q12957" i="2"/>
  <c r="Q12958" i="2"/>
  <c r="Q12959" i="2"/>
  <c r="Q12960" i="2"/>
  <c r="Q12961" i="2"/>
  <c r="Q12962" i="2"/>
  <c r="Q12963" i="2"/>
  <c r="Q12964" i="2"/>
  <c r="Q12965" i="2"/>
  <c r="Q12966" i="2"/>
  <c r="Q12967" i="2"/>
  <c r="Q12968" i="2"/>
  <c r="Q12969" i="2"/>
  <c r="Q12970" i="2"/>
  <c r="Q12971" i="2"/>
  <c r="Q12972" i="2"/>
  <c r="Q12973" i="2"/>
  <c r="Q12974" i="2"/>
  <c r="Q12975" i="2"/>
  <c r="Q12976" i="2"/>
  <c r="Q12977" i="2"/>
  <c r="Q12978" i="2"/>
  <c r="Q12979" i="2"/>
  <c r="Q12980" i="2"/>
  <c r="Q12981" i="2"/>
  <c r="Q12982" i="2"/>
  <c r="Q12983" i="2"/>
  <c r="Q12984" i="2"/>
  <c r="Q12985" i="2"/>
  <c r="Q12986" i="2"/>
  <c r="Q12987" i="2"/>
  <c r="Q12988" i="2"/>
  <c r="Q12989" i="2"/>
  <c r="Q12990" i="2"/>
  <c r="Q12991" i="2"/>
  <c r="Q12992" i="2"/>
  <c r="Q12993" i="2"/>
  <c r="Q12994" i="2"/>
  <c r="Q12995" i="2"/>
  <c r="Q12996" i="2"/>
  <c r="Q12997" i="2"/>
  <c r="Q12998" i="2"/>
  <c r="Q12999" i="2"/>
  <c r="Q13000" i="2"/>
  <c r="Q13001" i="2"/>
  <c r="Q13002" i="2"/>
  <c r="Q13003" i="2"/>
  <c r="Q13004" i="2"/>
  <c r="Q13005" i="2"/>
  <c r="Q13006" i="2"/>
  <c r="Q13007" i="2"/>
  <c r="Q13008" i="2"/>
  <c r="Q13009" i="2"/>
  <c r="Q13010" i="2"/>
  <c r="Q13011" i="2"/>
  <c r="Q13012" i="2"/>
  <c r="Q13013" i="2"/>
  <c r="Q13014" i="2"/>
  <c r="Q13015" i="2"/>
  <c r="Q13016" i="2"/>
  <c r="Q13017" i="2"/>
  <c r="Q13018" i="2"/>
  <c r="Q13019" i="2"/>
  <c r="Q13020" i="2"/>
  <c r="Q13021" i="2"/>
  <c r="Q13022" i="2"/>
  <c r="Q13023" i="2"/>
  <c r="Q13024" i="2"/>
  <c r="Q13025" i="2"/>
  <c r="Q13026" i="2"/>
  <c r="Q13027" i="2"/>
  <c r="Q13028" i="2"/>
  <c r="Q13029" i="2"/>
  <c r="Q13030" i="2"/>
  <c r="Q13031" i="2"/>
  <c r="Q13032" i="2"/>
  <c r="Q13033" i="2"/>
  <c r="Q13034" i="2"/>
  <c r="Q13035" i="2"/>
  <c r="Q13036" i="2"/>
  <c r="Q13037" i="2"/>
  <c r="Q13038" i="2"/>
  <c r="Q13039" i="2"/>
  <c r="Q13040" i="2"/>
  <c r="Q13041" i="2"/>
  <c r="Q13042" i="2"/>
  <c r="Q13043" i="2"/>
  <c r="Q13044" i="2"/>
  <c r="Q13045" i="2"/>
  <c r="Q13046" i="2"/>
  <c r="Q13047" i="2"/>
  <c r="Q13048" i="2"/>
  <c r="Q13049" i="2"/>
  <c r="Q13050" i="2"/>
  <c r="Q13051" i="2"/>
  <c r="Q13052" i="2"/>
  <c r="Q13053" i="2"/>
  <c r="Q13054" i="2"/>
  <c r="Q13055" i="2"/>
  <c r="Q13056" i="2"/>
  <c r="Q13057" i="2"/>
  <c r="Q13058" i="2"/>
  <c r="Q13059" i="2"/>
  <c r="Q13060" i="2"/>
  <c r="Q13061" i="2"/>
  <c r="Q13062" i="2"/>
  <c r="Q13063" i="2"/>
  <c r="Q13064" i="2"/>
  <c r="Q13065" i="2"/>
  <c r="Q13066" i="2"/>
  <c r="Q13067" i="2"/>
  <c r="Q13068" i="2"/>
  <c r="Q13069" i="2"/>
  <c r="Q13070" i="2"/>
  <c r="Q13071" i="2"/>
  <c r="Q13072" i="2"/>
  <c r="Q13073" i="2"/>
  <c r="Q13074" i="2"/>
  <c r="Q13075" i="2"/>
  <c r="Q13076" i="2"/>
  <c r="Q13077" i="2"/>
  <c r="Q13078" i="2"/>
  <c r="Q13079" i="2"/>
  <c r="Q13080" i="2"/>
  <c r="Q13081" i="2"/>
  <c r="Q13082" i="2"/>
  <c r="Q13083" i="2"/>
  <c r="Q13084" i="2"/>
  <c r="Q13085" i="2"/>
  <c r="Q13086" i="2"/>
  <c r="Q13087" i="2"/>
  <c r="Q13088" i="2"/>
  <c r="Q13089" i="2"/>
  <c r="Q13090" i="2"/>
  <c r="Q13091" i="2"/>
  <c r="Q13092" i="2"/>
  <c r="Q13093" i="2"/>
  <c r="Q13094" i="2"/>
  <c r="Q13095" i="2"/>
  <c r="Q13096" i="2"/>
  <c r="Q13097" i="2"/>
  <c r="Q13098" i="2"/>
  <c r="Q13099" i="2"/>
  <c r="Q13100" i="2"/>
  <c r="Q13101" i="2"/>
  <c r="Q13102" i="2"/>
  <c r="Q13103" i="2"/>
  <c r="Q13104" i="2"/>
  <c r="Q13105" i="2"/>
  <c r="Q13106" i="2"/>
  <c r="Q13107" i="2"/>
  <c r="Q13108" i="2"/>
  <c r="Q13109" i="2"/>
  <c r="Q13110" i="2"/>
  <c r="Q13111" i="2"/>
  <c r="Q13112" i="2"/>
  <c r="Q13113" i="2"/>
  <c r="Q13114" i="2"/>
  <c r="Q13115" i="2"/>
  <c r="Q13116" i="2"/>
  <c r="Q13117" i="2"/>
  <c r="Q13118" i="2"/>
  <c r="Q13119" i="2"/>
  <c r="Q13120" i="2"/>
  <c r="Q13121" i="2"/>
  <c r="Q13122" i="2"/>
  <c r="Q13123" i="2"/>
  <c r="Q13124" i="2"/>
  <c r="Q13125" i="2"/>
  <c r="Q13126" i="2"/>
  <c r="Q13127" i="2"/>
  <c r="Q13128" i="2"/>
  <c r="Q13129" i="2"/>
  <c r="Q13130" i="2"/>
  <c r="Q13131" i="2"/>
  <c r="Q13132" i="2"/>
  <c r="Q13133" i="2"/>
  <c r="Q13134" i="2"/>
  <c r="Q13135" i="2"/>
  <c r="Q13136" i="2"/>
  <c r="Q13137" i="2"/>
  <c r="Q13138" i="2"/>
  <c r="Q13139" i="2"/>
  <c r="Q13140" i="2"/>
  <c r="Q13141" i="2"/>
  <c r="Q13142" i="2"/>
  <c r="Q13143" i="2"/>
  <c r="Q13144" i="2"/>
  <c r="Q13145" i="2"/>
  <c r="Q13146" i="2"/>
  <c r="Q13147" i="2"/>
  <c r="Q13148" i="2"/>
  <c r="Q13149" i="2"/>
  <c r="Q13150" i="2"/>
  <c r="Q13151" i="2"/>
  <c r="Q13152" i="2"/>
  <c r="Q13153" i="2"/>
  <c r="Q13154" i="2"/>
  <c r="Q13155" i="2"/>
  <c r="Q13156" i="2"/>
  <c r="Q13157" i="2"/>
  <c r="Q13158" i="2"/>
  <c r="Q13159" i="2"/>
  <c r="Q13160" i="2"/>
  <c r="Q13161" i="2"/>
  <c r="Q13162" i="2"/>
  <c r="Q13163" i="2"/>
  <c r="Q13164" i="2"/>
  <c r="Q13165" i="2"/>
  <c r="Q13166" i="2"/>
  <c r="Q13167" i="2"/>
  <c r="Q13168" i="2"/>
  <c r="Q13169" i="2"/>
  <c r="Q13170" i="2"/>
  <c r="Q13171" i="2"/>
  <c r="Q13172" i="2"/>
  <c r="Q13173" i="2"/>
  <c r="Q13174" i="2"/>
  <c r="Q13175" i="2"/>
  <c r="Q13176" i="2"/>
  <c r="Q13177" i="2"/>
  <c r="Q13178" i="2"/>
  <c r="Q13179" i="2"/>
  <c r="Q13180" i="2"/>
  <c r="Q13181" i="2"/>
  <c r="Q13182" i="2"/>
  <c r="Q13183" i="2"/>
  <c r="Q13184" i="2"/>
  <c r="Q13185" i="2"/>
  <c r="Q13186" i="2"/>
  <c r="Q13187" i="2"/>
  <c r="Q13188" i="2"/>
  <c r="Q13189" i="2"/>
  <c r="Q13190" i="2"/>
  <c r="Q13191" i="2"/>
  <c r="Q13192" i="2"/>
  <c r="Q13193" i="2"/>
  <c r="Q13194" i="2"/>
  <c r="Q13195" i="2"/>
  <c r="Q13196" i="2"/>
  <c r="Q13197" i="2"/>
  <c r="Q13198" i="2"/>
  <c r="Q13199" i="2"/>
  <c r="Q13200" i="2"/>
  <c r="Q13201" i="2"/>
  <c r="Q13202" i="2"/>
  <c r="Q13203" i="2"/>
  <c r="Q13204" i="2"/>
  <c r="Q13205" i="2"/>
  <c r="Q13206" i="2"/>
  <c r="Q13207" i="2"/>
  <c r="Q13208" i="2"/>
  <c r="Q13209" i="2"/>
  <c r="Q13210" i="2"/>
  <c r="Q13211" i="2"/>
  <c r="Q13212" i="2"/>
  <c r="Q13213" i="2"/>
  <c r="Q13214" i="2"/>
  <c r="Q13215" i="2"/>
  <c r="Q13216" i="2"/>
  <c r="Q13217" i="2"/>
  <c r="Q13218" i="2"/>
  <c r="Q13219" i="2"/>
  <c r="Q13220" i="2"/>
  <c r="Q13221" i="2"/>
  <c r="Q13222" i="2"/>
  <c r="Q13223" i="2"/>
  <c r="Q13224" i="2"/>
  <c r="Q13225" i="2"/>
  <c r="Q13226" i="2"/>
  <c r="Q13227" i="2"/>
  <c r="Q13228" i="2"/>
  <c r="Q13229" i="2"/>
  <c r="Q13230" i="2"/>
  <c r="Q13231" i="2"/>
  <c r="Q13232" i="2"/>
  <c r="Q13233" i="2"/>
  <c r="Q13234" i="2"/>
  <c r="Q13235" i="2"/>
  <c r="Q13236" i="2"/>
  <c r="Q13237" i="2"/>
  <c r="Q13238" i="2"/>
  <c r="Q13239" i="2"/>
  <c r="Q13240" i="2"/>
  <c r="Q13241" i="2"/>
  <c r="Q13242" i="2"/>
  <c r="Q13243" i="2"/>
  <c r="Q13244" i="2"/>
  <c r="Q13245" i="2"/>
  <c r="Q13246" i="2"/>
  <c r="Q13247" i="2"/>
  <c r="Q13248" i="2"/>
  <c r="Q13249" i="2"/>
  <c r="Q13250" i="2"/>
  <c r="Q13251" i="2"/>
  <c r="Q13252" i="2"/>
  <c r="Q13253" i="2"/>
  <c r="Q13254" i="2"/>
  <c r="Q13255" i="2"/>
  <c r="Q13256" i="2"/>
  <c r="Q13257" i="2"/>
  <c r="Q13258" i="2"/>
  <c r="Q13259" i="2"/>
  <c r="Q13260" i="2"/>
  <c r="Q13261" i="2"/>
  <c r="Q13262" i="2"/>
  <c r="Q13263" i="2"/>
  <c r="Q13264" i="2"/>
  <c r="Q13265" i="2"/>
  <c r="Q13266" i="2"/>
  <c r="Q13267" i="2"/>
  <c r="Q13268" i="2"/>
  <c r="Q13269" i="2"/>
  <c r="Q13270" i="2"/>
  <c r="Q13271" i="2"/>
  <c r="Q13272" i="2"/>
  <c r="Q13273" i="2"/>
  <c r="Q13274" i="2"/>
  <c r="Q13275" i="2"/>
  <c r="Q13276" i="2"/>
  <c r="Q13277" i="2"/>
  <c r="Q13278" i="2"/>
  <c r="Q13279" i="2"/>
  <c r="Q13280" i="2"/>
  <c r="Q13281" i="2"/>
  <c r="Q13282" i="2"/>
  <c r="Q13283" i="2"/>
  <c r="Q13284" i="2"/>
  <c r="Q13285" i="2"/>
  <c r="Q13286" i="2"/>
  <c r="Q13287" i="2"/>
  <c r="Q13288" i="2"/>
  <c r="Q13289" i="2"/>
  <c r="Q13290" i="2"/>
  <c r="Q13291" i="2"/>
  <c r="Q13292" i="2"/>
  <c r="Q13293" i="2"/>
  <c r="Q13294" i="2"/>
  <c r="Q13295" i="2"/>
  <c r="Q13296" i="2"/>
  <c r="Q13297" i="2"/>
  <c r="Q13298" i="2"/>
  <c r="Q13299" i="2"/>
  <c r="Q13300" i="2"/>
  <c r="Q13301" i="2"/>
  <c r="Q13302" i="2"/>
  <c r="Q13303" i="2"/>
  <c r="Q13304" i="2"/>
  <c r="Q13305" i="2"/>
  <c r="Q13306" i="2"/>
  <c r="Q13307" i="2"/>
  <c r="Q13308" i="2"/>
  <c r="Q13309" i="2"/>
  <c r="Q13310" i="2"/>
  <c r="Q13311" i="2"/>
  <c r="Q13312" i="2"/>
  <c r="Q13313" i="2"/>
  <c r="Q13314" i="2"/>
  <c r="Q13315" i="2"/>
  <c r="Q13316" i="2"/>
  <c r="Q13317" i="2"/>
  <c r="Q13318" i="2"/>
  <c r="Q13319" i="2"/>
  <c r="Q13320" i="2"/>
  <c r="Q13321" i="2"/>
  <c r="Q13322" i="2"/>
  <c r="Q13323" i="2"/>
  <c r="Q13324" i="2"/>
  <c r="Q13325" i="2"/>
  <c r="Q13326" i="2"/>
  <c r="Q13327" i="2"/>
  <c r="Q13328" i="2"/>
  <c r="Q13329" i="2"/>
  <c r="Q13330" i="2"/>
  <c r="Q13331" i="2"/>
  <c r="Q13332" i="2"/>
  <c r="Q13333" i="2"/>
  <c r="Q13334" i="2"/>
  <c r="Q13335" i="2"/>
  <c r="Q13336" i="2"/>
  <c r="Q13337" i="2"/>
  <c r="Q13338" i="2"/>
  <c r="Q13339" i="2"/>
  <c r="Q13340" i="2"/>
  <c r="Q13341" i="2"/>
  <c r="Q13342" i="2"/>
  <c r="Q13343" i="2"/>
  <c r="Q13344" i="2"/>
  <c r="Q13345" i="2"/>
  <c r="Q13346" i="2"/>
  <c r="Q13347" i="2"/>
  <c r="Q13348" i="2"/>
  <c r="Q13349" i="2"/>
  <c r="Q13350" i="2"/>
  <c r="Q13351" i="2"/>
  <c r="Q13352" i="2"/>
  <c r="Q13353" i="2"/>
  <c r="Q13354" i="2"/>
  <c r="Q13355" i="2"/>
  <c r="Q13356" i="2"/>
  <c r="Q13357" i="2"/>
  <c r="Q13358" i="2"/>
  <c r="Q13359" i="2"/>
  <c r="Q13360" i="2"/>
  <c r="Q13361" i="2"/>
  <c r="Q13362" i="2"/>
  <c r="Q13363" i="2"/>
  <c r="Q13364" i="2"/>
  <c r="Q13365" i="2"/>
  <c r="Q13366" i="2"/>
  <c r="Q13367" i="2"/>
  <c r="Q13368" i="2"/>
  <c r="Q13369" i="2"/>
  <c r="Q13370" i="2"/>
  <c r="Q13371" i="2"/>
  <c r="Q13372" i="2"/>
  <c r="Q13373" i="2"/>
  <c r="Q13374" i="2"/>
  <c r="Q13375" i="2"/>
  <c r="Q13376" i="2"/>
  <c r="Q13377" i="2"/>
  <c r="Q13378" i="2"/>
  <c r="Q13379" i="2"/>
  <c r="Q13380" i="2"/>
  <c r="Q13381" i="2"/>
  <c r="Q13382" i="2"/>
  <c r="Q13383" i="2"/>
  <c r="Q13384" i="2"/>
  <c r="Q13385" i="2"/>
  <c r="Q13386" i="2"/>
  <c r="Q13387" i="2"/>
  <c r="Q13388" i="2"/>
  <c r="Q13389" i="2"/>
  <c r="Q13390" i="2"/>
  <c r="Q13391" i="2"/>
  <c r="Q13392" i="2"/>
  <c r="Q13393" i="2"/>
  <c r="Q13394" i="2"/>
  <c r="Q13395" i="2"/>
  <c r="Q13396" i="2"/>
  <c r="Q13397" i="2"/>
  <c r="Q13398" i="2"/>
  <c r="Q13399" i="2"/>
  <c r="Q13400" i="2"/>
  <c r="Q13401" i="2"/>
  <c r="Q13402" i="2"/>
  <c r="Q13403" i="2"/>
  <c r="Q13404" i="2"/>
  <c r="Q13405" i="2"/>
  <c r="Q13406" i="2"/>
  <c r="Q13407" i="2"/>
  <c r="Q13408" i="2"/>
  <c r="Q13409" i="2"/>
  <c r="Q13410" i="2"/>
  <c r="Q13411" i="2"/>
  <c r="Q13412" i="2"/>
  <c r="Q13413" i="2"/>
  <c r="Q13414" i="2"/>
  <c r="Q13415" i="2"/>
  <c r="Q13416" i="2"/>
  <c r="Q13417" i="2"/>
  <c r="Q13418" i="2"/>
  <c r="Q13419" i="2"/>
  <c r="Q13420" i="2"/>
  <c r="Q13421" i="2"/>
  <c r="Q13422" i="2"/>
  <c r="Q13423" i="2"/>
  <c r="Q13424" i="2"/>
  <c r="Q13425" i="2"/>
  <c r="Q13426" i="2"/>
  <c r="Q13427" i="2"/>
  <c r="Q13428" i="2"/>
  <c r="Q13429" i="2"/>
  <c r="Q13430" i="2"/>
  <c r="Q13431" i="2"/>
  <c r="Q13432" i="2"/>
  <c r="Q13433" i="2"/>
  <c r="Q13434" i="2"/>
  <c r="Q13435" i="2"/>
  <c r="Q13436" i="2"/>
  <c r="Q13437" i="2"/>
  <c r="Q13438" i="2"/>
  <c r="Q13439" i="2"/>
  <c r="Q13440" i="2"/>
  <c r="Q13441" i="2"/>
  <c r="Q13442" i="2"/>
  <c r="Q13443" i="2"/>
  <c r="Q13444" i="2"/>
  <c r="Q13445" i="2"/>
  <c r="Q13446" i="2"/>
  <c r="Q13447" i="2"/>
  <c r="Q13448" i="2"/>
  <c r="Q13449" i="2"/>
  <c r="Q13450" i="2"/>
  <c r="Q13451" i="2"/>
  <c r="Q13452" i="2"/>
  <c r="Q13453" i="2"/>
  <c r="Q13454" i="2"/>
  <c r="Q13455" i="2"/>
  <c r="Q13456" i="2"/>
  <c r="Q13457" i="2"/>
  <c r="Q13458" i="2"/>
  <c r="Q13459" i="2"/>
  <c r="Q13460" i="2"/>
  <c r="Q13461" i="2"/>
  <c r="Q13462" i="2"/>
  <c r="Q13463" i="2"/>
  <c r="Q13464" i="2"/>
  <c r="Q13465" i="2"/>
  <c r="Q13466" i="2"/>
  <c r="Q13467" i="2"/>
  <c r="Q13468" i="2"/>
  <c r="Q13469" i="2"/>
  <c r="Q13470" i="2"/>
  <c r="Q13471" i="2"/>
  <c r="Q13472" i="2"/>
  <c r="Q13473" i="2"/>
  <c r="Q13474" i="2"/>
  <c r="Q13475" i="2"/>
  <c r="Q13476" i="2"/>
  <c r="Q13477" i="2"/>
  <c r="Q13478" i="2"/>
  <c r="Q13479" i="2"/>
  <c r="Q13480" i="2"/>
  <c r="Q13481" i="2"/>
  <c r="Q13482" i="2"/>
  <c r="Q13483" i="2"/>
  <c r="Q13484" i="2"/>
  <c r="Q13485" i="2"/>
  <c r="Q13486" i="2"/>
  <c r="Q13487" i="2"/>
  <c r="Q13488" i="2"/>
  <c r="Q13489" i="2"/>
  <c r="Q13490" i="2"/>
  <c r="Q13491" i="2"/>
  <c r="Q13492" i="2"/>
  <c r="Q13493" i="2"/>
  <c r="Q13494" i="2"/>
  <c r="Q13495" i="2"/>
  <c r="Q13496" i="2"/>
  <c r="Q13497" i="2"/>
  <c r="Q13498" i="2"/>
  <c r="Q13499" i="2"/>
  <c r="Q13500" i="2"/>
  <c r="Q13501" i="2"/>
  <c r="Q13502" i="2"/>
  <c r="Q13503" i="2"/>
  <c r="Q13504" i="2"/>
  <c r="Q13505" i="2"/>
  <c r="Q13506" i="2"/>
  <c r="Q13507" i="2"/>
  <c r="Q13508" i="2"/>
  <c r="Q13509" i="2"/>
  <c r="Q13510" i="2"/>
  <c r="Q13511" i="2"/>
  <c r="Q13512" i="2"/>
  <c r="Q13513" i="2"/>
  <c r="Q13514" i="2"/>
  <c r="Q13515" i="2"/>
  <c r="Q13516" i="2"/>
  <c r="Q13517" i="2"/>
  <c r="Q13518" i="2"/>
  <c r="Q13519" i="2"/>
  <c r="Q13520" i="2"/>
  <c r="Q13521" i="2"/>
  <c r="Q13522" i="2"/>
  <c r="Q13523" i="2"/>
  <c r="Q13524" i="2"/>
  <c r="Q13525" i="2"/>
  <c r="Q13526" i="2"/>
  <c r="Q13527" i="2"/>
  <c r="Q13528" i="2"/>
  <c r="Q13529" i="2"/>
  <c r="Q13530" i="2"/>
  <c r="Q13531" i="2"/>
  <c r="Q13532" i="2"/>
  <c r="Q13533" i="2"/>
  <c r="Q13534" i="2"/>
  <c r="Q13535" i="2"/>
  <c r="Q13536" i="2"/>
  <c r="Q13537" i="2"/>
  <c r="Q13538" i="2"/>
  <c r="Q13539" i="2"/>
  <c r="Q13540" i="2"/>
  <c r="Q13541" i="2"/>
  <c r="Q13542" i="2"/>
  <c r="Q13543" i="2"/>
  <c r="Q13544" i="2"/>
  <c r="Q13545" i="2"/>
  <c r="Q13546" i="2"/>
  <c r="Q13547" i="2"/>
  <c r="Q13548" i="2"/>
  <c r="Q13549" i="2"/>
  <c r="Q13550" i="2"/>
  <c r="Q13551" i="2"/>
  <c r="Q13552" i="2"/>
  <c r="Q13553" i="2"/>
  <c r="Q13554" i="2"/>
  <c r="Q13555" i="2"/>
  <c r="Q13556" i="2"/>
  <c r="Q13557" i="2"/>
  <c r="Q13558" i="2"/>
  <c r="Q13559" i="2"/>
  <c r="Q13560" i="2"/>
  <c r="Q13561" i="2"/>
  <c r="Q13562" i="2"/>
  <c r="Q13563" i="2"/>
  <c r="Q13564" i="2"/>
  <c r="Q13565" i="2"/>
  <c r="Q13566" i="2"/>
  <c r="Q13567" i="2"/>
  <c r="Q13568" i="2"/>
  <c r="Q13569" i="2"/>
  <c r="Q13570" i="2"/>
  <c r="Q13571" i="2"/>
  <c r="Q13572" i="2"/>
  <c r="Q13573" i="2"/>
  <c r="Q13574" i="2"/>
  <c r="Q13575" i="2"/>
  <c r="Q13576" i="2"/>
  <c r="Q13577" i="2"/>
  <c r="Q13578" i="2"/>
  <c r="Q13579" i="2"/>
  <c r="Q13580" i="2"/>
  <c r="Q13581" i="2"/>
  <c r="Q13582" i="2"/>
  <c r="Q13583" i="2"/>
  <c r="Q13584" i="2"/>
  <c r="Q13585" i="2"/>
  <c r="Q13586" i="2"/>
  <c r="Q13587" i="2"/>
  <c r="Q13588" i="2"/>
  <c r="Q13589" i="2"/>
  <c r="Q13590" i="2"/>
  <c r="Q13591" i="2"/>
  <c r="Q13592" i="2"/>
  <c r="Q13593" i="2"/>
  <c r="Q13594" i="2"/>
  <c r="Q13595" i="2"/>
  <c r="Q13596" i="2"/>
  <c r="Q13597" i="2"/>
  <c r="Q13598" i="2"/>
  <c r="Q13599" i="2"/>
  <c r="Q13600" i="2"/>
  <c r="Q13601" i="2"/>
  <c r="Q13602" i="2"/>
  <c r="Q13603" i="2"/>
  <c r="Q13604" i="2"/>
  <c r="Q13605" i="2"/>
  <c r="Q13606" i="2"/>
  <c r="Q13607" i="2"/>
  <c r="Q13608" i="2"/>
  <c r="Q13609" i="2"/>
  <c r="Q13610" i="2"/>
  <c r="Q13611" i="2"/>
  <c r="Q13612" i="2"/>
  <c r="Q13613" i="2"/>
  <c r="Q13614" i="2"/>
  <c r="Q13615" i="2"/>
  <c r="Q13616" i="2"/>
  <c r="Q13617" i="2"/>
  <c r="Q13618" i="2"/>
  <c r="Q13619" i="2"/>
  <c r="Q13620" i="2"/>
  <c r="Q13621" i="2"/>
  <c r="Q13622" i="2"/>
  <c r="Q13623" i="2"/>
  <c r="Q13624" i="2"/>
  <c r="Q13625" i="2"/>
  <c r="Q13626" i="2"/>
  <c r="Q13627" i="2"/>
  <c r="Q13628" i="2"/>
  <c r="Q13629" i="2"/>
  <c r="Q13630" i="2"/>
  <c r="Q13631" i="2"/>
  <c r="Q13632" i="2"/>
  <c r="Q13633" i="2"/>
  <c r="Q13634" i="2"/>
  <c r="Q13635" i="2"/>
  <c r="Q13636" i="2"/>
  <c r="Q13637" i="2"/>
  <c r="Q13638" i="2"/>
  <c r="Q13639" i="2"/>
  <c r="Q13640" i="2"/>
  <c r="Q13641" i="2"/>
  <c r="Q13642" i="2"/>
  <c r="Q13643" i="2"/>
  <c r="Q13644" i="2"/>
  <c r="Q13645" i="2"/>
  <c r="Q13646" i="2"/>
  <c r="Q13647" i="2"/>
  <c r="Q13648" i="2"/>
  <c r="Q13649" i="2"/>
  <c r="Q13650" i="2"/>
  <c r="Q13651" i="2"/>
  <c r="Q13652" i="2"/>
  <c r="Q13653" i="2"/>
  <c r="Q13654" i="2"/>
  <c r="Q13655" i="2"/>
  <c r="Q13656" i="2"/>
  <c r="Q13657" i="2"/>
  <c r="Q13658" i="2"/>
  <c r="Q13659" i="2"/>
  <c r="Q13660" i="2"/>
  <c r="Q13661" i="2"/>
  <c r="Q13662" i="2"/>
  <c r="Q13663" i="2"/>
  <c r="Q13664" i="2"/>
  <c r="Q13665" i="2"/>
  <c r="Q13666" i="2"/>
  <c r="Q13667" i="2"/>
  <c r="Q13668" i="2"/>
  <c r="Q13669" i="2"/>
  <c r="Q13670" i="2"/>
  <c r="Q13671" i="2"/>
  <c r="Q13672" i="2"/>
  <c r="Q13673" i="2"/>
  <c r="Q13674" i="2"/>
  <c r="Q13675" i="2"/>
  <c r="Q13676" i="2"/>
  <c r="Q13677" i="2"/>
  <c r="Q13678" i="2"/>
  <c r="Q13679" i="2"/>
  <c r="Q13680" i="2"/>
  <c r="Q13681" i="2"/>
  <c r="Q13682" i="2"/>
  <c r="Q13683" i="2"/>
  <c r="Q13684" i="2"/>
  <c r="Q13685" i="2"/>
  <c r="Q13686" i="2"/>
  <c r="Q13687" i="2"/>
  <c r="Q13688" i="2"/>
  <c r="Q13689" i="2"/>
  <c r="Q13690" i="2"/>
  <c r="Q13691" i="2"/>
  <c r="Q13692" i="2"/>
  <c r="Q13693" i="2"/>
  <c r="Q13694" i="2"/>
  <c r="Q13695" i="2"/>
  <c r="Q13696" i="2"/>
  <c r="Q13697" i="2"/>
  <c r="Q13698" i="2"/>
  <c r="Q13699" i="2"/>
  <c r="Q13700" i="2"/>
  <c r="Q13701" i="2"/>
  <c r="Q13702" i="2"/>
  <c r="Q13703" i="2"/>
  <c r="Q13704" i="2"/>
  <c r="Q13705" i="2"/>
  <c r="Q13706" i="2"/>
  <c r="Q13707" i="2"/>
  <c r="Q13708" i="2"/>
  <c r="Q13709" i="2"/>
  <c r="Q13710" i="2"/>
  <c r="Q13711" i="2"/>
  <c r="Q13712" i="2"/>
  <c r="Q13713" i="2"/>
  <c r="Q13714" i="2"/>
  <c r="Q13715" i="2"/>
  <c r="Q13716" i="2"/>
  <c r="Q13717" i="2"/>
  <c r="Q13718" i="2"/>
  <c r="Q13719" i="2"/>
  <c r="Q13720" i="2"/>
  <c r="Q13721" i="2"/>
  <c r="Q13722" i="2"/>
  <c r="Q13723" i="2"/>
  <c r="Q13724" i="2"/>
  <c r="Q13725" i="2"/>
  <c r="Q13726" i="2"/>
  <c r="Q13727" i="2"/>
  <c r="Q13728" i="2"/>
  <c r="Q13729" i="2"/>
  <c r="Q13730" i="2"/>
  <c r="Q13731" i="2"/>
  <c r="Q13732" i="2"/>
  <c r="Q13733" i="2"/>
  <c r="Q13734" i="2"/>
  <c r="Q13735" i="2"/>
  <c r="Q13736" i="2"/>
  <c r="Q13737" i="2"/>
  <c r="Q13738" i="2"/>
  <c r="Q13739" i="2"/>
  <c r="Q13740" i="2"/>
  <c r="Q13741" i="2"/>
  <c r="Q13742" i="2"/>
  <c r="Q13743" i="2"/>
  <c r="Q13744" i="2"/>
  <c r="Q13745" i="2"/>
  <c r="Q13746" i="2"/>
  <c r="Q13747" i="2"/>
  <c r="Q13748" i="2"/>
  <c r="Q13749" i="2"/>
  <c r="Q13750" i="2"/>
  <c r="Q13751" i="2"/>
  <c r="Q13752" i="2"/>
  <c r="Q13753" i="2"/>
  <c r="Q13754" i="2"/>
  <c r="Q13755" i="2"/>
  <c r="Q13756" i="2"/>
  <c r="Q13757" i="2"/>
  <c r="Q13758" i="2"/>
  <c r="Q13759" i="2"/>
  <c r="Q13760" i="2"/>
  <c r="Q13761" i="2"/>
  <c r="Q13762" i="2"/>
  <c r="Q13763" i="2"/>
  <c r="Q13764" i="2"/>
  <c r="Q13765" i="2"/>
  <c r="Q13766" i="2"/>
  <c r="Q13767" i="2"/>
  <c r="Q13768" i="2"/>
  <c r="Q13769" i="2"/>
  <c r="Q13770" i="2"/>
  <c r="Q13771" i="2"/>
  <c r="Q13772" i="2"/>
  <c r="Q13773" i="2"/>
  <c r="Q13774" i="2"/>
  <c r="Q13775" i="2"/>
  <c r="Q13776" i="2"/>
  <c r="Q13777" i="2"/>
  <c r="Q13778" i="2"/>
  <c r="Q13779" i="2"/>
  <c r="Q13780" i="2"/>
  <c r="Q13781" i="2"/>
  <c r="Q13782" i="2"/>
  <c r="Q13783" i="2"/>
  <c r="Q13784" i="2"/>
  <c r="Q13785" i="2"/>
  <c r="Q13786" i="2"/>
  <c r="Q13787" i="2"/>
  <c r="Q13788" i="2"/>
  <c r="Q13789" i="2"/>
  <c r="Q13790" i="2"/>
  <c r="Q13791" i="2"/>
  <c r="Q13792" i="2"/>
  <c r="Q13793" i="2"/>
  <c r="Q13794" i="2"/>
  <c r="Q13795" i="2"/>
  <c r="Q13796" i="2"/>
  <c r="Q13797" i="2"/>
  <c r="Q13798" i="2"/>
  <c r="Q13799" i="2"/>
  <c r="Q13800" i="2"/>
  <c r="Q13801" i="2"/>
  <c r="Q13802" i="2"/>
  <c r="Q13803" i="2"/>
  <c r="Q13804" i="2"/>
  <c r="Q13805" i="2"/>
  <c r="Q13806" i="2"/>
  <c r="Q13807" i="2"/>
  <c r="Q13808" i="2"/>
  <c r="Q13809" i="2"/>
  <c r="Q13810" i="2"/>
  <c r="Q13811" i="2"/>
  <c r="Q13812" i="2"/>
  <c r="Q13813" i="2"/>
  <c r="Q13814" i="2"/>
  <c r="Q13815" i="2"/>
  <c r="Q13816" i="2"/>
  <c r="Q13817" i="2"/>
  <c r="Q13818" i="2"/>
  <c r="Q13819" i="2"/>
  <c r="Q13820" i="2"/>
  <c r="Q13821" i="2"/>
  <c r="Q13822" i="2"/>
  <c r="Q13823" i="2"/>
  <c r="Q13824" i="2"/>
  <c r="Q13825" i="2"/>
  <c r="Q13826" i="2"/>
  <c r="Q13827" i="2"/>
  <c r="Q13828" i="2"/>
  <c r="Q13829" i="2"/>
  <c r="Q13830" i="2"/>
  <c r="Q13831" i="2"/>
  <c r="Q13832" i="2"/>
  <c r="Q13833" i="2"/>
  <c r="Q13834" i="2"/>
  <c r="Q13835" i="2"/>
  <c r="Q13836" i="2"/>
  <c r="Q13837" i="2"/>
  <c r="Q13838" i="2"/>
  <c r="Q13839" i="2"/>
  <c r="Q13840" i="2"/>
  <c r="Q13841" i="2"/>
  <c r="Q13842" i="2"/>
  <c r="Q13843" i="2"/>
  <c r="Q13844" i="2"/>
  <c r="Q13845" i="2"/>
  <c r="Q13846" i="2"/>
  <c r="Q13847" i="2"/>
  <c r="Q13848" i="2"/>
  <c r="Q13849" i="2"/>
  <c r="Q13850" i="2"/>
  <c r="Q13851" i="2"/>
  <c r="Q13852" i="2"/>
  <c r="Q13853" i="2"/>
  <c r="Q13854" i="2"/>
  <c r="Q13855" i="2"/>
  <c r="Q13856" i="2"/>
  <c r="Q13857" i="2"/>
  <c r="Q13858" i="2"/>
  <c r="Q13859" i="2"/>
  <c r="Q13860" i="2"/>
  <c r="Q13861" i="2"/>
  <c r="Q13862" i="2"/>
  <c r="Q13863" i="2"/>
  <c r="Q13864" i="2"/>
  <c r="Q13865" i="2"/>
  <c r="Q13866" i="2"/>
  <c r="Q13867" i="2"/>
  <c r="Q13868" i="2"/>
  <c r="Q13869" i="2"/>
  <c r="Q13870" i="2"/>
  <c r="Q13871" i="2"/>
  <c r="Q13872" i="2"/>
  <c r="Q13873" i="2"/>
  <c r="Q13874" i="2"/>
  <c r="Q13875" i="2"/>
  <c r="Q13876" i="2"/>
  <c r="Q13877" i="2"/>
  <c r="Q13878" i="2"/>
  <c r="Q13879" i="2"/>
  <c r="Q13880" i="2"/>
  <c r="Q13881" i="2"/>
  <c r="Q13882" i="2"/>
  <c r="Q13883" i="2"/>
  <c r="Q13884" i="2"/>
  <c r="Q13885" i="2"/>
  <c r="Q13886" i="2"/>
  <c r="Q13887" i="2"/>
  <c r="Q13888" i="2"/>
  <c r="Q13889" i="2"/>
  <c r="Q13890" i="2"/>
  <c r="Q13891" i="2"/>
  <c r="Q13892" i="2"/>
  <c r="Q13893" i="2"/>
  <c r="Q13894" i="2"/>
  <c r="Q13895" i="2"/>
  <c r="Q13896" i="2"/>
  <c r="Q13897" i="2"/>
  <c r="Q13898" i="2"/>
  <c r="Q13899" i="2"/>
  <c r="Q13900" i="2"/>
  <c r="Q13901" i="2"/>
  <c r="Q13902" i="2"/>
  <c r="Q13903" i="2"/>
  <c r="Q13904" i="2"/>
  <c r="Q13905" i="2"/>
  <c r="Q13906" i="2"/>
  <c r="Q13907" i="2"/>
  <c r="Q13908" i="2"/>
  <c r="Q13909" i="2"/>
  <c r="Q13910" i="2"/>
  <c r="Q13911" i="2"/>
  <c r="Q13912" i="2"/>
  <c r="Q13913" i="2"/>
  <c r="Q13914" i="2"/>
  <c r="Q13915" i="2"/>
  <c r="Q13916" i="2"/>
  <c r="Q13917" i="2"/>
  <c r="Q13918" i="2"/>
  <c r="Q13919" i="2"/>
  <c r="Q13920" i="2"/>
  <c r="Q13921" i="2"/>
  <c r="Q13922" i="2"/>
  <c r="Q13923" i="2"/>
  <c r="Q13924" i="2"/>
  <c r="Q13925" i="2"/>
  <c r="Q13926" i="2"/>
  <c r="Q13927" i="2"/>
  <c r="Q13928" i="2"/>
  <c r="Q13929" i="2"/>
  <c r="Q13930" i="2"/>
  <c r="Q13931" i="2"/>
  <c r="Q13932" i="2"/>
  <c r="Q13933" i="2"/>
  <c r="Q13934" i="2"/>
  <c r="Q13935" i="2"/>
  <c r="Q13936" i="2"/>
  <c r="Q13937" i="2"/>
  <c r="Q13938" i="2"/>
  <c r="Q13939" i="2"/>
  <c r="Q13940" i="2"/>
  <c r="Q13941" i="2"/>
  <c r="Q13942" i="2"/>
  <c r="Q13943" i="2"/>
  <c r="Q13944" i="2"/>
  <c r="Q13945" i="2"/>
  <c r="Q13946" i="2"/>
  <c r="Q13947" i="2"/>
  <c r="Q13948" i="2"/>
  <c r="Q13949" i="2"/>
  <c r="Q13950" i="2"/>
  <c r="Q13951" i="2"/>
  <c r="Q13952" i="2"/>
  <c r="Q13953" i="2"/>
  <c r="Q13954" i="2"/>
  <c r="Q13955" i="2"/>
  <c r="Q13956" i="2"/>
  <c r="Q13957" i="2"/>
  <c r="Q13958" i="2"/>
  <c r="Q13959" i="2"/>
  <c r="Q13960" i="2"/>
  <c r="Q13961" i="2"/>
  <c r="Q13962" i="2"/>
  <c r="Q13963" i="2"/>
  <c r="Q13964" i="2"/>
  <c r="Q13965" i="2"/>
  <c r="Q13966" i="2"/>
  <c r="Q13967" i="2"/>
  <c r="Q13968" i="2"/>
  <c r="Q13969" i="2"/>
  <c r="Q13970" i="2"/>
  <c r="Q13971" i="2"/>
  <c r="Q13972" i="2"/>
  <c r="Q13973" i="2"/>
  <c r="Q13974" i="2"/>
  <c r="Q13975" i="2"/>
  <c r="Q13976" i="2"/>
  <c r="Q13977" i="2"/>
  <c r="Q13978" i="2"/>
  <c r="Q13979" i="2"/>
  <c r="Q13980" i="2"/>
  <c r="Q13981" i="2"/>
  <c r="Q13982" i="2"/>
  <c r="Q13983" i="2"/>
  <c r="Q13984" i="2"/>
  <c r="Q13985" i="2"/>
  <c r="Q13986" i="2"/>
  <c r="Q13987" i="2"/>
  <c r="Q13988" i="2"/>
  <c r="Q13989" i="2"/>
  <c r="Q13990" i="2"/>
  <c r="Q13991" i="2"/>
  <c r="Q13992" i="2"/>
  <c r="Q13993" i="2"/>
  <c r="Q13994" i="2"/>
  <c r="Q13995" i="2"/>
  <c r="Q13996" i="2"/>
  <c r="Q13997" i="2"/>
  <c r="Q13998" i="2"/>
  <c r="Q13999" i="2"/>
  <c r="Q14000" i="2"/>
  <c r="Q14001" i="2"/>
  <c r="Q14002" i="2"/>
  <c r="Q14003" i="2"/>
  <c r="Q14004" i="2"/>
  <c r="Q14005" i="2"/>
  <c r="Q14006" i="2"/>
  <c r="Q14007" i="2"/>
  <c r="Q14008" i="2"/>
  <c r="Q14009" i="2"/>
  <c r="Q14010" i="2"/>
  <c r="Q14011" i="2"/>
  <c r="Q14012" i="2"/>
  <c r="Q14013" i="2"/>
  <c r="Q14014" i="2"/>
  <c r="Q14015" i="2"/>
  <c r="Q14016" i="2"/>
  <c r="Q14017" i="2"/>
  <c r="Q14018" i="2"/>
  <c r="Q14019" i="2"/>
  <c r="Q14020" i="2"/>
  <c r="Q14021" i="2"/>
  <c r="Q14022" i="2"/>
  <c r="Q14023" i="2"/>
  <c r="Q14024" i="2"/>
  <c r="Q14025" i="2"/>
  <c r="Q14026" i="2"/>
  <c r="Q14027" i="2"/>
  <c r="Q14028" i="2"/>
  <c r="Q14029" i="2"/>
  <c r="Q14030" i="2"/>
  <c r="Q14031" i="2"/>
  <c r="Q14032" i="2"/>
  <c r="Q14033" i="2"/>
  <c r="Q14034" i="2"/>
  <c r="Q14035" i="2"/>
  <c r="Q14036" i="2"/>
  <c r="Q14037" i="2"/>
  <c r="Q14038" i="2"/>
  <c r="Q14039" i="2"/>
  <c r="Q14040" i="2"/>
  <c r="Q14041" i="2"/>
  <c r="Q14042" i="2"/>
  <c r="Q14043" i="2"/>
  <c r="Q14044" i="2"/>
  <c r="Q14045" i="2"/>
  <c r="Q14046" i="2"/>
  <c r="Q14047" i="2"/>
  <c r="Q14048" i="2"/>
  <c r="Q14049" i="2"/>
  <c r="Q14050" i="2"/>
  <c r="Q14051" i="2"/>
  <c r="Q14052" i="2"/>
  <c r="Q14053" i="2"/>
  <c r="Q14054" i="2"/>
  <c r="Q14055" i="2"/>
  <c r="Q14056" i="2"/>
  <c r="Q14057" i="2"/>
  <c r="Q14058" i="2"/>
  <c r="Q14059" i="2"/>
  <c r="Q14060" i="2"/>
  <c r="Q14061" i="2"/>
  <c r="Q14062" i="2"/>
  <c r="Q14063" i="2"/>
  <c r="Q14064" i="2"/>
  <c r="Q14065" i="2"/>
  <c r="Q14066" i="2"/>
  <c r="Q14067" i="2"/>
  <c r="Q14068" i="2"/>
  <c r="Q14069" i="2"/>
  <c r="Q14070" i="2"/>
  <c r="Q14071" i="2"/>
  <c r="Q14072" i="2"/>
  <c r="Q14073" i="2"/>
  <c r="Q14074" i="2"/>
  <c r="Q14075" i="2"/>
  <c r="Q14076" i="2"/>
  <c r="Q14077" i="2"/>
  <c r="Q14078" i="2"/>
  <c r="Q14079" i="2"/>
  <c r="Q14080" i="2"/>
  <c r="Q14081" i="2"/>
  <c r="Q14082" i="2"/>
  <c r="Q14083" i="2"/>
  <c r="Q14084" i="2"/>
  <c r="Q14085" i="2"/>
  <c r="Q14086" i="2"/>
  <c r="Q14087" i="2"/>
  <c r="Q14088" i="2"/>
  <c r="Q14089" i="2"/>
  <c r="Q14090" i="2"/>
  <c r="Q14091" i="2"/>
  <c r="Q14092" i="2"/>
  <c r="Q14093" i="2"/>
  <c r="Q14094" i="2"/>
  <c r="Q14095" i="2"/>
  <c r="Q14096" i="2"/>
  <c r="Q14097" i="2"/>
  <c r="Q14098" i="2"/>
  <c r="Q14099" i="2"/>
  <c r="Q14100" i="2"/>
  <c r="Q14101" i="2"/>
  <c r="Q14102" i="2"/>
  <c r="Q14103" i="2"/>
  <c r="Q14104" i="2"/>
  <c r="Q14105" i="2"/>
  <c r="Q14106" i="2"/>
  <c r="Q14107" i="2"/>
  <c r="Q14108" i="2"/>
  <c r="Q14109" i="2"/>
  <c r="Q14110" i="2"/>
  <c r="Q14111" i="2"/>
  <c r="Q14112" i="2"/>
  <c r="Q14113" i="2"/>
  <c r="Q14114" i="2"/>
  <c r="Q14115" i="2"/>
  <c r="Q14116" i="2"/>
  <c r="Q14117" i="2"/>
  <c r="Q14118" i="2"/>
  <c r="Q14119" i="2"/>
  <c r="Q14120" i="2"/>
  <c r="Q14121" i="2"/>
  <c r="Q14122" i="2"/>
  <c r="Q14123" i="2"/>
  <c r="Q14124" i="2"/>
  <c r="Q14125" i="2"/>
  <c r="Q14126" i="2"/>
  <c r="Q14127" i="2"/>
  <c r="Q14128" i="2"/>
  <c r="Q14129" i="2"/>
  <c r="Q14130" i="2"/>
  <c r="Q14131" i="2"/>
  <c r="Q14132" i="2"/>
  <c r="Q14133" i="2"/>
  <c r="Q14134" i="2"/>
  <c r="Q14135" i="2"/>
  <c r="Q14136" i="2"/>
  <c r="Q14137" i="2"/>
  <c r="Q14138" i="2"/>
  <c r="Q14139" i="2"/>
  <c r="Q14140" i="2"/>
  <c r="Q14141" i="2"/>
  <c r="Q14142" i="2"/>
  <c r="Q14143" i="2"/>
  <c r="Q14144" i="2"/>
  <c r="Q14145" i="2"/>
  <c r="Q14146" i="2"/>
  <c r="Q14147" i="2"/>
  <c r="Q14148" i="2"/>
  <c r="Q14149" i="2"/>
  <c r="Q14150" i="2"/>
  <c r="Q14151" i="2"/>
  <c r="Q14152" i="2"/>
  <c r="Q14153" i="2"/>
  <c r="Q14154" i="2"/>
  <c r="Q14155" i="2"/>
  <c r="Q14156" i="2"/>
  <c r="Q14157" i="2"/>
  <c r="Q14158" i="2"/>
  <c r="Q14159" i="2"/>
  <c r="Q14160" i="2"/>
  <c r="Q14161" i="2"/>
  <c r="Q14162" i="2"/>
  <c r="Q14163" i="2"/>
  <c r="Q14164" i="2"/>
  <c r="Q14165" i="2"/>
  <c r="Q14166" i="2"/>
  <c r="Q14167" i="2"/>
  <c r="Q14168" i="2"/>
  <c r="Q14169" i="2"/>
  <c r="Q14170" i="2"/>
  <c r="Q14171" i="2"/>
  <c r="Q14172" i="2"/>
  <c r="Q14173" i="2"/>
  <c r="Q14174" i="2"/>
  <c r="Q14175" i="2"/>
  <c r="Q14176" i="2"/>
  <c r="Q14177" i="2"/>
  <c r="Q14178" i="2"/>
  <c r="Q14179" i="2"/>
  <c r="Q14180" i="2"/>
  <c r="Q14181" i="2"/>
  <c r="Q14182" i="2"/>
  <c r="Q14183" i="2"/>
  <c r="Q14184" i="2"/>
  <c r="Q14185" i="2"/>
  <c r="Q14186" i="2"/>
  <c r="Q14187" i="2"/>
  <c r="Q14188" i="2"/>
  <c r="Q14189" i="2"/>
  <c r="Q14190" i="2"/>
  <c r="Q14191" i="2"/>
  <c r="Q14192" i="2"/>
  <c r="Q14193" i="2"/>
  <c r="Q14194" i="2"/>
  <c r="Q14195" i="2"/>
  <c r="Q14196" i="2"/>
  <c r="Q14197" i="2"/>
  <c r="Q14198" i="2"/>
  <c r="Q14199" i="2"/>
  <c r="Q14200" i="2"/>
  <c r="Q14201" i="2"/>
  <c r="Q14202" i="2"/>
  <c r="Q14203" i="2"/>
  <c r="Q14204" i="2"/>
  <c r="Q14205" i="2"/>
  <c r="Q14206" i="2"/>
  <c r="Q14207" i="2"/>
  <c r="Q14208" i="2"/>
  <c r="Q14209" i="2"/>
  <c r="Q14210" i="2"/>
  <c r="Q14211" i="2"/>
  <c r="Q14212" i="2"/>
  <c r="Q14213" i="2"/>
  <c r="Q14214" i="2"/>
  <c r="Q14215" i="2"/>
  <c r="Q14216" i="2"/>
  <c r="Q14217" i="2"/>
  <c r="Q14218" i="2"/>
  <c r="Q14219" i="2"/>
  <c r="Q14220" i="2"/>
  <c r="Q14221" i="2"/>
  <c r="Q14222" i="2"/>
  <c r="Q14223" i="2"/>
  <c r="Q14224" i="2"/>
  <c r="Q14225" i="2"/>
  <c r="Q14226" i="2"/>
  <c r="Q14227" i="2"/>
  <c r="Q14228" i="2"/>
  <c r="Q14229" i="2"/>
  <c r="Q14230" i="2"/>
  <c r="Q14231" i="2"/>
  <c r="Q14232" i="2"/>
  <c r="Q14233" i="2"/>
  <c r="Q14234" i="2"/>
  <c r="Q14235" i="2"/>
  <c r="Q14236" i="2"/>
  <c r="Q14237" i="2"/>
  <c r="Q14238" i="2"/>
  <c r="Q14239" i="2"/>
  <c r="Q14240" i="2"/>
  <c r="Q14241" i="2"/>
  <c r="Q14242" i="2"/>
  <c r="Q14243" i="2"/>
  <c r="Q14244" i="2"/>
  <c r="Q14245" i="2"/>
  <c r="Q14246" i="2"/>
  <c r="Q14247" i="2"/>
  <c r="Q14248" i="2"/>
  <c r="Q14249" i="2"/>
  <c r="Q14250" i="2"/>
  <c r="Q14251" i="2"/>
  <c r="Q14252" i="2"/>
  <c r="Q14253" i="2"/>
  <c r="Q14254" i="2"/>
  <c r="Q14255" i="2"/>
  <c r="Q14256" i="2"/>
  <c r="Q14257" i="2"/>
  <c r="Q14258" i="2"/>
  <c r="Q14259" i="2"/>
  <c r="Q14260" i="2"/>
  <c r="Q14261" i="2"/>
  <c r="Q14262" i="2"/>
  <c r="Q14263" i="2"/>
  <c r="Q14264" i="2"/>
  <c r="Q14265" i="2"/>
  <c r="Q14266" i="2"/>
  <c r="Q14267" i="2"/>
  <c r="Q14268" i="2"/>
  <c r="Q14269" i="2"/>
  <c r="Q14270" i="2"/>
  <c r="Q14271" i="2"/>
  <c r="Q14272" i="2"/>
  <c r="Q14273" i="2"/>
  <c r="Q14274" i="2"/>
  <c r="Q14275" i="2"/>
  <c r="Q14276" i="2"/>
  <c r="Q14277" i="2"/>
  <c r="Q14278" i="2"/>
  <c r="Q14279" i="2"/>
  <c r="Q14280" i="2"/>
  <c r="Q14281" i="2"/>
  <c r="Q14282" i="2"/>
  <c r="Q14283" i="2"/>
  <c r="Q14284" i="2"/>
  <c r="Q14285" i="2"/>
  <c r="Q14286" i="2"/>
  <c r="Q14287" i="2"/>
  <c r="Q14288" i="2"/>
  <c r="Q14289" i="2"/>
  <c r="Q14290" i="2"/>
  <c r="Q14291" i="2"/>
  <c r="Q14292" i="2"/>
  <c r="Q14293" i="2"/>
  <c r="Q14294" i="2"/>
  <c r="Q14295" i="2"/>
  <c r="Q14296" i="2"/>
  <c r="Q14297" i="2"/>
  <c r="Q14298" i="2"/>
  <c r="Q14299" i="2"/>
  <c r="Q14300" i="2"/>
  <c r="Q14301" i="2"/>
  <c r="Q14302" i="2"/>
  <c r="Q14303" i="2"/>
  <c r="Q14304" i="2"/>
  <c r="Q14305" i="2"/>
  <c r="Q14306" i="2"/>
  <c r="Q14307" i="2"/>
  <c r="Q14308" i="2"/>
  <c r="Q14309" i="2"/>
  <c r="Q14310" i="2"/>
  <c r="Q14311" i="2"/>
  <c r="Q14312" i="2"/>
  <c r="Q14313" i="2"/>
  <c r="Q14314" i="2"/>
  <c r="Q14315" i="2"/>
  <c r="Q14316" i="2"/>
  <c r="Q14317" i="2"/>
  <c r="Q14318" i="2"/>
  <c r="Q14319" i="2"/>
  <c r="Q14320" i="2"/>
  <c r="Q14321" i="2"/>
  <c r="Q14322" i="2"/>
  <c r="Q14323" i="2"/>
  <c r="Q14324" i="2"/>
  <c r="Q14325" i="2"/>
  <c r="Q14326" i="2"/>
  <c r="Q14327" i="2"/>
  <c r="Q14328" i="2"/>
  <c r="Q14329" i="2"/>
  <c r="Q14330" i="2"/>
  <c r="Q14331" i="2"/>
  <c r="Q14332" i="2"/>
  <c r="Q14333" i="2"/>
  <c r="Q14334" i="2"/>
  <c r="Q14335" i="2"/>
  <c r="Q14336" i="2"/>
  <c r="Q14337" i="2"/>
  <c r="Q14338" i="2"/>
  <c r="Q14339" i="2"/>
  <c r="Q14340" i="2"/>
  <c r="Q14341" i="2"/>
  <c r="Q14342" i="2"/>
  <c r="Q14343" i="2"/>
  <c r="Q14344" i="2"/>
  <c r="Q14345" i="2"/>
  <c r="Q14346" i="2"/>
  <c r="Q14347" i="2"/>
  <c r="Q14348" i="2"/>
  <c r="Q14349" i="2"/>
  <c r="Q14350" i="2"/>
  <c r="Q14351" i="2"/>
  <c r="Q14352" i="2"/>
  <c r="Q14353" i="2"/>
  <c r="Q14354" i="2"/>
  <c r="Q14355" i="2"/>
  <c r="Q14356" i="2"/>
  <c r="Q14357" i="2"/>
  <c r="Q14358" i="2"/>
  <c r="Q14359" i="2"/>
  <c r="Q14360" i="2"/>
  <c r="Q14361" i="2"/>
  <c r="Q14362" i="2"/>
  <c r="Q14363" i="2"/>
  <c r="Q14364" i="2"/>
  <c r="Q14365" i="2"/>
  <c r="Q14366" i="2"/>
  <c r="Q14367" i="2"/>
  <c r="Q14368" i="2"/>
  <c r="Q14369" i="2"/>
  <c r="Q14370" i="2"/>
  <c r="Q14371" i="2"/>
  <c r="Q14372" i="2"/>
  <c r="Q14373" i="2"/>
  <c r="Q14374" i="2"/>
  <c r="Q14375" i="2"/>
  <c r="Q14376" i="2"/>
  <c r="Q14377" i="2"/>
  <c r="Q14378" i="2"/>
  <c r="Q14379" i="2"/>
  <c r="Q14380" i="2"/>
  <c r="Q14381" i="2"/>
  <c r="Q14382" i="2"/>
  <c r="Q14383" i="2"/>
  <c r="Q14384" i="2"/>
  <c r="Q14385" i="2"/>
  <c r="Q14386" i="2"/>
  <c r="Q14387" i="2"/>
  <c r="Q14388" i="2"/>
  <c r="Q14389" i="2"/>
  <c r="Q14390" i="2"/>
  <c r="Q14391" i="2"/>
  <c r="Q14392" i="2"/>
  <c r="Q14393" i="2"/>
  <c r="Q14394" i="2"/>
  <c r="Q14395" i="2"/>
  <c r="Q14396" i="2"/>
  <c r="Q14397" i="2"/>
  <c r="Q14398" i="2"/>
  <c r="Q14399" i="2"/>
  <c r="Q14400" i="2"/>
  <c r="Q14401" i="2"/>
  <c r="Q14402" i="2"/>
  <c r="Q14403" i="2"/>
  <c r="Q14404" i="2"/>
  <c r="Q14405" i="2"/>
  <c r="Q14406" i="2"/>
  <c r="Q14407" i="2"/>
  <c r="Q14408" i="2"/>
  <c r="Q14409" i="2"/>
  <c r="Q14410" i="2"/>
  <c r="Q14411" i="2"/>
  <c r="Q14412" i="2"/>
  <c r="Q14413" i="2"/>
  <c r="Q14414" i="2"/>
  <c r="Q14415" i="2"/>
  <c r="Q14416" i="2"/>
  <c r="Q14417" i="2"/>
  <c r="Q14418" i="2"/>
  <c r="Q14419" i="2"/>
  <c r="Q14420" i="2"/>
  <c r="Q14421" i="2"/>
  <c r="Q14422" i="2"/>
  <c r="Q14423" i="2"/>
  <c r="Q14424" i="2"/>
  <c r="Q14425" i="2"/>
  <c r="Q14426" i="2"/>
  <c r="Q14427" i="2"/>
  <c r="Q14428" i="2"/>
  <c r="Q14429" i="2"/>
  <c r="Q14430" i="2"/>
  <c r="Q14431" i="2"/>
  <c r="Q14432" i="2"/>
  <c r="Q14433" i="2"/>
  <c r="Q14434" i="2"/>
  <c r="Q14435" i="2"/>
  <c r="Q14436" i="2"/>
  <c r="Q14437" i="2"/>
  <c r="Q14438" i="2"/>
  <c r="Q14439" i="2"/>
  <c r="Q14440" i="2"/>
  <c r="Q14441" i="2"/>
  <c r="Q14442" i="2"/>
  <c r="Q14443" i="2"/>
  <c r="Q14444" i="2"/>
  <c r="Q14445" i="2"/>
  <c r="Q14446" i="2"/>
  <c r="Q14447" i="2"/>
  <c r="Q14448" i="2"/>
  <c r="Q14449" i="2"/>
  <c r="Q14450" i="2"/>
  <c r="Q14451" i="2"/>
  <c r="Q14452" i="2"/>
  <c r="Q14453" i="2"/>
  <c r="Q14454" i="2"/>
  <c r="Q14455" i="2"/>
  <c r="Q14456" i="2"/>
  <c r="Q14457" i="2"/>
  <c r="Q14458" i="2"/>
  <c r="Q14459" i="2"/>
  <c r="Q14460" i="2"/>
  <c r="Q14461" i="2"/>
  <c r="Q14462" i="2"/>
  <c r="Q14463" i="2"/>
  <c r="Q14464" i="2"/>
  <c r="Q14465" i="2"/>
  <c r="Q14466" i="2"/>
  <c r="Q14467" i="2"/>
  <c r="Q14468" i="2"/>
  <c r="Q14469" i="2"/>
  <c r="Q14470" i="2"/>
  <c r="Q14471" i="2"/>
  <c r="Q14472" i="2"/>
  <c r="Q14473" i="2"/>
  <c r="Q14474" i="2"/>
  <c r="Q14475" i="2"/>
  <c r="Q14476" i="2"/>
  <c r="Q14477" i="2"/>
  <c r="Q14478" i="2"/>
  <c r="Q14479" i="2"/>
  <c r="Q14480" i="2"/>
  <c r="Q14481" i="2"/>
  <c r="Q14482" i="2"/>
  <c r="Q14483" i="2"/>
  <c r="Q14484" i="2"/>
  <c r="Q14485" i="2"/>
  <c r="Q14486" i="2"/>
  <c r="Q14487" i="2"/>
  <c r="Q14488" i="2"/>
  <c r="Q14489" i="2"/>
  <c r="Q14490" i="2"/>
  <c r="Q14491" i="2"/>
  <c r="Q14492" i="2"/>
  <c r="Q14493" i="2"/>
  <c r="Q14494" i="2"/>
  <c r="Q14495" i="2"/>
  <c r="Q14496" i="2"/>
  <c r="Q14497" i="2"/>
  <c r="Q14498" i="2"/>
  <c r="Q14499" i="2"/>
  <c r="Q14500" i="2"/>
  <c r="Q14501" i="2"/>
  <c r="Q14502" i="2"/>
  <c r="Q14503" i="2"/>
  <c r="Q14504" i="2"/>
  <c r="Q14505" i="2"/>
  <c r="Q14506" i="2"/>
  <c r="Q14507" i="2"/>
  <c r="Q14508" i="2"/>
  <c r="Q14509" i="2"/>
  <c r="Q14510" i="2"/>
  <c r="Q14511" i="2"/>
  <c r="Q14512" i="2"/>
  <c r="Q14513" i="2"/>
  <c r="Q14514" i="2"/>
  <c r="Q14515" i="2"/>
  <c r="Q14516" i="2"/>
  <c r="Q14517" i="2"/>
  <c r="Q14518" i="2"/>
  <c r="Q14519" i="2"/>
  <c r="Q14520" i="2"/>
  <c r="Q14521" i="2"/>
  <c r="Q14522" i="2"/>
  <c r="Q14523" i="2"/>
  <c r="Q14524" i="2"/>
  <c r="Q14525" i="2"/>
  <c r="Q14526" i="2"/>
  <c r="Q14527" i="2"/>
  <c r="Q14528" i="2"/>
  <c r="Q14529" i="2"/>
  <c r="Q14530" i="2"/>
  <c r="Q14531" i="2"/>
  <c r="Q14532" i="2"/>
  <c r="Q14533" i="2"/>
  <c r="Q14534" i="2"/>
  <c r="Q14535" i="2"/>
  <c r="Q14536" i="2"/>
  <c r="Q14537" i="2"/>
  <c r="Q14538" i="2"/>
  <c r="Q14539" i="2"/>
  <c r="Q14540" i="2"/>
  <c r="Q14541" i="2"/>
  <c r="Q14542" i="2"/>
  <c r="Q14543" i="2"/>
  <c r="Q14544" i="2"/>
  <c r="Q14545" i="2"/>
  <c r="Q14546" i="2"/>
  <c r="Q14547" i="2"/>
  <c r="Q14548" i="2"/>
  <c r="Q14549" i="2"/>
  <c r="Q14550" i="2"/>
  <c r="Q14551" i="2"/>
  <c r="Q14552" i="2"/>
  <c r="Q14553" i="2"/>
  <c r="Q14554" i="2"/>
  <c r="Q14555" i="2"/>
  <c r="Q14556" i="2"/>
  <c r="Q14557" i="2"/>
  <c r="Q14558" i="2"/>
  <c r="Q14559" i="2"/>
  <c r="Q14560" i="2"/>
  <c r="Q14561" i="2"/>
  <c r="Q14562" i="2"/>
  <c r="Q14563" i="2"/>
  <c r="Q14564" i="2"/>
  <c r="Q14565" i="2"/>
  <c r="Q14566" i="2"/>
  <c r="Q14567" i="2"/>
  <c r="Q14568" i="2"/>
  <c r="Q14569" i="2"/>
  <c r="Q14570" i="2"/>
  <c r="Q14571" i="2"/>
  <c r="Q14572" i="2"/>
  <c r="Q14573" i="2"/>
  <c r="Q14574" i="2"/>
  <c r="Q14575" i="2"/>
  <c r="Q14576" i="2"/>
  <c r="Q14577" i="2"/>
  <c r="Q14578" i="2"/>
  <c r="Q14579" i="2"/>
  <c r="Q14580" i="2"/>
  <c r="Q14581" i="2"/>
  <c r="Q14582" i="2"/>
  <c r="Q14583" i="2"/>
  <c r="Q14584" i="2"/>
  <c r="Q14585" i="2"/>
  <c r="Q14586" i="2"/>
  <c r="Q14587" i="2"/>
  <c r="Q14588" i="2"/>
  <c r="Q14589" i="2"/>
  <c r="Q14590" i="2"/>
  <c r="Q14591" i="2"/>
  <c r="Q14592" i="2"/>
  <c r="Q14593" i="2"/>
  <c r="Q14594" i="2"/>
  <c r="Q14595" i="2"/>
  <c r="Q14596" i="2"/>
  <c r="Q14597" i="2"/>
  <c r="Q14598" i="2"/>
  <c r="Q14599" i="2"/>
  <c r="Q14600" i="2"/>
  <c r="Q14601" i="2"/>
  <c r="Q14602" i="2"/>
  <c r="Q14603" i="2"/>
  <c r="Q14604" i="2"/>
  <c r="Q14605" i="2"/>
  <c r="Q14606" i="2"/>
  <c r="Q14607" i="2"/>
  <c r="Q14608" i="2"/>
  <c r="Q14609" i="2"/>
  <c r="Q14610" i="2"/>
  <c r="Q14611" i="2"/>
  <c r="Q14612" i="2"/>
  <c r="Q14613" i="2"/>
  <c r="Q14614" i="2"/>
  <c r="Q14615" i="2"/>
  <c r="Q14616" i="2"/>
  <c r="Q14617" i="2"/>
  <c r="Q14618" i="2"/>
  <c r="Q14619" i="2"/>
  <c r="Q14620" i="2"/>
  <c r="Q14621" i="2"/>
  <c r="Q14622" i="2"/>
  <c r="Q14623" i="2"/>
  <c r="Q14624" i="2"/>
  <c r="Q14625" i="2"/>
  <c r="Q14626" i="2"/>
  <c r="Q14627" i="2"/>
  <c r="Q14628" i="2"/>
  <c r="Q14629" i="2"/>
  <c r="Q14630" i="2"/>
  <c r="Q14631" i="2"/>
  <c r="Q14632" i="2"/>
  <c r="Q14633" i="2"/>
  <c r="Q14634" i="2"/>
  <c r="Q14635" i="2"/>
  <c r="Q14636" i="2"/>
  <c r="Q14637" i="2"/>
  <c r="Q14638" i="2"/>
  <c r="Q14639" i="2"/>
  <c r="Q14640" i="2"/>
  <c r="Q14641" i="2"/>
  <c r="Q14642" i="2"/>
  <c r="Q14643" i="2"/>
  <c r="Q14644" i="2"/>
  <c r="Q14645" i="2"/>
  <c r="Q14646" i="2"/>
  <c r="Q14647" i="2"/>
  <c r="Q14648" i="2"/>
  <c r="Q14649" i="2"/>
  <c r="Q14650" i="2"/>
  <c r="Q14651" i="2"/>
  <c r="Q14652" i="2"/>
  <c r="Q14653" i="2"/>
  <c r="Q14654" i="2"/>
  <c r="Q14655" i="2"/>
  <c r="Q14656" i="2"/>
  <c r="Q14657" i="2"/>
  <c r="Q14658" i="2"/>
  <c r="Q14659" i="2"/>
  <c r="Q14660" i="2"/>
  <c r="Q14661" i="2"/>
  <c r="Q14662" i="2"/>
  <c r="Q14663" i="2"/>
  <c r="Q14664" i="2"/>
  <c r="Q14665" i="2"/>
  <c r="Q14666" i="2"/>
  <c r="Q14667" i="2"/>
  <c r="Q14668" i="2"/>
  <c r="Q14669" i="2"/>
  <c r="Q14670" i="2"/>
  <c r="Q14671" i="2"/>
  <c r="Q14672" i="2"/>
  <c r="Q14673" i="2"/>
  <c r="Q14674" i="2"/>
  <c r="Q14675" i="2"/>
  <c r="Q14676" i="2"/>
  <c r="Q14677" i="2"/>
  <c r="Q14678" i="2"/>
  <c r="Q14679" i="2"/>
  <c r="Q14680" i="2"/>
  <c r="Q14681" i="2"/>
  <c r="Q14682" i="2"/>
  <c r="Q14683" i="2"/>
  <c r="Q14684" i="2"/>
  <c r="Q14685" i="2"/>
  <c r="Q14686" i="2"/>
  <c r="Q14687" i="2"/>
  <c r="Q14688" i="2"/>
  <c r="Q14689" i="2"/>
  <c r="Q14690" i="2"/>
  <c r="Q14691" i="2"/>
  <c r="Q14692" i="2"/>
  <c r="Q14693" i="2"/>
  <c r="Q14694" i="2"/>
  <c r="Q14695" i="2"/>
  <c r="Q14696" i="2"/>
  <c r="Q14697" i="2"/>
  <c r="Q14698" i="2"/>
  <c r="Q14699" i="2"/>
  <c r="Q14700" i="2"/>
  <c r="Q14701" i="2"/>
  <c r="Q14702" i="2"/>
  <c r="Q14703" i="2"/>
  <c r="Q14704" i="2"/>
  <c r="Q14705" i="2"/>
  <c r="Q14706" i="2"/>
  <c r="Q14707" i="2"/>
  <c r="Q14708" i="2"/>
  <c r="Q14709" i="2"/>
  <c r="Q14710" i="2"/>
  <c r="Q14711" i="2"/>
  <c r="Q14712" i="2"/>
  <c r="Q14713" i="2"/>
  <c r="Q14714" i="2"/>
  <c r="Q14715" i="2"/>
  <c r="Q14716" i="2"/>
  <c r="Q14717" i="2"/>
  <c r="Q14718" i="2"/>
  <c r="Q14719" i="2"/>
  <c r="Q14720" i="2"/>
  <c r="Q14721" i="2"/>
  <c r="Q14722" i="2"/>
  <c r="Q14723" i="2"/>
  <c r="Q14724" i="2"/>
  <c r="Q14725" i="2"/>
  <c r="Q14726" i="2"/>
  <c r="Q14727" i="2"/>
  <c r="Q14728" i="2"/>
  <c r="Q14729" i="2"/>
  <c r="Q14730" i="2"/>
  <c r="Q14731" i="2"/>
  <c r="Q14732" i="2"/>
  <c r="Q14733" i="2"/>
  <c r="Q14734" i="2"/>
  <c r="Q14735" i="2"/>
  <c r="Q14736" i="2"/>
  <c r="Q14737" i="2"/>
  <c r="Q14738" i="2"/>
  <c r="Q14739" i="2"/>
  <c r="Q14740" i="2"/>
  <c r="Q14741" i="2"/>
  <c r="Q14742" i="2"/>
  <c r="Q14743" i="2"/>
  <c r="Q14744" i="2"/>
  <c r="Q14745" i="2"/>
  <c r="Q14746" i="2"/>
  <c r="Q14747" i="2"/>
  <c r="Q14748" i="2"/>
  <c r="Q14749" i="2"/>
  <c r="Q14750" i="2"/>
  <c r="Q14751" i="2"/>
  <c r="Q14752" i="2"/>
  <c r="Q14753" i="2"/>
  <c r="Q14754" i="2"/>
  <c r="Q14755" i="2"/>
  <c r="Q14756" i="2"/>
  <c r="Q14757" i="2"/>
  <c r="Q14758" i="2"/>
  <c r="Q14759" i="2"/>
  <c r="Q14760" i="2"/>
  <c r="Q14761" i="2"/>
  <c r="Q14762" i="2"/>
  <c r="Q14763" i="2"/>
  <c r="Q14764" i="2"/>
  <c r="Q14765" i="2"/>
  <c r="Q14766" i="2"/>
  <c r="Q14767" i="2"/>
  <c r="Q14768" i="2"/>
  <c r="Q14769" i="2"/>
  <c r="Q14770" i="2"/>
  <c r="Q14771" i="2"/>
  <c r="Q14772" i="2"/>
  <c r="Q14773" i="2"/>
  <c r="Q14774" i="2"/>
  <c r="Q14775" i="2"/>
  <c r="Q14776" i="2"/>
  <c r="Q14777" i="2"/>
  <c r="Q14778" i="2"/>
  <c r="Q14779" i="2"/>
  <c r="Q14780" i="2"/>
  <c r="Q14781" i="2"/>
  <c r="Q14782" i="2"/>
  <c r="Q14783" i="2"/>
  <c r="Q14784" i="2"/>
  <c r="Q14785" i="2"/>
  <c r="Q14786" i="2"/>
  <c r="Q14787" i="2"/>
  <c r="Q14788" i="2"/>
  <c r="Q14789" i="2"/>
  <c r="Q14790" i="2"/>
  <c r="Q14791" i="2"/>
  <c r="Q14792" i="2"/>
  <c r="Q14793" i="2"/>
  <c r="Q14794" i="2"/>
  <c r="Q14795" i="2"/>
  <c r="Q14796" i="2"/>
  <c r="Q14797" i="2"/>
  <c r="Q14798" i="2"/>
  <c r="Q14799" i="2"/>
  <c r="Q14800" i="2"/>
  <c r="Q14801" i="2"/>
  <c r="Q14802" i="2"/>
  <c r="Q14803" i="2"/>
  <c r="Q14804" i="2"/>
  <c r="Q14805" i="2"/>
  <c r="Q14806" i="2"/>
  <c r="Q14807" i="2"/>
  <c r="Q14808" i="2"/>
  <c r="Q14809" i="2"/>
  <c r="Q14810" i="2"/>
  <c r="Q14811" i="2"/>
  <c r="Q14812" i="2"/>
  <c r="Q14813" i="2"/>
  <c r="Q14814" i="2"/>
  <c r="Q14815" i="2"/>
  <c r="Q14816" i="2"/>
  <c r="Q14817" i="2"/>
  <c r="Q14818" i="2"/>
  <c r="Q14819" i="2"/>
  <c r="Q14820" i="2"/>
  <c r="Q14821" i="2"/>
  <c r="Q14822" i="2"/>
  <c r="Q14823" i="2"/>
  <c r="Q14824" i="2"/>
  <c r="Q14825" i="2"/>
  <c r="Q14826" i="2"/>
  <c r="Q14827" i="2"/>
  <c r="Q14828" i="2"/>
  <c r="Q14829" i="2"/>
  <c r="Q14830" i="2"/>
  <c r="Q14831" i="2"/>
  <c r="Q14832" i="2"/>
  <c r="Q14833" i="2"/>
  <c r="Q14834" i="2"/>
  <c r="Q14835" i="2"/>
  <c r="Q14836" i="2"/>
  <c r="Q14837" i="2"/>
  <c r="Q14838" i="2"/>
  <c r="Q14839" i="2"/>
  <c r="Q14840" i="2"/>
  <c r="Q14841" i="2"/>
  <c r="Q14842" i="2"/>
  <c r="Q14843" i="2"/>
  <c r="Q14844" i="2"/>
  <c r="Q14845" i="2"/>
  <c r="Q14846" i="2"/>
  <c r="Q14847" i="2"/>
  <c r="Q14848" i="2"/>
  <c r="Q14849" i="2"/>
  <c r="Q14850" i="2"/>
  <c r="Q14851" i="2"/>
  <c r="Q14852" i="2"/>
  <c r="Q14853" i="2"/>
  <c r="Q14854" i="2"/>
  <c r="Q14855" i="2"/>
  <c r="Q14856" i="2"/>
  <c r="Q14857" i="2"/>
  <c r="Q14858" i="2"/>
  <c r="Q14859" i="2"/>
  <c r="Q14860" i="2"/>
  <c r="Q14861" i="2"/>
  <c r="Q14862" i="2"/>
  <c r="Q14863" i="2"/>
  <c r="Q14864" i="2"/>
  <c r="Q14865" i="2"/>
  <c r="Q14866" i="2"/>
  <c r="Q14867" i="2"/>
  <c r="Q14868" i="2"/>
  <c r="Q14869" i="2"/>
  <c r="Q14870" i="2"/>
  <c r="Q14871" i="2"/>
  <c r="Q14872" i="2"/>
  <c r="Q14873" i="2"/>
  <c r="Q14874" i="2"/>
  <c r="Q14875" i="2"/>
  <c r="Q14876" i="2"/>
  <c r="Q14877" i="2"/>
  <c r="Q14878" i="2"/>
  <c r="Q14879" i="2"/>
  <c r="Q14880" i="2"/>
  <c r="Q14881" i="2"/>
  <c r="Q14882" i="2"/>
  <c r="Q14883" i="2"/>
  <c r="Q14884" i="2"/>
  <c r="Q14885" i="2"/>
  <c r="Q14886" i="2"/>
  <c r="Q14887" i="2"/>
  <c r="Q14888" i="2"/>
  <c r="Q14889" i="2"/>
  <c r="Q14890" i="2"/>
  <c r="Q14891" i="2"/>
  <c r="Q14892" i="2"/>
  <c r="Q14893" i="2"/>
  <c r="Q14894" i="2"/>
  <c r="Q14895" i="2"/>
  <c r="Q14896" i="2"/>
  <c r="Q14897" i="2"/>
  <c r="Q14898" i="2"/>
  <c r="Q14899" i="2"/>
  <c r="Q14900" i="2"/>
  <c r="Q14901" i="2"/>
  <c r="Q14902" i="2"/>
  <c r="Q14903" i="2"/>
  <c r="Q14904" i="2"/>
  <c r="Q14905" i="2"/>
  <c r="Q14906" i="2"/>
  <c r="Q14907" i="2"/>
  <c r="Q14908" i="2"/>
  <c r="Q14909" i="2"/>
  <c r="Q14910" i="2"/>
  <c r="Q14911" i="2"/>
  <c r="Q14912" i="2"/>
  <c r="Q14913" i="2"/>
  <c r="Q14914" i="2"/>
  <c r="Q14915" i="2"/>
  <c r="Q14916" i="2"/>
  <c r="Q14917" i="2"/>
  <c r="Q14918" i="2"/>
  <c r="Q14919" i="2"/>
  <c r="Q14920" i="2"/>
  <c r="Q14921" i="2"/>
  <c r="Q14922" i="2"/>
  <c r="Q14923" i="2"/>
  <c r="Q14924" i="2"/>
  <c r="Q14925" i="2"/>
  <c r="Q14926" i="2"/>
  <c r="Q14927" i="2"/>
  <c r="Q14928" i="2"/>
  <c r="Q14929" i="2"/>
  <c r="Q14930" i="2"/>
  <c r="Q14931" i="2"/>
  <c r="Q14932" i="2"/>
  <c r="Q14933" i="2"/>
  <c r="Q14934" i="2"/>
  <c r="Q14935" i="2"/>
  <c r="Q14936" i="2"/>
  <c r="Q14937" i="2"/>
  <c r="Q14938" i="2"/>
  <c r="Q14939" i="2"/>
  <c r="Q14940" i="2"/>
  <c r="Q14941" i="2"/>
  <c r="Q14942" i="2"/>
  <c r="Q14943" i="2"/>
  <c r="Q14944" i="2"/>
  <c r="Q14945" i="2"/>
  <c r="Q14946" i="2"/>
  <c r="Q14947" i="2"/>
  <c r="Q14948" i="2"/>
  <c r="Q14949" i="2"/>
  <c r="Q14950" i="2"/>
  <c r="Q14951" i="2"/>
  <c r="Q14952" i="2"/>
  <c r="Q14953" i="2"/>
  <c r="Q14954" i="2"/>
  <c r="Q14955" i="2"/>
  <c r="Q14956" i="2"/>
  <c r="Q14957" i="2"/>
  <c r="Q14958" i="2"/>
  <c r="Q14959" i="2"/>
  <c r="Q14960" i="2"/>
  <c r="Q14961" i="2"/>
  <c r="Q14962" i="2"/>
  <c r="Q14963" i="2"/>
  <c r="Q14964" i="2"/>
  <c r="Q14965" i="2"/>
  <c r="Q14966" i="2"/>
  <c r="Q14967" i="2"/>
  <c r="Q14968" i="2"/>
  <c r="Q14969" i="2"/>
  <c r="Q14970" i="2"/>
  <c r="Q14971" i="2"/>
  <c r="Q14972" i="2"/>
  <c r="Q14973" i="2"/>
  <c r="Q14974" i="2"/>
  <c r="Q14975" i="2"/>
  <c r="Q14976" i="2"/>
  <c r="Q14977" i="2"/>
  <c r="Q14978" i="2"/>
  <c r="Q14979" i="2"/>
  <c r="Q14980" i="2"/>
  <c r="Q14981" i="2"/>
  <c r="Q14982" i="2"/>
  <c r="Q14983" i="2"/>
  <c r="Q14984" i="2"/>
  <c r="Q14985" i="2"/>
  <c r="Q14986" i="2"/>
  <c r="Q14987" i="2"/>
  <c r="Q14988" i="2"/>
  <c r="Q14989" i="2"/>
  <c r="Q14990" i="2"/>
  <c r="Q14991" i="2"/>
  <c r="Q14992" i="2"/>
  <c r="Q14993" i="2"/>
  <c r="Q14994" i="2"/>
  <c r="Q14995" i="2"/>
  <c r="Q14996" i="2"/>
  <c r="Q14997" i="2"/>
  <c r="Q14998" i="2"/>
  <c r="Q14999" i="2"/>
  <c r="Q15000" i="2"/>
  <c r="Q15001" i="2"/>
  <c r="Q15002" i="2"/>
  <c r="Q15003" i="2"/>
  <c r="Q15004" i="2"/>
  <c r="Q15005" i="2"/>
  <c r="Q15006" i="2"/>
  <c r="Q15007" i="2"/>
  <c r="Q15008" i="2"/>
  <c r="Q15009" i="2"/>
  <c r="Q15010" i="2"/>
  <c r="Q15011" i="2"/>
  <c r="Q15012" i="2"/>
  <c r="Q15013" i="2"/>
  <c r="Q15014" i="2"/>
  <c r="Q15015" i="2"/>
  <c r="Q15016" i="2"/>
  <c r="Q15017" i="2"/>
  <c r="Q15018" i="2"/>
  <c r="Q15019" i="2"/>
  <c r="Q15020" i="2"/>
  <c r="Q15021" i="2"/>
  <c r="Q15022" i="2"/>
  <c r="Q15023" i="2"/>
  <c r="Q15024" i="2"/>
  <c r="Q15025" i="2"/>
  <c r="Q15026" i="2"/>
  <c r="Q15027" i="2"/>
  <c r="Q15028" i="2"/>
  <c r="Q15029" i="2"/>
  <c r="Q15030" i="2"/>
  <c r="Q15031" i="2"/>
  <c r="Q15032" i="2"/>
  <c r="Q15033" i="2"/>
  <c r="Q15034" i="2"/>
  <c r="Q15035" i="2"/>
  <c r="Q15036" i="2"/>
  <c r="Q15037" i="2"/>
  <c r="Q15038" i="2"/>
  <c r="Q15039" i="2"/>
  <c r="Q15040" i="2"/>
  <c r="Q15041" i="2"/>
  <c r="Q15042" i="2"/>
  <c r="Q15043" i="2"/>
  <c r="Q15044" i="2"/>
  <c r="Q15045" i="2"/>
  <c r="Q15046" i="2"/>
  <c r="Q15047" i="2"/>
  <c r="Q15048" i="2"/>
  <c r="Q15049" i="2"/>
  <c r="Q15050" i="2"/>
  <c r="Q15051" i="2"/>
  <c r="Q15052" i="2"/>
  <c r="Q15053" i="2"/>
  <c r="Q15054" i="2"/>
  <c r="Q15055" i="2"/>
  <c r="Q15056" i="2"/>
  <c r="Q15057" i="2"/>
  <c r="Q15058" i="2"/>
  <c r="Q15059" i="2"/>
  <c r="Q15060" i="2"/>
  <c r="Q15061" i="2"/>
  <c r="Q15062" i="2"/>
  <c r="Q15063" i="2"/>
  <c r="Q15064" i="2"/>
  <c r="Q15065" i="2"/>
  <c r="Q15066" i="2"/>
  <c r="Q15067" i="2"/>
  <c r="Q15068" i="2"/>
  <c r="Q15069" i="2"/>
  <c r="Q15070" i="2"/>
  <c r="Q15071" i="2"/>
  <c r="Q15072" i="2"/>
  <c r="Q15073" i="2"/>
  <c r="Q15074" i="2"/>
  <c r="Q15075" i="2"/>
  <c r="Q15076" i="2"/>
  <c r="Q15077" i="2"/>
  <c r="Q15078" i="2"/>
  <c r="Q15079" i="2"/>
  <c r="Q15080" i="2"/>
  <c r="Q15081" i="2"/>
  <c r="Q15082" i="2"/>
  <c r="Q15083" i="2"/>
  <c r="Q15084" i="2"/>
  <c r="Q15085" i="2"/>
  <c r="Q15086" i="2"/>
  <c r="Q15087" i="2"/>
  <c r="Q15088" i="2"/>
  <c r="Q15089" i="2"/>
  <c r="Q15090" i="2"/>
  <c r="Q15091" i="2"/>
  <c r="Q15092" i="2"/>
  <c r="Q15093" i="2"/>
  <c r="Q15094" i="2"/>
  <c r="Q15095" i="2"/>
  <c r="Q15096" i="2"/>
  <c r="Q15097" i="2"/>
  <c r="Q15098" i="2"/>
  <c r="Q15099" i="2"/>
  <c r="Q15100" i="2"/>
  <c r="Q15101" i="2"/>
  <c r="Q15102" i="2"/>
  <c r="Q15103" i="2"/>
  <c r="Q15104" i="2"/>
  <c r="Q15105" i="2"/>
  <c r="Q15106" i="2"/>
  <c r="Q15107" i="2"/>
  <c r="Q15108" i="2"/>
  <c r="Q15109" i="2"/>
  <c r="Q15110" i="2"/>
  <c r="Q15111" i="2"/>
  <c r="Q15112" i="2"/>
  <c r="Q15113" i="2"/>
  <c r="Q15114" i="2"/>
  <c r="Q15115" i="2"/>
  <c r="Q15116" i="2"/>
  <c r="Q15117" i="2"/>
  <c r="Q15118" i="2"/>
  <c r="Q15119" i="2"/>
  <c r="Q15120" i="2"/>
  <c r="Q15121" i="2"/>
  <c r="Q15122" i="2"/>
  <c r="Q15123" i="2"/>
  <c r="Q15124" i="2"/>
  <c r="Q15125" i="2"/>
  <c r="Q15126" i="2"/>
  <c r="Q15127" i="2"/>
  <c r="Q15128" i="2"/>
  <c r="Q15129" i="2"/>
  <c r="Q15130" i="2"/>
  <c r="Q15131" i="2"/>
  <c r="Q15132" i="2"/>
  <c r="Q15133" i="2"/>
  <c r="Q15134" i="2"/>
  <c r="Q15135" i="2"/>
  <c r="Q15136" i="2"/>
  <c r="Q15137" i="2"/>
  <c r="Q15138" i="2"/>
  <c r="Q15139" i="2"/>
  <c r="Q15140" i="2"/>
  <c r="Q15141" i="2"/>
  <c r="Q15142" i="2"/>
  <c r="Q15143" i="2"/>
  <c r="Q15144" i="2"/>
  <c r="Q15145" i="2"/>
  <c r="Q15146" i="2"/>
  <c r="Q15147" i="2"/>
  <c r="Q15148" i="2"/>
  <c r="Q15149" i="2"/>
  <c r="Q15150" i="2"/>
  <c r="Q15151" i="2"/>
  <c r="Q15152" i="2"/>
  <c r="Q15153" i="2"/>
  <c r="Q15154" i="2"/>
  <c r="Q15155" i="2"/>
  <c r="Q15156" i="2"/>
  <c r="Q15157" i="2"/>
  <c r="Q15158" i="2"/>
  <c r="Q15159" i="2"/>
  <c r="Q15160" i="2"/>
  <c r="Q15161" i="2"/>
  <c r="Q15162" i="2"/>
  <c r="Q15163" i="2"/>
  <c r="Q15164" i="2"/>
  <c r="Q15165" i="2"/>
  <c r="Q15166" i="2"/>
  <c r="Q15167" i="2"/>
  <c r="Q15168" i="2"/>
  <c r="Q15169" i="2"/>
  <c r="Q15170" i="2"/>
  <c r="Q15171" i="2"/>
  <c r="Q15172" i="2"/>
  <c r="Q15173" i="2"/>
  <c r="Q15174" i="2"/>
  <c r="Q15175" i="2"/>
  <c r="Q15176" i="2"/>
  <c r="Q15177" i="2"/>
  <c r="Q15178" i="2"/>
  <c r="Q15179" i="2"/>
  <c r="Q15180" i="2"/>
  <c r="Q15181" i="2"/>
  <c r="Q15182" i="2"/>
  <c r="Q15183" i="2"/>
  <c r="Q15184" i="2"/>
  <c r="Q15185" i="2"/>
  <c r="Q15186" i="2"/>
  <c r="Q15187" i="2"/>
  <c r="Q15188" i="2"/>
  <c r="Q15189" i="2"/>
  <c r="Q15190" i="2"/>
  <c r="Q15191" i="2"/>
  <c r="Q15192" i="2"/>
  <c r="Q15193" i="2"/>
  <c r="Q15194" i="2"/>
  <c r="Q15195" i="2"/>
  <c r="Q15196" i="2"/>
  <c r="Q15197" i="2"/>
  <c r="Q15198" i="2"/>
  <c r="Q15199" i="2"/>
  <c r="Q15200" i="2"/>
  <c r="Q15201" i="2"/>
  <c r="Q15202" i="2"/>
  <c r="Q15203" i="2"/>
  <c r="Q15204" i="2"/>
  <c r="Q15205" i="2"/>
  <c r="Q15206" i="2"/>
  <c r="Q15207" i="2"/>
  <c r="Q15208" i="2"/>
  <c r="Q15209" i="2"/>
  <c r="Q15210" i="2"/>
  <c r="Q15211" i="2"/>
  <c r="Q15212" i="2"/>
  <c r="Q15213" i="2"/>
  <c r="Q15214" i="2"/>
  <c r="Q15215" i="2"/>
  <c r="Q15216" i="2"/>
  <c r="Q15217" i="2"/>
  <c r="Q15218" i="2"/>
  <c r="Q15219" i="2"/>
  <c r="Q15220" i="2"/>
  <c r="Q15221" i="2"/>
  <c r="Q15222" i="2"/>
  <c r="Q15223" i="2"/>
  <c r="Q15224" i="2"/>
  <c r="Q15225" i="2"/>
  <c r="Q15226" i="2"/>
  <c r="Q15227" i="2"/>
  <c r="Q15228" i="2"/>
  <c r="Q15229" i="2"/>
  <c r="Q15230" i="2"/>
  <c r="Q15231" i="2"/>
  <c r="Q15232" i="2"/>
  <c r="Q15233" i="2"/>
  <c r="Q15234" i="2"/>
  <c r="Q15235" i="2"/>
  <c r="Q15236" i="2"/>
  <c r="Q15237" i="2"/>
  <c r="Q15238" i="2"/>
  <c r="Q15239" i="2"/>
  <c r="Q15240" i="2"/>
  <c r="Q15241" i="2"/>
  <c r="Q15242" i="2"/>
  <c r="Q15243" i="2"/>
  <c r="Q15244" i="2"/>
  <c r="Q15245" i="2"/>
  <c r="Q15246" i="2"/>
  <c r="Q15247" i="2"/>
  <c r="Q15248" i="2"/>
  <c r="Q15249" i="2"/>
  <c r="Q15250" i="2"/>
  <c r="Q15251" i="2"/>
  <c r="Q15252" i="2"/>
  <c r="Q15253" i="2"/>
  <c r="Q15254" i="2"/>
  <c r="Q15255" i="2"/>
  <c r="Q15256" i="2"/>
  <c r="Q15257" i="2"/>
  <c r="Q15258" i="2"/>
  <c r="Q15259" i="2"/>
  <c r="Q15260" i="2"/>
  <c r="Q15261" i="2"/>
  <c r="Q15262" i="2"/>
  <c r="Q15263" i="2"/>
  <c r="Q15264" i="2"/>
  <c r="Q15265" i="2"/>
  <c r="Q15266" i="2"/>
  <c r="Q15267" i="2"/>
  <c r="Q15268" i="2"/>
  <c r="Q15269" i="2"/>
  <c r="Q15270" i="2"/>
  <c r="Q15271" i="2"/>
  <c r="Q15272" i="2"/>
  <c r="Q15273" i="2"/>
  <c r="Q15274" i="2"/>
  <c r="Q15275" i="2"/>
  <c r="Q15276" i="2"/>
  <c r="Q15277" i="2"/>
  <c r="Q15278" i="2"/>
  <c r="Q15279" i="2"/>
  <c r="Q15280" i="2"/>
  <c r="Q15281" i="2"/>
  <c r="Q15282" i="2"/>
  <c r="Q15283" i="2"/>
  <c r="Q15284" i="2"/>
  <c r="Q15285" i="2"/>
  <c r="Q15286" i="2"/>
  <c r="Q15287" i="2"/>
  <c r="Q15288" i="2"/>
  <c r="Q15289" i="2"/>
  <c r="Q15290" i="2"/>
  <c r="Q15291" i="2"/>
  <c r="Q15292" i="2"/>
  <c r="Q15293" i="2"/>
  <c r="Q15294" i="2"/>
  <c r="Q15295" i="2"/>
  <c r="Q15296" i="2"/>
  <c r="Q15297" i="2"/>
  <c r="Q15298" i="2"/>
  <c r="Q15299" i="2"/>
  <c r="Q15300" i="2"/>
  <c r="Q15301" i="2"/>
  <c r="Q15302" i="2"/>
  <c r="Q15303" i="2"/>
  <c r="Q15304" i="2"/>
  <c r="Q15305" i="2"/>
  <c r="Q15306" i="2"/>
  <c r="Q15307" i="2"/>
  <c r="Q15308" i="2"/>
  <c r="Q15309" i="2"/>
  <c r="Q15310" i="2"/>
  <c r="Q15311" i="2"/>
  <c r="Q15312" i="2"/>
  <c r="Q15313" i="2"/>
  <c r="Q15314" i="2"/>
  <c r="Q15315" i="2"/>
  <c r="Q15316" i="2"/>
  <c r="Q15317" i="2"/>
  <c r="Q15318" i="2"/>
  <c r="Q15319" i="2"/>
  <c r="Q15320" i="2"/>
  <c r="Q15321" i="2"/>
  <c r="Q15322" i="2"/>
  <c r="Q15323" i="2"/>
  <c r="Q15324" i="2"/>
  <c r="Q15325" i="2"/>
  <c r="Q15326" i="2"/>
  <c r="Q15327" i="2"/>
  <c r="Q15328" i="2"/>
  <c r="Q15329" i="2"/>
  <c r="Q15330" i="2"/>
  <c r="Q15331" i="2"/>
  <c r="Q15332" i="2"/>
  <c r="Q15333" i="2"/>
  <c r="Q15334" i="2"/>
  <c r="Q15335" i="2"/>
  <c r="Q15336" i="2"/>
  <c r="Q15337" i="2"/>
  <c r="Q15338" i="2"/>
  <c r="Q15339" i="2"/>
  <c r="Q15340" i="2"/>
  <c r="Q15341" i="2"/>
  <c r="Q15342" i="2"/>
  <c r="Q15343" i="2"/>
  <c r="Q15344" i="2"/>
  <c r="Q15345" i="2"/>
  <c r="Q15346" i="2"/>
  <c r="Q15347" i="2"/>
  <c r="Q15348" i="2"/>
  <c r="Q15349" i="2"/>
  <c r="Q15350" i="2"/>
  <c r="Q15351" i="2"/>
  <c r="Q15352" i="2"/>
  <c r="Q15353" i="2"/>
  <c r="Q15354" i="2"/>
  <c r="Q15355" i="2"/>
  <c r="Q15356" i="2"/>
  <c r="Q15357" i="2"/>
  <c r="Q15358" i="2"/>
  <c r="Q15359" i="2"/>
  <c r="Q15360" i="2"/>
  <c r="Q15361" i="2"/>
  <c r="Q15362" i="2"/>
  <c r="Q15363" i="2"/>
  <c r="Q15364" i="2"/>
  <c r="Q15365" i="2"/>
  <c r="Q15366" i="2"/>
  <c r="Q15367" i="2"/>
  <c r="Q15368" i="2"/>
  <c r="Q15369" i="2"/>
  <c r="Q15370" i="2"/>
  <c r="Q15371" i="2"/>
  <c r="Q15372" i="2"/>
  <c r="Q15373" i="2"/>
  <c r="Q15374" i="2"/>
  <c r="Q15375" i="2"/>
  <c r="Q15376" i="2"/>
  <c r="Q15377" i="2"/>
  <c r="Q15378" i="2"/>
  <c r="Q15379" i="2"/>
  <c r="Q15380" i="2"/>
  <c r="Q15381" i="2"/>
  <c r="Q15382" i="2"/>
  <c r="Q15383" i="2"/>
  <c r="Q15384" i="2"/>
  <c r="Q15385" i="2"/>
  <c r="Q15386" i="2"/>
  <c r="Q15387" i="2"/>
  <c r="Q15388" i="2"/>
  <c r="Q15389" i="2"/>
  <c r="Q15390" i="2"/>
  <c r="Q15391" i="2"/>
  <c r="Q15392" i="2"/>
  <c r="Q15393" i="2"/>
  <c r="Q15394" i="2"/>
  <c r="Q15395" i="2"/>
  <c r="Q15396" i="2"/>
  <c r="Q15397" i="2"/>
  <c r="Q15398" i="2"/>
  <c r="Q15399" i="2"/>
  <c r="Q15400" i="2"/>
  <c r="Q15401" i="2"/>
  <c r="Q15402" i="2"/>
  <c r="Q15403" i="2"/>
  <c r="Q15404" i="2"/>
  <c r="Q15405" i="2"/>
  <c r="Q15406" i="2"/>
  <c r="Q15407" i="2"/>
  <c r="Q15408" i="2"/>
  <c r="Q15409" i="2"/>
  <c r="Q15410" i="2"/>
  <c r="Q15411" i="2"/>
  <c r="Q15412" i="2"/>
  <c r="Q15413" i="2"/>
  <c r="Q15414" i="2"/>
  <c r="Q15415" i="2"/>
  <c r="Q15416" i="2"/>
  <c r="Q15417" i="2"/>
  <c r="Q15418" i="2"/>
  <c r="Q15419" i="2"/>
  <c r="Q15420" i="2"/>
  <c r="Q15421" i="2"/>
  <c r="Q15422" i="2"/>
  <c r="Q15423" i="2"/>
  <c r="Q15424" i="2"/>
  <c r="Q15425" i="2"/>
  <c r="Q15426" i="2"/>
  <c r="Q15427" i="2"/>
  <c r="Q15428" i="2"/>
  <c r="Q15429" i="2"/>
  <c r="Q15430" i="2"/>
  <c r="Q15431" i="2"/>
  <c r="Q15432" i="2"/>
  <c r="Q15433" i="2"/>
  <c r="Q15434" i="2"/>
  <c r="Q15435" i="2"/>
  <c r="Q15436" i="2"/>
  <c r="Q15437" i="2"/>
  <c r="Q15438" i="2"/>
  <c r="Q15439" i="2"/>
  <c r="Q15440" i="2"/>
  <c r="Q15441" i="2"/>
  <c r="Q15442" i="2"/>
  <c r="Q15443" i="2"/>
  <c r="Q15444" i="2"/>
  <c r="Q15445" i="2"/>
  <c r="Q15446" i="2"/>
  <c r="Q15447" i="2"/>
  <c r="Q15448" i="2"/>
  <c r="Q15449" i="2"/>
  <c r="Q15450" i="2"/>
  <c r="Q15451" i="2"/>
  <c r="Q15452" i="2"/>
  <c r="Q15453" i="2"/>
  <c r="Q15454" i="2"/>
  <c r="Q15455" i="2"/>
  <c r="Q15456" i="2"/>
  <c r="Q15457" i="2"/>
  <c r="Q15458" i="2"/>
  <c r="Q15459" i="2"/>
  <c r="Q15460" i="2"/>
  <c r="Q15461" i="2"/>
  <c r="Q15462" i="2"/>
  <c r="Q15463" i="2"/>
  <c r="Q15464" i="2"/>
  <c r="Q15465" i="2"/>
  <c r="Q15466" i="2"/>
  <c r="Q15467" i="2"/>
  <c r="Q15468" i="2"/>
  <c r="Q15469" i="2"/>
  <c r="Q15470" i="2"/>
  <c r="Q15471" i="2"/>
  <c r="Q15472" i="2"/>
  <c r="Q15473" i="2"/>
  <c r="Q15474" i="2"/>
  <c r="Q15475" i="2"/>
  <c r="Q15476" i="2"/>
  <c r="Q15477" i="2"/>
  <c r="Q15478" i="2"/>
  <c r="Q15479" i="2"/>
  <c r="Q15480" i="2"/>
  <c r="Q15481" i="2"/>
  <c r="Q15482" i="2"/>
  <c r="Q15483" i="2"/>
  <c r="Q15484" i="2"/>
  <c r="Q15485" i="2"/>
  <c r="Q15486" i="2"/>
  <c r="Q15487" i="2"/>
  <c r="Q15488" i="2"/>
  <c r="Q15489" i="2"/>
  <c r="Q15490" i="2"/>
  <c r="Q15491" i="2"/>
  <c r="Q15492" i="2"/>
  <c r="Q15493" i="2"/>
  <c r="Q15494" i="2"/>
  <c r="Q15495" i="2"/>
  <c r="Q15496" i="2"/>
  <c r="Q15497" i="2"/>
  <c r="Q15498" i="2"/>
  <c r="Q15499" i="2"/>
  <c r="Q15500" i="2"/>
  <c r="Q15501" i="2"/>
  <c r="Q15502" i="2"/>
  <c r="Q15503" i="2"/>
  <c r="Q15504" i="2"/>
  <c r="Q15505" i="2"/>
  <c r="Q15506" i="2"/>
  <c r="Q15507" i="2"/>
  <c r="Q15508" i="2"/>
  <c r="Q15509" i="2"/>
  <c r="Q15510" i="2"/>
  <c r="Q15511" i="2"/>
  <c r="Q15512" i="2"/>
  <c r="Q15513" i="2"/>
  <c r="Q15514" i="2"/>
  <c r="Q15515" i="2"/>
  <c r="Q15516" i="2"/>
  <c r="Q15517" i="2"/>
  <c r="Q15518" i="2"/>
  <c r="Q15519" i="2"/>
  <c r="Q15520" i="2"/>
  <c r="Q15521" i="2"/>
  <c r="Q15522" i="2"/>
  <c r="Q15523" i="2"/>
  <c r="Q15524" i="2"/>
  <c r="Q15525" i="2"/>
  <c r="Q15526" i="2"/>
  <c r="Q15527" i="2"/>
  <c r="Q15528" i="2"/>
  <c r="Q15529" i="2"/>
  <c r="Q15530" i="2"/>
  <c r="Q15531" i="2"/>
  <c r="Q15532" i="2"/>
  <c r="Q15533" i="2"/>
  <c r="Q15534" i="2"/>
  <c r="Q15535" i="2"/>
  <c r="Q15536" i="2"/>
  <c r="Q15537" i="2"/>
  <c r="Q15538" i="2"/>
  <c r="Q15539" i="2"/>
  <c r="Q15540" i="2"/>
  <c r="Q15541" i="2"/>
  <c r="Q15542" i="2"/>
  <c r="Q15543" i="2"/>
  <c r="Q15544" i="2"/>
  <c r="Q15545" i="2"/>
  <c r="Q15546" i="2"/>
  <c r="Q15547" i="2"/>
  <c r="Q15548" i="2"/>
  <c r="Q15549" i="2"/>
  <c r="Q15550" i="2"/>
  <c r="Q15551" i="2"/>
  <c r="Q15552" i="2"/>
  <c r="Q15553" i="2"/>
  <c r="Q15554" i="2"/>
  <c r="Q15555" i="2"/>
  <c r="Q15556" i="2"/>
  <c r="Q15557" i="2"/>
  <c r="Q15558" i="2"/>
  <c r="Q15559" i="2"/>
  <c r="Q15560" i="2"/>
  <c r="Q15561" i="2"/>
  <c r="Q15562" i="2"/>
  <c r="Q15563" i="2"/>
  <c r="Q15564" i="2"/>
  <c r="Q15565" i="2"/>
  <c r="Q15566" i="2"/>
  <c r="Q15567" i="2"/>
  <c r="Q15568" i="2"/>
  <c r="Q15569" i="2"/>
  <c r="Q15570" i="2"/>
  <c r="Q15571" i="2"/>
  <c r="Q15572" i="2"/>
  <c r="Q15573" i="2"/>
  <c r="Q15574" i="2"/>
  <c r="Q15575" i="2"/>
  <c r="Q15576" i="2"/>
  <c r="Q15577" i="2"/>
  <c r="Q15578" i="2"/>
  <c r="Q15579" i="2"/>
  <c r="Q15580" i="2"/>
  <c r="Q15581" i="2"/>
  <c r="Q15582" i="2"/>
  <c r="Q15583" i="2"/>
  <c r="Q15584" i="2"/>
  <c r="Q15585" i="2"/>
  <c r="Q15586" i="2"/>
  <c r="Q15587" i="2"/>
  <c r="Q15588" i="2"/>
  <c r="Q15589" i="2"/>
  <c r="Q15590" i="2"/>
  <c r="Q15591" i="2"/>
  <c r="Q15592" i="2"/>
  <c r="Q15593" i="2"/>
  <c r="Q15594" i="2"/>
  <c r="Q15595" i="2"/>
  <c r="Q15596" i="2"/>
  <c r="Q15597" i="2"/>
  <c r="Q15598" i="2"/>
  <c r="Q15599" i="2"/>
  <c r="Q15600" i="2"/>
  <c r="Q15601" i="2"/>
  <c r="Q15602" i="2"/>
  <c r="Q15603" i="2"/>
  <c r="Q15604" i="2"/>
  <c r="Q15605" i="2"/>
  <c r="Q15606" i="2"/>
  <c r="Q15607" i="2"/>
  <c r="Q15608" i="2"/>
  <c r="Q15609" i="2"/>
  <c r="Q15610" i="2"/>
  <c r="Q15611" i="2"/>
  <c r="Q15612" i="2"/>
  <c r="Q15613" i="2"/>
  <c r="Q15614" i="2"/>
  <c r="Q15615" i="2"/>
  <c r="Q15616" i="2"/>
  <c r="Q15617" i="2"/>
  <c r="Q15618" i="2"/>
  <c r="Q15619" i="2"/>
  <c r="Q15620" i="2"/>
  <c r="Q15621" i="2"/>
  <c r="Q15622" i="2"/>
  <c r="Q15623" i="2"/>
  <c r="Q15624" i="2"/>
  <c r="Q15625" i="2"/>
  <c r="Q15626" i="2"/>
  <c r="Q15627" i="2"/>
  <c r="Q15628" i="2"/>
  <c r="Q15629" i="2"/>
  <c r="Q15630" i="2"/>
  <c r="Q15631" i="2"/>
  <c r="Q15632" i="2"/>
  <c r="Q15633" i="2"/>
  <c r="Q15634" i="2"/>
  <c r="Q15635" i="2"/>
  <c r="Q15636" i="2"/>
  <c r="Q15637" i="2"/>
  <c r="Q15638" i="2"/>
  <c r="Q15639" i="2"/>
  <c r="Q15640" i="2"/>
  <c r="Q15641" i="2"/>
  <c r="Q15642" i="2"/>
  <c r="Q15643" i="2"/>
  <c r="Q15644" i="2"/>
  <c r="Q15645" i="2"/>
  <c r="Q15646" i="2"/>
  <c r="Q15647" i="2"/>
  <c r="Q15648" i="2"/>
  <c r="Q15649" i="2"/>
  <c r="Q15650" i="2"/>
  <c r="Q15651" i="2"/>
  <c r="Q15652" i="2"/>
  <c r="Q15653" i="2"/>
  <c r="Q15654" i="2"/>
  <c r="Q15655" i="2"/>
  <c r="Q15656" i="2"/>
  <c r="Q15657" i="2"/>
  <c r="Q15658" i="2"/>
  <c r="Q15659" i="2"/>
  <c r="Q15660" i="2"/>
  <c r="Q15661" i="2"/>
  <c r="Q15662" i="2"/>
  <c r="Q15663" i="2"/>
  <c r="Q15664" i="2"/>
  <c r="Q15665" i="2"/>
  <c r="Q15666" i="2"/>
  <c r="Q15667" i="2"/>
  <c r="Q15668" i="2"/>
  <c r="Q15669" i="2"/>
  <c r="Q15670" i="2"/>
  <c r="Q15671" i="2"/>
  <c r="Q15672" i="2"/>
  <c r="Q15673" i="2"/>
  <c r="Q15674" i="2"/>
  <c r="Q15675" i="2"/>
  <c r="Q15676" i="2"/>
  <c r="Q15677" i="2"/>
  <c r="Q15678" i="2"/>
  <c r="Q15679" i="2"/>
  <c r="Q15680" i="2"/>
  <c r="Q15681" i="2"/>
  <c r="Q15682" i="2"/>
  <c r="Q15683" i="2"/>
  <c r="Q15684" i="2"/>
  <c r="Q15685" i="2"/>
  <c r="Q15686" i="2"/>
  <c r="Q15687" i="2"/>
  <c r="Q15688" i="2"/>
  <c r="Q15689" i="2"/>
  <c r="Q15690" i="2"/>
  <c r="Q15691" i="2"/>
  <c r="Q15692" i="2"/>
  <c r="Q15693" i="2"/>
  <c r="Q15694" i="2"/>
  <c r="Q15695" i="2"/>
  <c r="Q15696" i="2"/>
  <c r="Q15697" i="2"/>
  <c r="Q15698" i="2"/>
  <c r="Q15699" i="2"/>
  <c r="Q15700" i="2"/>
  <c r="Q15701" i="2"/>
  <c r="Q15702" i="2"/>
  <c r="Q15703" i="2"/>
  <c r="Q15704" i="2"/>
  <c r="Q15705" i="2"/>
  <c r="Q15706" i="2"/>
  <c r="Q15707" i="2"/>
  <c r="Q15708" i="2"/>
  <c r="Q15709" i="2"/>
  <c r="Q15710" i="2"/>
  <c r="Q15711" i="2"/>
  <c r="Q15712" i="2"/>
  <c r="Q15713" i="2"/>
  <c r="Q15714" i="2"/>
  <c r="Q15715" i="2"/>
  <c r="Q15716" i="2"/>
  <c r="Q15717" i="2"/>
  <c r="Q15718" i="2"/>
  <c r="Q15719" i="2"/>
  <c r="Q15720" i="2"/>
  <c r="Q15721" i="2"/>
  <c r="Q15722" i="2"/>
  <c r="Q15723" i="2"/>
  <c r="Q15724" i="2"/>
  <c r="Q15725" i="2"/>
  <c r="Q15726" i="2"/>
  <c r="Q15727" i="2"/>
  <c r="Q15728" i="2"/>
  <c r="Q15729" i="2"/>
  <c r="Q15730" i="2"/>
  <c r="Q15731" i="2"/>
  <c r="Q15732" i="2"/>
  <c r="Q15733" i="2"/>
  <c r="Q15734" i="2"/>
  <c r="Q15735" i="2"/>
  <c r="Q15736" i="2"/>
  <c r="Q15737" i="2"/>
  <c r="Q15738" i="2"/>
  <c r="Q15739" i="2"/>
  <c r="Q15740" i="2"/>
  <c r="Q15741" i="2"/>
  <c r="Q15742" i="2"/>
  <c r="Q15743" i="2"/>
  <c r="Q15744" i="2"/>
  <c r="Q15745" i="2"/>
  <c r="Q15746" i="2"/>
  <c r="Q15747" i="2"/>
  <c r="Q15748" i="2"/>
  <c r="Q15749" i="2"/>
  <c r="Q15750" i="2"/>
  <c r="Q15751" i="2"/>
  <c r="Q15752" i="2"/>
  <c r="Q15753" i="2"/>
  <c r="Q15754" i="2"/>
  <c r="Q15755" i="2"/>
  <c r="Q15756" i="2"/>
  <c r="Q15757" i="2"/>
  <c r="Q15758" i="2"/>
  <c r="Q15759" i="2"/>
  <c r="Q15760" i="2"/>
  <c r="Q15761" i="2"/>
  <c r="Q15762" i="2"/>
  <c r="Q15763" i="2"/>
  <c r="Q15764" i="2"/>
  <c r="Q15765" i="2"/>
  <c r="Q15766" i="2"/>
  <c r="Q15767" i="2"/>
  <c r="Q15768" i="2"/>
  <c r="Q15769" i="2"/>
  <c r="Q15770" i="2"/>
  <c r="Q15771" i="2"/>
  <c r="Q15772" i="2"/>
  <c r="Q15773" i="2"/>
  <c r="Q15774" i="2"/>
  <c r="Q15775" i="2"/>
  <c r="Q15776" i="2"/>
  <c r="Q15777" i="2"/>
  <c r="Q15778" i="2"/>
  <c r="Q15779" i="2"/>
  <c r="Q15780" i="2"/>
  <c r="Q15781" i="2"/>
  <c r="Q15782" i="2"/>
  <c r="Q15783" i="2"/>
  <c r="Q15784" i="2"/>
  <c r="Q15785" i="2"/>
  <c r="Q15786" i="2"/>
  <c r="Q15787" i="2"/>
  <c r="Q15788" i="2"/>
  <c r="Q15789" i="2"/>
  <c r="Q15790" i="2"/>
  <c r="Q15791" i="2"/>
  <c r="Q15792" i="2"/>
  <c r="Q15793" i="2"/>
  <c r="Q15794" i="2"/>
  <c r="Q15795" i="2"/>
  <c r="Q15796" i="2"/>
  <c r="Q15797" i="2"/>
  <c r="Q15798" i="2"/>
  <c r="Q15799" i="2"/>
  <c r="Q15800" i="2"/>
  <c r="Q15801" i="2"/>
  <c r="Q15802" i="2"/>
  <c r="Q15803" i="2"/>
  <c r="Q15804" i="2"/>
  <c r="Q15805" i="2"/>
  <c r="Q15806" i="2"/>
  <c r="Q15807" i="2"/>
  <c r="Q15808" i="2"/>
  <c r="Q15809" i="2"/>
  <c r="Q15810" i="2"/>
  <c r="Q15811" i="2"/>
  <c r="Q15812" i="2"/>
  <c r="Q15813" i="2"/>
  <c r="Q15814" i="2"/>
  <c r="Q15815" i="2"/>
  <c r="Q15816" i="2"/>
  <c r="Q15817" i="2"/>
  <c r="Q15818" i="2"/>
  <c r="Q15819" i="2"/>
  <c r="Q15820" i="2"/>
  <c r="Q15821" i="2"/>
  <c r="Q15822" i="2"/>
  <c r="Q15823" i="2"/>
  <c r="Q15824" i="2"/>
  <c r="Q15825" i="2"/>
  <c r="Q15826" i="2"/>
  <c r="Q15827" i="2"/>
  <c r="Q15828" i="2"/>
  <c r="Q15829" i="2"/>
  <c r="Q15830" i="2"/>
  <c r="Q15831" i="2"/>
  <c r="Q15832" i="2"/>
  <c r="Q15833" i="2"/>
  <c r="Q15834" i="2"/>
  <c r="Q15835" i="2"/>
  <c r="Q15836" i="2"/>
  <c r="Q15837" i="2"/>
  <c r="Q15838" i="2"/>
  <c r="Q15839" i="2"/>
  <c r="Q15840" i="2"/>
  <c r="Q15841" i="2"/>
  <c r="Q15842" i="2"/>
  <c r="Q15843" i="2"/>
  <c r="Q15844" i="2"/>
  <c r="Q15845" i="2"/>
  <c r="Q15846" i="2"/>
  <c r="Q15847" i="2"/>
  <c r="Q15848" i="2"/>
  <c r="Q15849" i="2"/>
  <c r="Q15850" i="2"/>
  <c r="Q15851" i="2"/>
  <c r="Q15852" i="2"/>
  <c r="Q15853" i="2"/>
  <c r="Q15854" i="2"/>
  <c r="Q15855" i="2"/>
  <c r="Q15856" i="2"/>
  <c r="Q15857" i="2"/>
  <c r="Q15858" i="2"/>
  <c r="Q15859" i="2"/>
  <c r="Q15860" i="2"/>
  <c r="Q15861" i="2"/>
  <c r="Q15862" i="2"/>
  <c r="Q15863" i="2"/>
  <c r="Q15864" i="2"/>
  <c r="Q15865" i="2"/>
  <c r="Q15866" i="2"/>
  <c r="Q15867" i="2"/>
  <c r="Q15868" i="2"/>
  <c r="Q15869" i="2"/>
  <c r="Q15870" i="2"/>
  <c r="Q15871" i="2"/>
  <c r="Q15872" i="2"/>
  <c r="Q15873" i="2"/>
  <c r="Q15874" i="2"/>
  <c r="Q15875" i="2"/>
  <c r="Q15876" i="2"/>
  <c r="Q15877" i="2"/>
  <c r="Q15878" i="2"/>
  <c r="Q15879" i="2"/>
  <c r="Q15880" i="2"/>
  <c r="Q15881" i="2"/>
  <c r="Q15882" i="2"/>
  <c r="Q15883" i="2"/>
  <c r="Q15884" i="2"/>
  <c r="Q15885" i="2"/>
  <c r="Q15886" i="2"/>
  <c r="Q15887" i="2"/>
  <c r="Q15888" i="2"/>
  <c r="Q15889" i="2"/>
  <c r="Q15890" i="2"/>
  <c r="Q15891" i="2"/>
  <c r="Q15892" i="2"/>
  <c r="Q15893" i="2"/>
  <c r="Q15894" i="2"/>
  <c r="Q15895" i="2"/>
  <c r="Q15896" i="2"/>
  <c r="Q15897" i="2"/>
  <c r="Q15898" i="2"/>
  <c r="Q15899" i="2"/>
  <c r="Q15900" i="2"/>
  <c r="Q15901" i="2"/>
  <c r="Q15902" i="2"/>
  <c r="Q15903" i="2"/>
  <c r="Q15904" i="2"/>
  <c r="Q15905" i="2"/>
  <c r="Q15906" i="2"/>
  <c r="Q15907" i="2"/>
  <c r="Q15908" i="2"/>
  <c r="Q15909" i="2"/>
  <c r="Q15910" i="2"/>
  <c r="Q15911" i="2"/>
  <c r="Q15912" i="2"/>
  <c r="Q15913" i="2"/>
  <c r="Q15914" i="2"/>
  <c r="Q15915" i="2"/>
  <c r="Q15916" i="2"/>
  <c r="Q15917" i="2"/>
  <c r="Q15918" i="2"/>
  <c r="Q15919" i="2"/>
  <c r="Q15920" i="2"/>
  <c r="Q15921" i="2"/>
  <c r="Q15922" i="2"/>
  <c r="Q15923" i="2"/>
  <c r="Q15924" i="2"/>
  <c r="Q15925" i="2"/>
  <c r="Q15926" i="2"/>
  <c r="Q15927" i="2"/>
  <c r="Q15928" i="2"/>
  <c r="Q15929" i="2"/>
  <c r="Q15930" i="2"/>
  <c r="Q15931" i="2"/>
  <c r="Q15932" i="2"/>
  <c r="Q15933" i="2"/>
  <c r="Q15934" i="2"/>
  <c r="Q15935" i="2"/>
  <c r="Q15936" i="2"/>
  <c r="Q15937" i="2"/>
  <c r="Q15938" i="2"/>
  <c r="Q15939" i="2"/>
  <c r="Q15940" i="2"/>
  <c r="Q15941" i="2"/>
  <c r="Q15942" i="2"/>
  <c r="Q15943" i="2"/>
  <c r="Q15944" i="2"/>
  <c r="Q15945" i="2"/>
  <c r="Q15946" i="2"/>
  <c r="Q15947" i="2"/>
  <c r="Q15948" i="2"/>
  <c r="Q15949" i="2"/>
  <c r="Q15950" i="2"/>
  <c r="Q15951" i="2"/>
  <c r="Q15952" i="2"/>
  <c r="Q15953" i="2"/>
  <c r="Q15954" i="2"/>
  <c r="Q15955" i="2"/>
  <c r="Q15956" i="2"/>
  <c r="Q15957" i="2"/>
  <c r="Q15958" i="2"/>
  <c r="Q15959" i="2"/>
  <c r="Q15960" i="2"/>
  <c r="Q15961" i="2"/>
  <c r="Q15962" i="2"/>
  <c r="Q15963" i="2"/>
  <c r="Q15964" i="2"/>
  <c r="Q15965" i="2"/>
  <c r="Q15966" i="2"/>
  <c r="Q15967" i="2"/>
  <c r="Q15968" i="2"/>
  <c r="Q15969" i="2"/>
  <c r="Q15970" i="2"/>
  <c r="Q15971" i="2"/>
  <c r="Q15972" i="2"/>
  <c r="Q15973" i="2"/>
  <c r="Q15974" i="2"/>
  <c r="Q15975" i="2"/>
  <c r="Q15976" i="2"/>
  <c r="Q15977" i="2"/>
  <c r="Q15978" i="2"/>
  <c r="Q15979" i="2"/>
  <c r="Q15980" i="2"/>
  <c r="Q15981" i="2"/>
  <c r="Q15982" i="2"/>
  <c r="Q15983" i="2"/>
  <c r="Q15984" i="2"/>
  <c r="Q15985" i="2"/>
  <c r="Q15986" i="2"/>
  <c r="Q15987" i="2"/>
  <c r="Q15988" i="2"/>
  <c r="Q15989" i="2"/>
  <c r="Q15990" i="2"/>
  <c r="Q15991" i="2"/>
  <c r="Q15992" i="2"/>
  <c r="Q15993" i="2"/>
  <c r="Q15994" i="2"/>
  <c r="Q15995" i="2"/>
  <c r="Q15996" i="2"/>
  <c r="Q15997" i="2"/>
  <c r="Q15998" i="2"/>
  <c r="Q15999" i="2"/>
  <c r="Q16000" i="2"/>
  <c r="Q16001" i="2"/>
  <c r="Q16002" i="2"/>
  <c r="Q16003" i="2"/>
  <c r="Q16004" i="2"/>
  <c r="Q16005" i="2"/>
  <c r="Q16006" i="2"/>
  <c r="Q16007" i="2"/>
  <c r="Q16008" i="2"/>
  <c r="Q16009" i="2"/>
  <c r="Q16010" i="2"/>
  <c r="Q16011" i="2"/>
  <c r="Q16012" i="2"/>
  <c r="Q16013" i="2"/>
  <c r="Q16014" i="2"/>
  <c r="Q16015" i="2"/>
  <c r="Q16016" i="2"/>
  <c r="Q16017" i="2"/>
  <c r="Q16018" i="2"/>
  <c r="Q16019" i="2"/>
  <c r="Q16020" i="2"/>
  <c r="Q16021" i="2"/>
  <c r="Q16022" i="2"/>
  <c r="Q16023" i="2"/>
  <c r="Q16024" i="2"/>
  <c r="Q16025" i="2"/>
  <c r="Q16026" i="2"/>
  <c r="Q16027" i="2"/>
  <c r="Q16028" i="2"/>
  <c r="Q16029" i="2"/>
  <c r="Q16030" i="2"/>
  <c r="Q16031" i="2"/>
  <c r="Q16032" i="2"/>
  <c r="Q16033" i="2"/>
  <c r="Q16034" i="2"/>
  <c r="Q16035" i="2"/>
  <c r="Q16036" i="2"/>
  <c r="Q16037" i="2"/>
  <c r="Q16038" i="2"/>
  <c r="Q16039" i="2"/>
  <c r="Q16040" i="2"/>
  <c r="Q16041" i="2"/>
  <c r="Q16042" i="2"/>
  <c r="Q16043" i="2"/>
  <c r="Q16044" i="2"/>
  <c r="Q16045" i="2"/>
  <c r="Q16046" i="2"/>
  <c r="Q16047" i="2"/>
  <c r="Q16048" i="2"/>
  <c r="Q16049" i="2"/>
  <c r="Q16050" i="2"/>
  <c r="Q16051" i="2"/>
  <c r="Q16052" i="2"/>
  <c r="Q16053" i="2"/>
  <c r="Q16054" i="2"/>
  <c r="Q16055" i="2"/>
  <c r="Q16056" i="2"/>
  <c r="Q16057" i="2"/>
  <c r="Q16058" i="2"/>
  <c r="Q16059" i="2"/>
  <c r="Q16060" i="2"/>
  <c r="Q16061" i="2"/>
  <c r="Q16062" i="2"/>
  <c r="Q16063" i="2"/>
  <c r="Q16064" i="2"/>
  <c r="Q16065" i="2"/>
  <c r="Q16066" i="2"/>
  <c r="Q16067" i="2"/>
  <c r="Q16068" i="2"/>
  <c r="Q16069" i="2"/>
  <c r="Q16070" i="2"/>
  <c r="Q16071" i="2"/>
  <c r="Q16072" i="2"/>
  <c r="Q16073" i="2"/>
  <c r="Q16074" i="2"/>
  <c r="Q16075" i="2"/>
  <c r="Q16076" i="2"/>
  <c r="Q16077" i="2"/>
  <c r="Q16078" i="2"/>
  <c r="Q16079" i="2"/>
  <c r="Q16080" i="2"/>
  <c r="Q16081" i="2"/>
  <c r="Q16082" i="2"/>
  <c r="Q16083" i="2"/>
  <c r="Q16084" i="2"/>
  <c r="Q16085" i="2"/>
  <c r="Q16086" i="2"/>
  <c r="Q16087" i="2"/>
  <c r="Q16088" i="2"/>
  <c r="Q16089" i="2"/>
  <c r="Q16090" i="2"/>
  <c r="Q16091" i="2"/>
  <c r="Q16092" i="2"/>
  <c r="Q16093" i="2"/>
  <c r="Q16094" i="2"/>
  <c r="Q16095" i="2"/>
  <c r="Q16096" i="2"/>
  <c r="Q16097" i="2"/>
  <c r="Q16098" i="2"/>
  <c r="Q16099" i="2"/>
  <c r="Q16100" i="2"/>
  <c r="Q16101" i="2"/>
  <c r="Q16102" i="2"/>
  <c r="Q16103" i="2"/>
  <c r="Q16104" i="2"/>
  <c r="Q16105" i="2"/>
  <c r="Q16106" i="2"/>
  <c r="Q16107" i="2"/>
  <c r="Q16108" i="2"/>
  <c r="Q16109" i="2"/>
  <c r="Q16110" i="2"/>
  <c r="Q16111" i="2"/>
  <c r="Q16112" i="2"/>
  <c r="Q16113" i="2"/>
  <c r="Q16114" i="2"/>
  <c r="Q16115" i="2"/>
  <c r="Q16116" i="2"/>
  <c r="Q16117" i="2"/>
  <c r="Q16118" i="2"/>
  <c r="Q16119" i="2"/>
  <c r="Q16120" i="2"/>
  <c r="Q16121" i="2"/>
  <c r="Q16122" i="2"/>
  <c r="Q16123" i="2"/>
  <c r="Q16124" i="2"/>
  <c r="Q16125" i="2"/>
  <c r="Q16126" i="2"/>
  <c r="Q16127" i="2"/>
  <c r="Q16128" i="2"/>
  <c r="Q16129" i="2"/>
  <c r="Q16130" i="2"/>
  <c r="Q16131" i="2"/>
  <c r="Q16132" i="2"/>
  <c r="Q16133" i="2"/>
  <c r="Q16134" i="2"/>
  <c r="Q16135" i="2"/>
  <c r="Q16136" i="2"/>
  <c r="Q16137" i="2"/>
  <c r="Q16138" i="2"/>
  <c r="Q16139" i="2"/>
  <c r="Q16140" i="2"/>
  <c r="Q16141" i="2"/>
  <c r="Q16142" i="2"/>
  <c r="Q16143" i="2"/>
  <c r="Q16144" i="2"/>
  <c r="Q16145" i="2"/>
  <c r="Q16146" i="2"/>
  <c r="Q16147" i="2"/>
  <c r="Q16148" i="2"/>
  <c r="Q16149" i="2"/>
  <c r="Q16150" i="2"/>
  <c r="Q16151" i="2"/>
  <c r="Q16152" i="2"/>
  <c r="Q16153" i="2"/>
  <c r="Q16154" i="2"/>
  <c r="Q16155" i="2"/>
  <c r="Q16156" i="2"/>
  <c r="Q16157" i="2"/>
  <c r="Q16158" i="2"/>
  <c r="Q16159" i="2"/>
  <c r="Q16160" i="2"/>
  <c r="Q16161" i="2"/>
  <c r="Q16162" i="2"/>
  <c r="Q16163" i="2"/>
  <c r="Q16164" i="2"/>
  <c r="Q16165" i="2"/>
  <c r="Q16166" i="2"/>
  <c r="Q16167" i="2"/>
  <c r="Q16168" i="2"/>
  <c r="Q16169" i="2"/>
  <c r="Q16170" i="2"/>
  <c r="Q16171" i="2"/>
  <c r="Q16172" i="2"/>
  <c r="Q16173" i="2"/>
  <c r="Q16174" i="2"/>
  <c r="Q16175" i="2"/>
  <c r="Q16176" i="2"/>
  <c r="Q16177" i="2"/>
  <c r="Q16178" i="2"/>
  <c r="Q16179" i="2"/>
  <c r="Q16180" i="2"/>
  <c r="Q16181" i="2"/>
  <c r="Q16182" i="2"/>
  <c r="Q16183" i="2"/>
  <c r="Q16184" i="2"/>
  <c r="Q16185" i="2"/>
  <c r="Q16186" i="2"/>
  <c r="Q16187" i="2"/>
  <c r="Q16188" i="2"/>
  <c r="Q16189" i="2"/>
  <c r="Q16190" i="2"/>
  <c r="Q16191" i="2"/>
  <c r="Q16192" i="2"/>
  <c r="Q16193" i="2"/>
  <c r="Q16194" i="2"/>
  <c r="Q16195" i="2"/>
  <c r="Q16196" i="2"/>
  <c r="Q16197" i="2"/>
  <c r="Q16198" i="2"/>
  <c r="Q16199" i="2"/>
  <c r="Q16200" i="2"/>
  <c r="Q16201" i="2"/>
  <c r="Q16202" i="2"/>
  <c r="Q16203" i="2"/>
  <c r="Q16204" i="2"/>
  <c r="Q16205" i="2"/>
  <c r="Q16206" i="2"/>
  <c r="Q16207" i="2"/>
  <c r="Q16208" i="2"/>
  <c r="Q16209" i="2"/>
  <c r="Q16210" i="2"/>
  <c r="Q16211" i="2"/>
  <c r="Q16212" i="2"/>
  <c r="Q16213" i="2"/>
  <c r="Q16214" i="2"/>
  <c r="Q16215" i="2"/>
  <c r="Q16216" i="2"/>
  <c r="Q16217" i="2"/>
  <c r="Q16218" i="2"/>
  <c r="Q16219" i="2"/>
  <c r="Q16220" i="2"/>
  <c r="Q16221" i="2"/>
  <c r="Q16222" i="2"/>
  <c r="Q16223" i="2"/>
  <c r="Q16224" i="2"/>
  <c r="Q16225" i="2"/>
  <c r="Q16226" i="2"/>
  <c r="Q16227" i="2"/>
  <c r="Q16228" i="2"/>
  <c r="Q16229" i="2"/>
  <c r="Q16230" i="2"/>
  <c r="Q16231" i="2"/>
  <c r="Q16232" i="2"/>
  <c r="Q16233" i="2"/>
  <c r="Q16234" i="2"/>
  <c r="Q16235" i="2"/>
  <c r="Q16236" i="2"/>
  <c r="Q16237" i="2"/>
  <c r="Q16238" i="2"/>
  <c r="Q16239" i="2"/>
  <c r="Q16240" i="2"/>
  <c r="Q16241" i="2"/>
  <c r="Q16242" i="2"/>
  <c r="Q16243" i="2"/>
  <c r="Q16244" i="2"/>
  <c r="Q16245" i="2"/>
  <c r="Q16246" i="2"/>
  <c r="Q16247" i="2"/>
  <c r="Q16248" i="2"/>
  <c r="Q16249" i="2"/>
  <c r="Q16250" i="2"/>
  <c r="Q16251" i="2"/>
  <c r="Q16252" i="2"/>
  <c r="Q16253" i="2"/>
  <c r="Q16254" i="2"/>
  <c r="Q16255" i="2"/>
  <c r="Q16256" i="2"/>
  <c r="Q16257" i="2"/>
  <c r="Q16258" i="2"/>
  <c r="Q16259" i="2"/>
  <c r="Q16260" i="2"/>
  <c r="Q16261" i="2"/>
  <c r="Q16262" i="2"/>
  <c r="Q16263" i="2"/>
  <c r="Q16264" i="2"/>
  <c r="Q16265" i="2"/>
  <c r="Q16266" i="2"/>
  <c r="Q16267" i="2"/>
  <c r="Q16268" i="2"/>
  <c r="Q16269" i="2"/>
  <c r="Q16270" i="2"/>
  <c r="Q16271" i="2"/>
  <c r="Q16272" i="2"/>
  <c r="Q16273" i="2"/>
  <c r="Q16274" i="2"/>
  <c r="Q16275" i="2"/>
  <c r="Q16276" i="2"/>
  <c r="Q16277" i="2"/>
  <c r="Q16278" i="2"/>
  <c r="Q16279" i="2"/>
  <c r="Q16280" i="2"/>
  <c r="Q16281" i="2"/>
  <c r="Q16282" i="2"/>
  <c r="Q16283" i="2"/>
  <c r="Q16284" i="2"/>
  <c r="Q16285" i="2"/>
  <c r="Q16286" i="2"/>
  <c r="Q16287" i="2"/>
  <c r="Q16288" i="2"/>
  <c r="Q16289" i="2"/>
  <c r="Q16290" i="2"/>
  <c r="Q16291" i="2"/>
  <c r="Q16292" i="2"/>
  <c r="Q16293" i="2"/>
  <c r="Q16294" i="2"/>
  <c r="Q16295" i="2"/>
  <c r="Q16296" i="2"/>
  <c r="Q16297" i="2"/>
  <c r="Q16298" i="2"/>
  <c r="Q16299" i="2"/>
  <c r="Q16300" i="2"/>
  <c r="Q16301" i="2"/>
  <c r="Q16302" i="2"/>
  <c r="Q16303" i="2"/>
  <c r="Q16304" i="2"/>
  <c r="Q16305" i="2"/>
  <c r="Q16306" i="2"/>
  <c r="Q16307" i="2"/>
  <c r="Q16308" i="2"/>
  <c r="Q16309" i="2"/>
  <c r="Q16310" i="2"/>
  <c r="Q16311" i="2"/>
  <c r="Q16312" i="2"/>
  <c r="Q16313" i="2"/>
  <c r="Q16314" i="2"/>
  <c r="Q16315" i="2"/>
  <c r="Q16316" i="2"/>
  <c r="Q16317" i="2"/>
  <c r="Q16318" i="2"/>
  <c r="Q16319" i="2"/>
  <c r="Q16320" i="2"/>
  <c r="Q16321" i="2"/>
  <c r="Q16322" i="2"/>
  <c r="Q16323" i="2"/>
  <c r="Q16324" i="2"/>
  <c r="Q16325" i="2"/>
  <c r="Q16326" i="2"/>
  <c r="Q16327" i="2"/>
  <c r="Q16328" i="2"/>
  <c r="Q16329" i="2"/>
  <c r="Q16330" i="2"/>
  <c r="Q16331" i="2"/>
  <c r="Q16332" i="2"/>
  <c r="Q16333" i="2"/>
  <c r="Q16334" i="2"/>
  <c r="Q16335" i="2"/>
  <c r="Q16336" i="2"/>
  <c r="Q16337" i="2"/>
  <c r="Q16338" i="2"/>
  <c r="Q16339" i="2"/>
  <c r="Q16340" i="2"/>
  <c r="Q16341" i="2"/>
  <c r="Q16342" i="2"/>
  <c r="Q16343" i="2"/>
  <c r="Q16344" i="2"/>
  <c r="Q16345" i="2"/>
  <c r="Q16346" i="2"/>
  <c r="Q16347" i="2"/>
  <c r="Q16348" i="2"/>
  <c r="Q16349" i="2"/>
  <c r="Q16350" i="2"/>
  <c r="Q16351" i="2"/>
  <c r="Q16352" i="2"/>
  <c r="Q16353" i="2"/>
  <c r="Q16354" i="2"/>
  <c r="Q16355" i="2"/>
  <c r="Q16356" i="2"/>
  <c r="Q16357" i="2"/>
  <c r="Q16358" i="2"/>
  <c r="Q16359" i="2"/>
  <c r="Q16360" i="2"/>
  <c r="Q16361" i="2"/>
  <c r="Q16362" i="2"/>
  <c r="Q16363" i="2"/>
  <c r="Q16364" i="2"/>
  <c r="Q16365" i="2"/>
  <c r="Q16366" i="2"/>
  <c r="Q16367" i="2"/>
  <c r="Q16368" i="2"/>
  <c r="Q16369" i="2"/>
  <c r="Q16370" i="2"/>
  <c r="Q16371" i="2"/>
  <c r="Q16372" i="2"/>
  <c r="Q16373" i="2"/>
  <c r="Q16374" i="2"/>
  <c r="Q16375" i="2"/>
  <c r="Q16376" i="2"/>
  <c r="Q16377" i="2"/>
  <c r="Q16378" i="2"/>
  <c r="Q16379" i="2"/>
  <c r="Q16380" i="2"/>
  <c r="Q16381" i="2"/>
  <c r="Q16382" i="2"/>
  <c r="Q16383" i="2"/>
  <c r="Q16384" i="2"/>
  <c r="Q16385" i="2"/>
  <c r="Q16386" i="2"/>
  <c r="Q16387" i="2"/>
  <c r="Q16388" i="2"/>
  <c r="Q16389" i="2"/>
  <c r="Q16390" i="2"/>
  <c r="Q16391" i="2"/>
  <c r="Q16392" i="2"/>
  <c r="Q16393" i="2"/>
  <c r="Q16394" i="2"/>
  <c r="Q16395" i="2"/>
  <c r="Q16396" i="2"/>
  <c r="Q16397" i="2"/>
  <c r="Q16398" i="2"/>
  <c r="Q16399" i="2"/>
  <c r="Q16400" i="2"/>
  <c r="Q16401" i="2"/>
  <c r="Q16402" i="2"/>
  <c r="Q16403" i="2"/>
  <c r="Q16404" i="2"/>
  <c r="Q16405" i="2"/>
  <c r="Q16406" i="2"/>
  <c r="Q16407" i="2"/>
  <c r="Q16408" i="2"/>
  <c r="Q16409" i="2"/>
  <c r="Q16410" i="2"/>
  <c r="Q16411" i="2"/>
  <c r="Q16412" i="2"/>
  <c r="Q16413" i="2"/>
  <c r="Q16414" i="2"/>
  <c r="Q16415" i="2"/>
  <c r="Q16416" i="2"/>
  <c r="Q16417" i="2"/>
  <c r="Q16418" i="2"/>
  <c r="Q16419" i="2"/>
  <c r="Q16420" i="2"/>
  <c r="Q16421" i="2"/>
  <c r="Q16422" i="2"/>
  <c r="Q16423" i="2"/>
  <c r="Q16424" i="2"/>
  <c r="Q16425" i="2"/>
  <c r="Q16426" i="2"/>
  <c r="Q16427" i="2"/>
  <c r="Q16428" i="2"/>
  <c r="Q16429" i="2"/>
  <c r="Q16430" i="2"/>
  <c r="Q16431" i="2"/>
  <c r="Q16432" i="2"/>
  <c r="Q16433" i="2"/>
  <c r="Q16434" i="2"/>
  <c r="Q16435" i="2"/>
  <c r="Q16436" i="2"/>
  <c r="Q16437" i="2"/>
  <c r="Q16438" i="2"/>
  <c r="Q16439" i="2"/>
  <c r="Q16440" i="2"/>
  <c r="Q16441" i="2"/>
  <c r="Q16442" i="2"/>
  <c r="Q16443" i="2"/>
  <c r="Q16444" i="2"/>
  <c r="Q16445" i="2"/>
  <c r="Q16446" i="2"/>
  <c r="Q16447" i="2"/>
  <c r="Q16448" i="2"/>
  <c r="Q16449" i="2"/>
  <c r="Q16450" i="2"/>
  <c r="Q16451" i="2"/>
  <c r="Q16452" i="2"/>
  <c r="Q16453" i="2"/>
  <c r="Q16454" i="2"/>
  <c r="Q16455" i="2"/>
  <c r="Q16456" i="2"/>
  <c r="Q16457" i="2"/>
  <c r="Q16458" i="2"/>
  <c r="Q16459" i="2"/>
  <c r="Q16460" i="2"/>
  <c r="Q16461" i="2"/>
  <c r="Q16462" i="2"/>
  <c r="Q16463" i="2"/>
  <c r="Q16464" i="2"/>
  <c r="Q16465" i="2"/>
  <c r="Q16466" i="2"/>
  <c r="Q16467" i="2"/>
  <c r="Q16468" i="2"/>
  <c r="Q16469" i="2"/>
  <c r="Q16470" i="2"/>
  <c r="Q16471" i="2"/>
  <c r="Q16472" i="2"/>
  <c r="Q16473" i="2"/>
  <c r="Q16474" i="2"/>
  <c r="Q16475" i="2"/>
  <c r="Q16476" i="2"/>
  <c r="Q16477" i="2"/>
  <c r="Q16478" i="2"/>
  <c r="Q16479" i="2"/>
  <c r="Q16480" i="2"/>
  <c r="Q16481" i="2"/>
  <c r="Q16482" i="2"/>
  <c r="Q16483" i="2"/>
  <c r="Q16484" i="2"/>
  <c r="Q16485" i="2"/>
  <c r="Q16486" i="2"/>
  <c r="Q16487" i="2"/>
  <c r="Q16488" i="2"/>
  <c r="Q16489" i="2"/>
  <c r="Q16490" i="2"/>
  <c r="Q16491" i="2"/>
  <c r="Q16492" i="2"/>
  <c r="Q16493" i="2"/>
  <c r="Q16494" i="2"/>
  <c r="Q16495" i="2"/>
  <c r="Q16496" i="2"/>
  <c r="Q16497" i="2"/>
  <c r="Q16498" i="2"/>
  <c r="Q16499" i="2"/>
  <c r="Q16500" i="2"/>
  <c r="Q16501" i="2"/>
  <c r="Q16502" i="2"/>
  <c r="Q16503" i="2"/>
  <c r="Q16504" i="2"/>
  <c r="Q16505" i="2"/>
  <c r="Q16506" i="2"/>
  <c r="Q16507" i="2"/>
  <c r="Q16508" i="2"/>
  <c r="Q16509" i="2"/>
  <c r="Q16510" i="2"/>
  <c r="Q16511" i="2"/>
  <c r="Q16512" i="2"/>
  <c r="Q16513" i="2"/>
  <c r="Q16514" i="2"/>
  <c r="Q16515" i="2"/>
  <c r="Q16516" i="2"/>
  <c r="Q16517" i="2"/>
  <c r="Q16518" i="2"/>
  <c r="Q16519" i="2"/>
  <c r="Q16520" i="2"/>
  <c r="Q16521" i="2"/>
  <c r="Q16522" i="2"/>
  <c r="Q16523" i="2"/>
  <c r="Q16524" i="2"/>
  <c r="Q16525" i="2"/>
  <c r="Q16526" i="2"/>
  <c r="Q16527" i="2"/>
  <c r="Q16528" i="2"/>
  <c r="Q16529" i="2"/>
  <c r="Q16530" i="2"/>
  <c r="Q16531" i="2"/>
  <c r="Q16532" i="2"/>
  <c r="Q16533" i="2"/>
  <c r="Q16534" i="2"/>
  <c r="Q16535" i="2"/>
  <c r="Q16536" i="2"/>
  <c r="Q16537" i="2"/>
  <c r="Q16538" i="2"/>
  <c r="Q16539" i="2"/>
  <c r="Q16540" i="2"/>
  <c r="Q16541" i="2"/>
  <c r="Q16542" i="2"/>
  <c r="Q16543" i="2"/>
  <c r="Q16544" i="2"/>
  <c r="Q16545" i="2"/>
  <c r="Q16546" i="2"/>
  <c r="Q16547" i="2"/>
  <c r="Q16548" i="2"/>
  <c r="Q16549" i="2"/>
  <c r="Q16550" i="2"/>
  <c r="Q16551" i="2"/>
  <c r="Q16552" i="2"/>
  <c r="Q16553" i="2"/>
  <c r="Q16554" i="2"/>
  <c r="Q16555" i="2"/>
  <c r="Q16556" i="2"/>
  <c r="Q16557" i="2"/>
  <c r="Q16558" i="2"/>
  <c r="Q16559" i="2"/>
  <c r="Q16560" i="2"/>
  <c r="Q16561" i="2"/>
  <c r="Q16562" i="2"/>
  <c r="Q16563" i="2"/>
  <c r="Q16564" i="2"/>
  <c r="Q16565" i="2"/>
  <c r="Q16566" i="2"/>
  <c r="Q16567" i="2"/>
  <c r="Q16568" i="2"/>
  <c r="Q16569" i="2"/>
  <c r="Q16570" i="2"/>
  <c r="Q16571" i="2"/>
  <c r="Q16572" i="2"/>
  <c r="Q16573" i="2"/>
  <c r="Q16574" i="2"/>
  <c r="Q16575" i="2"/>
  <c r="Q16576" i="2"/>
  <c r="Q16577" i="2"/>
  <c r="Q16578" i="2"/>
  <c r="Q16579" i="2"/>
  <c r="Q16580" i="2"/>
  <c r="Q16581" i="2"/>
  <c r="Q16582" i="2"/>
  <c r="Q16583" i="2"/>
  <c r="Q16584" i="2"/>
  <c r="Q16585" i="2"/>
  <c r="Q16586" i="2"/>
  <c r="Q16587" i="2"/>
  <c r="Q16588" i="2"/>
  <c r="Q16589" i="2"/>
  <c r="Q16590" i="2"/>
  <c r="Q16591" i="2"/>
  <c r="Q16592" i="2"/>
  <c r="Q16593" i="2"/>
  <c r="Q16594" i="2"/>
  <c r="Q16595" i="2"/>
  <c r="Q16596" i="2"/>
  <c r="Q16597" i="2"/>
  <c r="Q16598" i="2"/>
  <c r="Q16599" i="2"/>
  <c r="Q16600" i="2"/>
  <c r="Q16601" i="2"/>
  <c r="Q16602" i="2"/>
  <c r="Q16603" i="2"/>
  <c r="Q16604" i="2"/>
  <c r="Q16605" i="2"/>
  <c r="Q16606" i="2"/>
  <c r="Q16607" i="2"/>
  <c r="Q16608" i="2"/>
  <c r="Q16609" i="2"/>
  <c r="Q16610" i="2"/>
  <c r="Q16611" i="2"/>
  <c r="Q16612" i="2"/>
  <c r="Q16613" i="2"/>
  <c r="Q16614" i="2"/>
  <c r="Q16615" i="2"/>
  <c r="Q16616" i="2"/>
  <c r="Q16617" i="2"/>
  <c r="Q16618" i="2"/>
  <c r="Q16619" i="2"/>
  <c r="Q16620" i="2"/>
  <c r="Q16621" i="2"/>
  <c r="Q16622" i="2"/>
  <c r="Q16623" i="2"/>
  <c r="Q16624" i="2"/>
  <c r="Q16625" i="2"/>
  <c r="Q16626" i="2"/>
  <c r="Q16627" i="2"/>
  <c r="Q16628" i="2"/>
  <c r="Q16629" i="2"/>
  <c r="Q16630" i="2"/>
  <c r="Q16631" i="2"/>
  <c r="Q16632" i="2"/>
  <c r="Q16633" i="2"/>
  <c r="Q16634" i="2"/>
  <c r="Q16635" i="2"/>
  <c r="Q16636" i="2"/>
  <c r="Q16637" i="2"/>
  <c r="Q16638" i="2"/>
  <c r="Q16639" i="2"/>
  <c r="Q16640" i="2"/>
  <c r="Q16641" i="2"/>
  <c r="Q16642" i="2"/>
  <c r="Q16643" i="2"/>
  <c r="Q16644" i="2"/>
  <c r="Q16645" i="2"/>
  <c r="Q16646" i="2"/>
  <c r="Q16647" i="2"/>
  <c r="Q16648" i="2"/>
  <c r="Q16649" i="2"/>
  <c r="Q16650" i="2"/>
  <c r="Q16651" i="2"/>
  <c r="Q16652" i="2"/>
  <c r="Q16653" i="2"/>
  <c r="Q16654" i="2"/>
  <c r="Q16655" i="2"/>
  <c r="Q16656" i="2"/>
  <c r="Q16657" i="2"/>
  <c r="Q16658" i="2"/>
  <c r="Q16659" i="2"/>
  <c r="Q16660" i="2"/>
  <c r="Q16661" i="2"/>
  <c r="Q16662" i="2"/>
  <c r="Q16663" i="2"/>
  <c r="Q16664" i="2"/>
  <c r="Q16665" i="2"/>
  <c r="Q16666" i="2"/>
  <c r="Q16667" i="2"/>
  <c r="Q16668" i="2"/>
  <c r="Q16669" i="2"/>
  <c r="Q16670" i="2"/>
  <c r="Q16671" i="2"/>
  <c r="Q16672" i="2"/>
  <c r="Q16673" i="2"/>
  <c r="Q16674" i="2"/>
  <c r="Q16675" i="2"/>
  <c r="Q16676" i="2"/>
  <c r="Q16677" i="2"/>
  <c r="Q16678" i="2"/>
  <c r="Q16679" i="2"/>
  <c r="Q16680" i="2"/>
  <c r="Q16681" i="2"/>
  <c r="Q16682" i="2"/>
  <c r="Q16683" i="2"/>
  <c r="Q16684" i="2"/>
  <c r="Q16685" i="2"/>
  <c r="Q16686" i="2"/>
  <c r="Q16687" i="2"/>
  <c r="Q16688" i="2"/>
  <c r="Q16689" i="2"/>
  <c r="Q16690" i="2"/>
  <c r="Q16691" i="2"/>
  <c r="Q16692" i="2"/>
  <c r="Q16693" i="2"/>
  <c r="Q16694" i="2"/>
  <c r="Q16695" i="2"/>
  <c r="Q16696" i="2"/>
  <c r="Q16697" i="2"/>
  <c r="Q16698" i="2"/>
  <c r="Q16699" i="2"/>
  <c r="Q16700" i="2"/>
  <c r="Q16701" i="2"/>
  <c r="Q16702" i="2"/>
  <c r="Q16703" i="2"/>
  <c r="Q16704" i="2"/>
  <c r="Q16705" i="2"/>
  <c r="Q16706" i="2"/>
  <c r="Q16707" i="2"/>
  <c r="Q16708" i="2"/>
  <c r="Q16709" i="2"/>
  <c r="Q16710" i="2"/>
  <c r="Q16711" i="2"/>
  <c r="Q16712" i="2"/>
  <c r="Q16713" i="2"/>
  <c r="Q16714" i="2"/>
  <c r="Q16715" i="2"/>
  <c r="Q16716" i="2"/>
  <c r="Q16717" i="2"/>
  <c r="Q16718" i="2"/>
  <c r="Q16719" i="2"/>
  <c r="Q16720" i="2"/>
  <c r="Q16721" i="2"/>
  <c r="Q16722" i="2"/>
  <c r="Q16723" i="2"/>
  <c r="Q16724" i="2"/>
  <c r="Q16725" i="2"/>
  <c r="Q16726" i="2"/>
  <c r="Q16727" i="2"/>
  <c r="Q16728" i="2"/>
  <c r="Q16729" i="2"/>
  <c r="Q16730" i="2"/>
  <c r="Q16731" i="2"/>
  <c r="Q16732" i="2"/>
  <c r="Q16733" i="2"/>
  <c r="Q16734" i="2"/>
  <c r="Q16735" i="2"/>
  <c r="Q16736" i="2"/>
  <c r="Q16737" i="2"/>
  <c r="Q16738" i="2"/>
  <c r="Q16739" i="2"/>
  <c r="Q16740" i="2"/>
  <c r="Q16741" i="2"/>
  <c r="Q16742" i="2"/>
  <c r="Q16743" i="2"/>
  <c r="Q16744" i="2"/>
  <c r="Q16745" i="2"/>
  <c r="Q16746" i="2"/>
  <c r="Q16747" i="2"/>
  <c r="Q16748" i="2"/>
  <c r="Q16749" i="2"/>
  <c r="Q16750" i="2"/>
  <c r="Q16751" i="2"/>
  <c r="Q16752" i="2"/>
  <c r="Q16753" i="2"/>
  <c r="Q16754" i="2"/>
  <c r="Q16755" i="2"/>
  <c r="Q16756" i="2"/>
  <c r="Q16757" i="2"/>
  <c r="Q16758" i="2"/>
  <c r="Q16759" i="2"/>
  <c r="Q16760" i="2"/>
  <c r="Q16761" i="2"/>
  <c r="Q16762" i="2"/>
  <c r="Q16763" i="2"/>
  <c r="Q16764" i="2"/>
  <c r="Q16765" i="2"/>
  <c r="Q16766" i="2"/>
  <c r="Q16767" i="2"/>
  <c r="Q16768" i="2"/>
  <c r="Q16769" i="2"/>
  <c r="Q16770" i="2"/>
  <c r="Q16771" i="2"/>
  <c r="Q16772" i="2"/>
  <c r="Q16773" i="2"/>
  <c r="Q16774" i="2"/>
  <c r="Q16775" i="2"/>
  <c r="Q16776" i="2"/>
  <c r="Q16777" i="2"/>
  <c r="Q16778" i="2"/>
  <c r="Q16779" i="2"/>
  <c r="Q16780" i="2"/>
  <c r="Q16781" i="2"/>
  <c r="Q16782" i="2"/>
  <c r="Q16783" i="2"/>
  <c r="Q16784" i="2"/>
  <c r="Q16785" i="2"/>
  <c r="Q16786" i="2"/>
  <c r="Q16787" i="2"/>
  <c r="Q16788" i="2"/>
  <c r="Q16789" i="2"/>
  <c r="Q16790" i="2"/>
  <c r="Q16791" i="2"/>
  <c r="Q16792" i="2"/>
  <c r="Q16793" i="2"/>
  <c r="Q16794" i="2"/>
  <c r="Q16795" i="2"/>
  <c r="Q16796" i="2"/>
  <c r="Q16797" i="2"/>
  <c r="Q16798" i="2"/>
  <c r="Q16799" i="2"/>
  <c r="Q16800" i="2"/>
  <c r="Q16801" i="2"/>
  <c r="Q16802" i="2"/>
  <c r="Q16803" i="2"/>
  <c r="Q16804" i="2"/>
  <c r="Q16805" i="2"/>
  <c r="Q16806" i="2"/>
  <c r="Q16807" i="2"/>
  <c r="Q16808" i="2"/>
  <c r="Q16809" i="2"/>
  <c r="Q16810" i="2"/>
  <c r="Q16811" i="2"/>
  <c r="Q16812" i="2"/>
  <c r="Q16813" i="2"/>
  <c r="Q16814" i="2"/>
  <c r="Q16815" i="2"/>
  <c r="Q16816" i="2"/>
  <c r="Q16817" i="2"/>
  <c r="Q16818" i="2"/>
  <c r="Q16819" i="2"/>
  <c r="Q16820" i="2"/>
  <c r="Q16821" i="2"/>
  <c r="Q16822" i="2"/>
  <c r="Q16823" i="2"/>
  <c r="Q16824" i="2"/>
  <c r="Q16825" i="2"/>
  <c r="Q16826" i="2"/>
  <c r="Q16827" i="2"/>
  <c r="Q16828" i="2"/>
  <c r="Q16829" i="2"/>
  <c r="Q16830" i="2"/>
  <c r="Q16831" i="2"/>
  <c r="Q16832" i="2"/>
  <c r="Q16833" i="2"/>
  <c r="Q16834" i="2"/>
  <c r="Q16835" i="2"/>
  <c r="Q16836" i="2"/>
  <c r="Q16837" i="2"/>
  <c r="Q16838" i="2"/>
  <c r="Q16839" i="2"/>
  <c r="Q16840" i="2"/>
  <c r="Q16841" i="2"/>
  <c r="Q16842" i="2"/>
  <c r="Q16843" i="2"/>
  <c r="Q16844" i="2"/>
  <c r="Q16845" i="2"/>
  <c r="Q16846" i="2"/>
  <c r="Q16847" i="2"/>
  <c r="Q16848" i="2"/>
  <c r="Q16849" i="2"/>
  <c r="Q16850" i="2"/>
  <c r="Q16851" i="2"/>
  <c r="Q16852" i="2"/>
  <c r="Q16853" i="2"/>
  <c r="Q16854" i="2"/>
  <c r="Q16855" i="2"/>
  <c r="Q16856" i="2"/>
  <c r="Q16857" i="2"/>
  <c r="Q16858" i="2"/>
  <c r="Q16859" i="2"/>
  <c r="Q16860" i="2"/>
  <c r="Q16861" i="2"/>
  <c r="Q16862" i="2"/>
  <c r="Q16863" i="2"/>
  <c r="Q16864" i="2"/>
  <c r="Q16865" i="2"/>
  <c r="Q16866" i="2"/>
  <c r="Q16867" i="2"/>
  <c r="Q16868" i="2"/>
  <c r="Q16869" i="2"/>
  <c r="Q16870" i="2"/>
  <c r="Q16871" i="2"/>
  <c r="Q16872" i="2"/>
  <c r="Q16873" i="2"/>
  <c r="Q16874" i="2"/>
  <c r="Q16875" i="2"/>
  <c r="Q16876" i="2"/>
  <c r="Q16877" i="2"/>
  <c r="Q16878" i="2"/>
  <c r="Q16879" i="2"/>
  <c r="Q16880" i="2"/>
  <c r="Q16881" i="2"/>
  <c r="Q16882" i="2"/>
  <c r="Q16883" i="2"/>
  <c r="Q16884" i="2"/>
  <c r="Q16885" i="2"/>
  <c r="Q16886" i="2"/>
  <c r="Q16887" i="2"/>
  <c r="Q16888" i="2"/>
  <c r="Q16889" i="2"/>
  <c r="Q16890" i="2"/>
  <c r="Q16891" i="2"/>
  <c r="Q16892" i="2"/>
  <c r="Q16893" i="2"/>
  <c r="Q16894" i="2"/>
  <c r="Q16895" i="2"/>
  <c r="Q16896" i="2"/>
  <c r="Q16897" i="2"/>
  <c r="Q16898" i="2"/>
  <c r="Q16899" i="2"/>
  <c r="Q16900" i="2"/>
  <c r="Q16901" i="2"/>
  <c r="Q16902" i="2"/>
  <c r="Q16903" i="2"/>
  <c r="Q16904" i="2"/>
  <c r="Q16905" i="2"/>
  <c r="Q16906" i="2"/>
  <c r="Q16907" i="2"/>
  <c r="Q16908" i="2"/>
  <c r="Q16909" i="2"/>
  <c r="Q16910" i="2"/>
  <c r="Q16911" i="2"/>
  <c r="Q16912" i="2"/>
  <c r="Q16913" i="2"/>
  <c r="Q16914" i="2"/>
  <c r="Q16915" i="2"/>
  <c r="Q16916" i="2"/>
  <c r="Q16917" i="2"/>
  <c r="Q16918" i="2"/>
  <c r="Q16919" i="2"/>
  <c r="Q16920" i="2"/>
  <c r="Q16921" i="2"/>
  <c r="Q16922" i="2"/>
  <c r="Q16923" i="2"/>
  <c r="Q16924" i="2"/>
  <c r="Q16925" i="2"/>
  <c r="Q16926" i="2"/>
  <c r="Q16927" i="2"/>
  <c r="Q16928" i="2"/>
  <c r="Q16929" i="2"/>
  <c r="Q16930" i="2"/>
  <c r="Q16931" i="2"/>
  <c r="Q16932" i="2"/>
  <c r="Q16933" i="2"/>
  <c r="Q16934" i="2"/>
  <c r="Q16935" i="2"/>
  <c r="Q16936" i="2"/>
  <c r="Q16937" i="2"/>
  <c r="Q16938" i="2"/>
  <c r="Q16939" i="2"/>
  <c r="Q16940" i="2"/>
  <c r="Q16941" i="2"/>
  <c r="Q16942" i="2"/>
  <c r="Q16943" i="2"/>
  <c r="Q16944" i="2"/>
  <c r="Q16945" i="2"/>
  <c r="Q16946" i="2"/>
  <c r="Q16947" i="2"/>
  <c r="Q16948" i="2"/>
  <c r="Q16949" i="2"/>
  <c r="Q16950" i="2"/>
  <c r="Q16951" i="2"/>
  <c r="Q16952" i="2"/>
  <c r="Q16953" i="2"/>
  <c r="Q16954" i="2"/>
  <c r="Q16955" i="2"/>
  <c r="Q16956" i="2"/>
  <c r="Q16957" i="2"/>
  <c r="Q16958" i="2"/>
  <c r="Q16959" i="2"/>
  <c r="Q16960" i="2"/>
  <c r="Q16961" i="2"/>
  <c r="Q16962" i="2"/>
  <c r="Q16963" i="2"/>
  <c r="Q16964" i="2"/>
  <c r="Q16965" i="2"/>
  <c r="Q16966" i="2"/>
  <c r="Q16967" i="2"/>
  <c r="Q16968" i="2"/>
  <c r="Q16969" i="2"/>
  <c r="Q16970" i="2"/>
  <c r="Q16971" i="2"/>
  <c r="Q16972" i="2"/>
  <c r="Q16973" i="2"/>
  <c r="Q16974" i="2"/>
  <c r="Q16975" i="2"/>
  <c r="Q16976" i="2"/>
  <c r="Q16977" i="2"/>
  <c r="Q16978" i="2"/>
  <c r="Q16979" i="2"/>
  <c r="Q16980" i="2"/>
  <c r="Q16981" i="2"/>
  <c r="Q16982" i="2"/>
  <c r="Q16983" i="2"/>
  <c r="Q16984" i="2"/>
  <c r="Q16985" i="2"/>
  <c r="Q16986" i="2"/>
  <c r="Q16987" i="2"/>
  <c r="Q16988" i="2"/>
  <c r="Q16989" i="2"/>
  <c r="Q16990" i="2"/>
  <c r="Q16991" i="2"/>
  <c r="Q16992" i="2"/>
  <c r="Q16993" i="2"/>
  <c r="Q16994" i="2"/>
  <c r="Q16995" i="2"/>
  <c r="Q16996" i="2"/>
  <c r="Q16997" i="2"/>
  <c r="Q16998" i="2"/>
  <c r="Q16999" i="2"/>
  <c r="Q17000" i="2"/>
  <c r="Q17001" i="2"/>
  <c r="Q17002" i="2"/>
  <c r="Q17003" i="2"/>
  <c r="Q17004" i="2"/>
  <c r="Q17005" i="2"/>
  <c r="Q17006" i="2"/>
  <c r="Q17007" i="2"/>
  <c r="Q17008" i="2"/>
  <c r="Q17009" i="2"/>
  <c r="Q17010" i="2"/>
  <c r="Q17011" i="2"/>
  <c r="Q17012" i="2"/>
  <c r="Q17013" i="2"/>
  <c r="Q17014" i="2"/>
  <c r="Q17015" i="2"/>
  <c r="Q17016" i="2"/>
  <c r="Q17017" i="2"/>
  <c r="Q17018" i="2"/>
  <c r="Q17019" i="2"/>
  <c r="Q17020" i="2"/>
  <c r="Q17021" i="2"/>
  <c r="Q17022" i="2"/>
  <c r="Q17023" i="2"/>
  <c r="Q17024" i="2"/>
  <c r="Q17025" i="2"/>
  <c r="Q17026" i="2"/>
  <c r="Q17027" i="2"/>
  <c r="Q17028" i="2"/>
  <c r="Q17029" i="2"/>
  <c r="Q17030" i="2"/>
  <c r="Q17031" i="2"/>
  <c r="Q17032" i="2"/>
  <c r="Q17033" i="2"/>
  <c r="Q17034" i="2"/>
  <c r="Q17035" i="2"/>
  <c r="Q17036" i="2"/>
  <c r="Q17037" i="2"/>
  <c r="Q17038" i="2"/>
  <c r="Q17039" i="2"/>
  <c r="Q17040" i="2"/>
  <c r="Q17041" i="2"/>
  <c r="Q17042" i="2"/>
  <c r="Q17043" i="2"/>
  <c r="Q17044" i="2"/>
  <c r="Q17045" i="2"/>
  <c r="Q17046" i="2"/>
  <c r="Q17047" i="2"/>
  <c r="Q17048" i="2"/>
  <c r="Q17049" i="2"/>
  <c r="Q17050" i="2"/>
  <c r="Q17051" i="2"/>
  <c r="Q17052" i="2"/>
  <c r="Q17053" i="2"/>
  <c r="Q17054" i="2"/>
  <c r="Q17055" i="2"/>
  <c r="Q17056" i="2"/>
  <c r="Q17057" i="2"/>
  <c r="Q17058" i="2"/>
  <c r="Q17059" i="2"/>
  <c r="Q17060" i="2"/>
  <c r="Q17061" i="2"/>
  <c r="Q17062" i="2"/>
  <c r="Q17063" i="2"/>
  <c r="Q17064" i="2"/>
  <c r="Q17065" i="2"/>
  <c r="Q17066" i="2"/>
  <c r="Q17067" i="2"/>
  <c r="Q17068" i="2"/>
  <c r="Q17069" i="2"/>
  <c r="Q17070" i="2"/>
  <c r="Q17071" i="2"/>
  <c r="Q17072" i="2"/>
  <c r="Q17073" i="2"/>
  <c r="Q17074" i="2"/>
  <c r="Q17075" i="2"/>
  <c r="Q17076" i="2"/>
  <c r="Q17077" i="2"/>
  <c r="Q17078" i="2"/>
  <c r="Q17079" i="2"/>
  <c r="Q17080" i="2"/>
  <c r="Q17081" i="2"/>
  <c r="Q17082" i="2"/>
  <c r="Q17083" i="2"/>
  <c r="Q17084" i="2"/>
  <c r="Q17085" i="2"/>
  <c r="Q17086" i="2"/>
  <c r="Q17087" i="2"/>
  <c r="Q17088" i="2"/>
  <c r="Q17089" i="2"/>
  <c r="Q17090" i="2"/>
  <c r="Q17091" i="2"/>
  <c r="Q17092" i="2"/>
  <c r="Q17093" i="2"/>
  <c r="Q17094" i="2"/>
  <c r="Q17095" i="2"/>
  <c r="Q17096" i="2"/>
  <c r="Q17097" i="2"/>
  <c r="Q17098" i="2"/>
  <c r="Q17099" i="2"/>
  <c r="Q17100" i="2"/>
  <c r="Q17101" i="2"/>
  <c r="Q17102" i="2"/>
  <c r="Q17103" i="2"/>
  <c r="Q17104" i="2"/>
  <c r="Q17105" i="2"/>
  <c r="Q17106" i="2"/>
  <c r="Q17107" i="2"/>
  <c r="Q17108" i="2"/>
  <c r="Q17109" i="2"/>
  <c r="Q17110" i="2"/>
  <c r="Q17111" i="2"/>
  <c r="Q17112" i="2"/>
  <c r="Q17113" i="2"/>
  <c r="Q17114" i="2"/>
  <c r="Q17115" i="2"/>
  <c r="Q17116" i="2"/>
  <c r="Q17117" i="2"/>
  <c r="Q17118" i="2"/>
  <c r="Q17119" i="2"/>
  <c r="Q17120" i="2"/>
  <c r="Q17121" i="2"/>
  <c r="Q17122" i="2"/>
  <c r="Q17123" i="2"/>
  <c r="Q17124" i="2"/>
  <c r="Q17125" i="2"/>
  <c r="Q17126" i="2"/>
  <c r="Q17127" i="2"/>
  <c r="Q17128" i="2"/>
  <c r="Q17129" i="2"/>
  <c r="Q17130" i="2"/>
  <c r="Q17131" i="2"/>
  <c r="Q17132" i="2"/>
  <c r="Q17133" i="2"/>
  <c r="Q17134" i="2"/>
  <c r="Q17135" i="2"/>
  <c r="Q17136" i="2"/>
  <c r="Q17137" i="2"/>
  <c r="Q17138" i="2"/>
  <c r="Q17139" i="2"/>
  <c r="Q17140" i="2"/>
  <c r="Q17141" i="2"/>
  <c r="Q17142" i="2"/>
  <c r="Q17143" i="2"/>
  <c r="Q17144" i="2"/>
  <c r="Q17145" i="2"/>
  <c r="Q17146" i="2"/>
  <c r="Q17147" i="2"/>
  <c r="Q17148" i="2"/>
  <c r="Q17149" i="2"/>
  <c r="Q17150" i="2"/>
  <c r="Q17151" i="2"/>
  <c r="Q17152" i="2"/>
  <c r="Q17153" i="2"/>
  <c r="Q17154" i="2"/>
  <c r="Q17155" i="2"/>
  <c r="Q17156" i="2"/>
  <c r="Q17157" i="2"/>
  <c r="Q17158" i="2"/>
  <c r="Q17159" i="2"/>
  <c r="Q17160" i="2"/>
  <c r="Q17161" i="2"/>
  <c r="Q17162" i="2"/>
  <c r="Q17163" i="2"/>
  <c r="Q17164" i="2"/>
  <c r="Q17165" i="2"/>
  <c r="Q17166" i="2"/>
  <c r="Q17167" i="2"/>
  <c r="Q17168" i="2"/>
  <c r="Q17169" i="2"/>
  <c r="Q17170" i="2"/>
  <c r="Q17171" i="2"/>
  <c r="Q17172" i="2"/>
  <c r="Q17173" i="2"/>
  <c r="Q17174" i="2"/>
  <c r="Q17175" i="2"/>
  <c r="Q17176" i="2"/>
  <c r="Q17177" i="2"/>
  <c r="Q17178" i="2"/>
  <c r="Q17179" i="2"/>
  <c r="Q17180" i="2"/>
  <c r="Q17181" i="2"/>
  <c r="Q17182" i="2"/>
  <c r="Q17183" i="2"/>
  <c r="Q17184" i="2"/>
  <c r="Q17185" i="2"/>
  <c r="Q17186" i="2"/>
  <c r="Q17187" i="2"/>
  <c r="Q17188" i="2"/>
  <c r="Q17189" i="2"/>
  <c r="Q17190" i="2"/>
  <c r="Q17191" i="2"/>
  <c r="Q17192" i="2"/>
  <c r="Q17193" i="2"/>
  <c r="Q17194" i="2"/>
  <c r="Q17195" i="2"/>
  <c r="Q17196" i="2"/>
  <c r="Q17197" i="2"/>
  <c r="Q17198" i="2"/>
  <c r="Q17199" i="2"/>
  <c r="Q17200" i="2"/>
  <c r="Q17201" i="2"/>
  <c r="Q17202" i="2"/>
  <c r="Q17203" i="2"/>
  <c r="Q17204" i="2"/>
  <c r="Q17205" i="2"/>
  <c r="Q17206" i="2"/>
  <c r="Q17207" i="2"/>
  <c r="Q17208" i="2"/>
  <c r="Q17209" i="2"/>
  <c r="Q17210" i="2"/>
  <c r="Q17211" i="2"/>
  <c r="Q17212" i="2"/>
  <c r="Q17213" i="2"/>
  <c r="Q17214" i="2"/>
  <c r="Q17215" i="2"/>
  <c r="Q17216" i="2"/>
  <c r="Q17217" i="2"/>
  <c r="Q17218" i="2"/>
  <c r="Q17219" i="2"/>
  <c r="Q17220" i="2"/>
  <c r="Q17221" i="2"/>
  <c r="Q17222" i="2"/>
  <c r="Q17223" i="2"/>
  <c r="Q17224" i="2"/>
  <c r="Q17225" i="2"/>
  <c r="Q17226" i="2"/>
  <c r="Q17227" i="2"/>
  <c r="Q17228" i="2"/>
  <c r="Q17229" i="2"/>
  <c r="Q17230" i="2"/>
  <c r="Q17231" i="2"/>
  <c r="Q17232" i="2"/>
  <c r="Q17233" i="2"/>
  <c r="Q17234" i="2"/>
  <c r="Q17235" i="2"/>
  <c r="Q17236" i="2"/>
  <c r="Q17237" i="2"/>
  <c r="Q17238" i="2"/>
  <c r="Q17239" i="2"/>
  <c r="Q17240" i="2"/>
  <c r="Q17241" i="2"/>
  <c r="Q17242" i="2"/>
  <c r="Q17243" i="2"/>
  <c r="Q17244" i="2"/>
  <c r="Q17245" i="2"/>
  <c r="Q17246" i="2"/>
  <c r="Q17247" i="2"/>
  <c r="Q17248" i="2"/>
  <c r="Q17249" i="2"/>
  <c r="Q17250" i="2"/>
  <c r="Q17251" i="2"/>
  <c r="Q17252" i="2"/>
  <c r="Q17253" i="2"/>
  <c r="Q17254" i="2"/>
  <c r="Q17255" i="2"/>
  <c r="Q17256" i="2"/>
  <c r="Q17257" i="2"/>
  <c r="Q17258" i="2"/>
  <c r="Q17259" i="2"/>
  <c r="Q17260" i="2"/>
  <c r="Q17261" i="2"/>
  <c r="Q17262" i="2"/>
  <c r="Q17263" i="2"/>
  <c r="Q17264" i="2"/>
  <c r="Q17265" i="2"/>
  <c r="Q17266" i="2"/>
  <c r="Q17267" i="2"/>
  <c r="Q17268" i="2"/>
  <c r="Q17269" i="2"/>
  <c r="Q17270" i="2"/>
  <c r="Q17271" i="2"/>
  <c r="Q17272" i="2"/>
  <c r="Q17273" i="2"/>
  <c r="Q17274" i="2"/>
  <c r="Q17275" i="2"/>
  <c r="Q17276" i="2"/>
  <c r="Q17277" i="2"/>
  <c r="Q17278" i="2"/>
  <c r="Q17279" i="2"/>
  <c r="Q17280" i="2"/>
  <c r="Q17281" i="2"/>
  <c r="Q17282" i="2"/>
  <c r="Q17283" i="2"/>
  <c r="Q17284" i="2"/>
  <c r="Q17285" i="2"/>
  <c r="Q17286" i="2"/>
  <c r="Q17287" i="2"/>
  <c r="Q17288" i="2"/>
  <c r="Q17289" i="2"/>
  <c r="Q17290" i="2"/>
  <c r="Q17291" i="2"/>
  <c r="Q17292" i="2"/>
  <c r="Q17293" i="2"/>
  <c r="Q17294" i="2"/>
  <c r="Q17295" i="2"/>
  <c r="Q17296" i="2"/>
  <c r="Q17297" i="2"/>
  <c r="Q17298" i="2"/>
  <c r="Q17299" i="2"/>
  <c r="Q17300" i="2"/>
  <c r="Q17301" i="2"/>
  <c r="Q17302" i="2"/>
  <c r="Q17303" i="2"/>
  <c r="Q17304" i="2"/>
  <c r="Q17305" i="2"/>
  <c r="Q17306" i="2"/>
  <c r="Q17307" i="2"/>
  <c r="Q17308" i="2"/>
  <c r="Q17309" i="2"/>
  <c r="Q17310" i="2"/>
  <c r="Q17311" i="2"/>
  <c r="Q17312" i="2"/>
  <c r="Q17313" i="2"/>
  <c r="Q17314" i="2"/>
  <c r="Q17315" i="2"/>
  <c r="Q17316" i="2"/>
  <c r="Q17317" i="2"/>
  <c r="Q17318" i="2"/>
  <c r="Q17319" i="2"/>
  <c r="Q17320" i="2"/>
  <c r="Q17321" i="2"/>
  <c r="Q17322" i="2"/>
  <c r="Q17323" i="2"/>
  <c r="Q17324" i="2"/>
  <c r="Q17325" i="2"/>
  <c r="Q17326" i="2"/>
  <c r="Q17327" i="2"/>
  <c r="Q17328" i="2"/>
  <c r="Q17329" i="2"/>
  <c r="Q17330" i="2"/>
  <c r="Q17331" i="2"/>
  <c r="Q17332" i="2"/>
  <c r="Q17333" i="2"/>
  <c r="Q17334" i="2"/>
  <c r="Q17335" i="2"/>
  <c r="Q17336" i="2"/>
  <c r="Q17337" i="2"/>
  <c r="Q17338" i="2"/>
  <c r="Q17339" i="2"/>
  <c r="Q17340" i="2"/>
  <c r="Q17341" i="2"/>
  <c r="Q17342" i="2"/>
  <c r="Q17343" i="2"/>
  <c r="Q17344" i="2"/>
  <c r="Q17345" i="2"/>
  <c r="Q17346" i="2"/>
  <c r="Q17347" i="2"/>
  <c r="Q17348" i="2"/>
  <c r="Q17349" i="2"/>
  <c r="Q17350" i="2"/>
  <c r="Q17351" i="2"/>
  <c r="Q17352" i="2"/>
  <c r="Q17353" i="2"/>
  <c r="Q17354" i="2"/>
  <c r="Q17355" i="2"/>
  <c r="Q17356" i="2"/>
  <c r="Q17357" i="2"/>
  <c r="Q17358" i="2"/>
  <c r="Q17359" i="2"/>
  <c r="Q17360" i="2"/>
  <c r="Q17361" i="2"/>
  <c r="Q17362" i="2"/>
  <c r="Q17363" i="2"/>
  <c r="Q17364" i="2"/>
  <c r="Q17365" i="2"/>
  <c r="Q17366" i="2"/>
  <c r="Q17367" i="2"/>
  <c r="Q17368" i="2"/>
  <c r="Q17369" i="2"/>
  <c r="Q17370" i="2"/>
  <c r="Q17371" i="2"/>
  <c r="Q17372" i="2"/>
  <c r="Q17373" i="2"/>
  <c r="Q17374" i="2"/>
  <c r="Q17375" i="2"/>
  <c r="Q17376" i="2"/>
  <c r="Q17377" i="2"/>
  <c r="Q17378" i="2"/>
  <c r="Q17379" i="2"/>
  <c r="Q17380" i="2"/>
  <c r="Q17381" i="2"/>
  <c r="Q17382" i="2"/>
  <c r="Q17383" i="2"/>
  <c r="Q17384" i="2"/>
  <c r="Q17385" i="2"/>
  <c r="Q17386" i="2"/>
  <c r="Q17387" i="2"/>
  <c r="Q17388" i="2"/>
  <c r="Q17389" i="2"/>
  <c r="Q17390" i="2"/>
  <c r="Q17391" i="2"/>
  <c r="Q17392" i="2"/>
  <c r="Q17393" i="2"/>
  <c r="Q17394" i="2"/>
  <c r="Q17395" i="2"/>
  <c r="Q17396" i="2"/>
  <c r="Q17397" i="2"/>
  <c r="Q17398" i="2"/>
  <c r="Q17399" i="2"/>
  <c r="Q17400" i="2"/>
  <c r="Q17401" i="2"/>
  <c r="Q17402" i="2"/>
  <c r="Q17403" i="2"/>
  <c r="Q17404" i="2"/>
  <c r="Q17405" i="2"/>
  <c r="Q17406" i="2"/>
  <c r="Q17407" i="2"/>
  <c r="Q17408" i="2"/>
  <c r="Q17409" i="2"/>
  <c r="Q17410" i="2"/>
  <c r="Q17411" i="2"/>
  <c r="Q17412" i="2"/>
  <c r="Q17413" i="2"/>
  <c r="Q17414" i="2"/>
  <c r="Q17415" i="2"/>
  <c r="Q17416" i="2"/>
  <c r="Q17417" i="2"/>
  <c r="Q17418" i="2"/>
  <c r="Q17419" i="2"/>
  <c r="Q17420" i="2"/>
  <c r="Q17421" i="2"/>
  <c r="Q17422" i="2"/>
  <c r="Q17423" i="2"/>
  <c r="Q17424" i="2"/>
  <c r="Q17425" i="2"/>
  <c r="Q17426" i="2"/>
  <c r="Q17427" i="2"/>
  <c r="Q17428" i="2"/>
  <c r="Q17429" i="2"/>
  <c r="Q17430" i="2"/>
  <c r="Q17431" i="2"/>
  <c r="Q17432" i="2"/>
  <c r="Q17433" i="2"/>
  <c r="Q17434" i="2"/>
  <c r="Q17435" i="2"/>
  <c r="Q17436" i="2"/>
  <c r="Q17437" i="2"/>
  <c r="Q17438" i="2"/>
  <c r="Q17439" i="2"/>
  <c r="Q17440" i="2"/>
  <c r="Q17441" i="2"/>
  <c r="Q17442" i="2"/>
  <c r="Q17443" i="2"/>
  <c r="Q17444" i="2"/>
  <c r="Q17445" i="2"/>
  <c r="Q17446" i="2"/>
  <c r="Q17447" i="2"/>
  <c r="Q17448" i="2"/>
  <c r="Q17449" i="2"/>
  <c r="Q17450" i="2"/>
  <c r="Q17451" i="2"/>
  <c r="Q17452" i="2"/>
  <c r="Q17453" i="2"/>
  <c r="Q17454" i="2"/>
  <c r="Q17455" i="2"/>
  <c r="Q17456" i="2"/>
  <c r="Q17457" i="2"/>
  <c r="Q17458" i="2"/>
  <c r="Q17459" i="2"/>
  <c r="Q17460" i="2"/>
  <c r="Q17461" i="2"/>
  <c r="Q17462" i="2"/>
  <c r="Q17463" i="2"/>
  <c r="Q17464" i="2"/>
  <c r="Q17465" i="2"/>
  <c r="Q17466" i="2"/>
  <c r="Q17467" i="2"/>
  <c r="Q17468" i="2"/>
  <c r="Q17469" i="2"/>
  <c r="Q17470" i="2"/>
  <c r="Q17471" i="2"/>
  <c r="Q17472" i="2"/>
  <c r="Q17473" i="2"/>
  <c r="Q17474" i="2"/>
  <c r="Q17475" i="2"/>
  <c r="Q17476" i="2"/>
  <c r="Q17477" i="2"/>
  <c r="Q17478" i="2"/>
  <c r="Q17479" i="2"/>
  <c r="Q17480" i="2"/>
  <c r="Q17481" i="2"/>
  <c r="Q17482" i="2"/>
  <c r="Q17483" i="2"/>
  <c r="Q17484" i="2"/>
  <c r="Q17485" i="2"/>
  <c r="Q17486" i="2"/>
  <c r="Q17487" i="2"/>
  <c r="Q17488" i="2"/>
  <c r="Q17489" i="2"/>
  <c r="Q17490" i="2"/>
  <c r="Q17491" i="2"/>
  <c r="Q17492" i="2"/>
  <c r="Q17493" i="2"/>
  <c r="Q17494" i="2"/>
  <c r="Q17495" i="2"/>
  <c r="Q17496" i="2"/>
  <c r="Q17497" i="2"/>
  <c r="Q17498" i="2"/>
  <c r="Q17499" i="2"/>
  <c r="Q17500" i="2"/>
  <c r="Q17501" i="2"/>
  <c r="Q17502" i="2"/>
  <c r="Q17503" i="2"/>
  <c r="Q17504" i="2"/>
  <c r="Q17505" i="2"/>
  <c r="Q17506" i="2"/>
  <c r="Q17507" i="2"/>
  <c r="Q17508" i="2"/>
  <c r="Q17509" i="2"/>
  <c r="Q17510" i="2"/>
  <c r="Q17511" i="2"/>
  <c r="Q17512" i="2"/>
  <c r="Q17513" i="2"/>
  <c r="Q17514" i="2"/>
  <c r="Q17515" i="2"/>
  <c r="Q17516" i="2"/>
  <c r="Q17517" i="2"/>
  <c r="Q17518" i="2"/>
  <c r="Q17519" i="2"/>
  <c r="Q17520" i="2"/>
  <c r="Q17521" i="2"/>
  <c r="Q17522" i="2"/>
  <c r="Q17523" i="2"/>
  <c r="Q17524" i="2"/>
  <c r="Q17525" i="2"/>
  <c r="Q17526" i="2"/>
  <c r="Q17527" i="2"/>
  <c r="Q17528" i="2"/>
  <c r="Q17529" i="2"/>
  <c r="Q17530" i="2"/>
  <c r="Q17531" i="2"/>
  <c r="Q17532" i="2"/>
  <c r="Q17533" i="2"/>
  <c r="Q17534" i="2"/>
  <c r="Q17535" i="2"/>
  <c r="Q17536" i="2"/>
  <c r="Q17537" i="2"/>
  <c r="Q17538" i="2"/>
  <c r="Q17539" i="2"/>
  <c r="Q17540" i="2"/>
  <c r="Q17541" i="2"/>
  <c r="Q17542" i="2"/>
  <c r="Q17543" i="2"/>
  <c r="Q17544" i="2"/>
  <c r="Q17545" i="2"/>
  <c r="Q17546" i="2"/>
  <c r="Q17547" i="2"/>
  <c r="Q17548" i="2"/>
  <c r="Q17549" i="2"/>
  <c r="Q17550" i="2"/>
  <c r="Q17551" i="2"/>
  <c r="Q17552" i="2"/>
  <c r="Q17553" i="2"/>
  <c r="Q17554" i="2"/>
  <c r="Q17555" i="2"/>
  <c r="Q17556" i="2"/>
  <c r="Q17557" i="2"/>
  <c r="Q17558" i="2"/>
  <c r="Q17559" i="2"/>
  <c r="Q17560" i="2"/>
  <c r="Q17561" i="2"/>
  <c r="Q17562" i="2"/>
  <c r="Q17563" i="2"/>
  <c r="Q17564" i="2"/>
  <c r="Q17565" i="2"/>
  <c r="Q17566" i="2"/>
  <c r="Q17567" i="2"/>
  <c r="Q17568" i="2"/>
  <c r="Q17569" i="2"/>
  <c r="Q17570" i="2"/>
  <c r="Q17571" i="2"/>
  <c r="Q17572" i="2"/>
  <c r="Q17573" i="2"/>
  <c r="Q17574" i="2"/>
  <c r="Q17575" i="2"/>
  <c r="Q17576" i="2"/>
  <c r="Q17577" i="2"/>
  <c r="Q17578" i="2"/>
  <c r="Q17579" i="2"/>
  <c r="Q17580" i="2"/>
  <c r="Q17581" i="2"/>
  <c r="Q17582" i="2"/>
  <c r="Q17583" i="2"/>
  <c r="Q17584" i="2"/>
  <c r="Q17585" i="2"/>
  <c r="Q17586" i="2"/>
  <c r="Q17587" i="2"/>
  <c r="Q17588" i="2"/>
  <c r="Q17589" i="2"/>
  <c r="Q17590" i="2"/>
  <c r="Q17591" i="2"/>
  <c r="Q17592" i="2"/>
  <c r="Q17593" i="2"/>
  <c r="Q17594" i="2"/>
  <c r="Q17595" i="2"/>
  <c r="Q17596" i="2"/>
  <c r="Q17597" i="2"/>
  <c r="Q17598" i="2"/>
  <c r="Q17599" i="2"/>
  <c r="Q17600" i="2"/>
  <c r="Q17601" i="2"/>
  <c r="Q17602" i="2"/>
  <c r="Q17603" i="2"/>
  <c r="Q17604" i="2"/>
  <c r="Q17605" i="2"/>
  <c r="Q17606" i="2"/>
  <c r="Q17607" i="2"/>
  <c r="Q17608" i="2"/>
  <c r="Q17609" i="2"/>
  <c r="Q17610" i="2"/>
  <c r="Q17611" i="2"/>
  <c r="Q17612" i="2"/>
  <c r="Q17613" i="2"/>
  <c r="Q17614" i="2"/>
  <c r="Q17615" i="2"/>
  <c r="Q17616" i="2"/>
  <c r="Q17617" i="2"/>
  <c r="Q17618" i="2"/>
  <c r="Q17619" i="2"/>
  <c r="Q17620" i="2"/>
  <c r="Q17621" i="2"/>
  <c r="Q17622" i="2"/>
  <c r="Q17623" i="2"/>
  <c r="Q17624" i="2"/>
  <c r="Q17625" i="2"/>
  <c r="Q17626" i="2"/>
  <c r="Q17627" i="2"/>
  <c r="Q17628" i="2"/>
  <c r="Q17629" i="2"/>
  <c r="Q17630" i="2"/>
  <c r="Q17631" i="2"/>
  <c r="Q17632" i="2"/>
  <c r="Q17633" i="2"/>
  <c r="Q17634" i="2"/>
  <c r="Q17635" i="2"/>
  <c r="Q17636" i="2"/>
  <c r="Q17637" i="2"/>
  <c r="Q17638" i="2"/>
  <c r="Q17639" i="2"/>
  <c r="Q17640" i="2"/>
  <c r="Q17641" i="2"/>
  <c r="Q17642" i="2"/>
  <c r="Q17643" i="2"/>
  <c r="Q17644" i="2"/>
  <c r="Q17645" i="2"/>
  <c r="Q17646" i="2"/>
  <c r="Q17647" i="2"/>
  <c r="Q17648" i="2"/>
  <c r="Q17649" i="2"/>
  <c r="Q17650" i="2"/>
  <c r="Q17651" i="2"/>
  <c r="Q17652" i="2"/>
  <c r="Q17653" i="2"/>
  <c r="Q17654" i="2"/>
  <c r="Q17655" i="2"/>
  <c r="Q17656" i="2"/>
  <c r="Q17657" i="2"/>
  <c r="Q17658" i="2"/>
  <c r="Q17659" i="2"/>
  <c r="Q17660" i="2"/>
  <c r="Q17661" i="2"/>
  <c r="Q17662" i="2"/>
  <c r="Q17663" i="2"/>
  <c r="Q17664" i="2"/>
  <c r="Q17665" i="2"/>
  <c r="Q17666" i="2"/>
  <c r="Q17667" i="2"/>
  <c r="Q17668" i="2"/>
  <c r="Q17669" i="2"/>
  <c r="Q17670" i="2"/>
  <c r="Q17671" i="2"/>
  <c r="Q17672" i="2"/>
  <c r="Q17673" i="2"/>
  <c r="Q17674" i="2"/>
  <c r="Q17675" i="2"/>
  <c r="Q17676" i="2"/>
  <c r="Q17677" i="2"/>
  <c r="Q17678" i="2"/>
  <c r="Q17679" i="2"/>
  <c r="Q17680" i="2"/>
  <c r="Q17681" i="2"/>
  <c r="Q17682" i="2"/>
  <c r="Q17683" i="2"/>
  <c r="Q17684" i="2"/>
  <c r="Q17685" i="2"/>
  <c r="Q17686" i="2"/>
  <c r="Q17687" i="2"/>
  <c r="Q17688" i="2"/>
  <c r="Q17689" i="2"/>
  <c r="Q17690" i="2"/>
  <c r="Q17691" i="2"/>
  <c r="Q17692" i="2"/>
  <c r="Q17693" i="2"/>
  <c r="Q17694" i="2"/>
  <c r="Q17695" i="2"/>
  <c r="Q17696" i="2"/>
  <c r="Q17697" i="2"/>
  <c r="Q17698" i="2"/>
  <c r="Q17699" i="2"/>
  <c r="Q17700" i="2"/>
  <c r="Q17701" i="2"/>
  <c r="Q17702" i="2"/>
  <c r="Q17703" i="2"/>
  <c r="Q17704" i="2"/>
  <c r="Q17705" i="2"/>
  <c r="Q17706" i="2"/>
  <c r="Q17707" i="2"/>
  <c r="Q17708" i="2"/>
  <c r="Q17709" i="2"/>
  <c r="Q17710" i="2"/>
  <c r="Q17711" i="2"/>
  <c r="Q17712" i="2"/>
  <c r="Q17713" i="2"/>
  <c r="Q17714" i="2"/>
  <c r="Q17715" i="2"/>
  <c r="Q17716" i="2"/>
  <c r="Q17717" i="2"/>
  <c r="Q17718" i="2"/>
  <c r="Q17719" i="2"/>
  <c r="Q17720" i="2"/>
  <c r="Q17721" i="2"/>
  <c r="Q17722" i="2"/>
  <c r="Q17723" i="2"/>
  <c r="Q17724" i="2"/>
  <c r="Q17725" i="2"/>
  <c r="Q17726" i="2"/>
  <c r="Q17727" i="2"/>
  <c r="Q17728" i="2"/>
  <c r="Q17729" i="2"/>
  <c r="Q17730" i="2"/>
  <c r="Q17731" i="2"/>
  <c r="Q17732" i="2"/>
  <c r="Q17733" i="2"/>
  <c r="Q17734" i="2"/>
  <c r="Q17735" i="2"/>
  <c r="Q17736" i="2"/>
  <c r="Q17737" i="2"/>
  <c r="Q17738" i="2"/>
  <c r="Q17739" i="2"/>
  <c r="Q17740" i="2"/>
  <c r="Q17741" i="2"/>
  <c r="Q17742" i="2"/>
  <c r="Q17743" i="2"/>
  <c r="Q17744" i="2"/>
  <c r="Q17745" i="2"/>
  <c r="Q17746" i="2"/>
  <c r="Q17747" i="2"/>
  <c r="Q17748" i="2"/>
  <c r="Q17749" i="2"/>
  <c r="Q17750" i="2"/>
  <c r="Q17751" i="2"/>
  <c r="Q17752" i="2"/>
  <c r="Q17753" i="2"/>
  <c r="Q17754" i="2"/>
  <c r="Q17755" i="2"/>
  <c r="Q17756" i="2"/>
  <c r="Q17757" i="2"/>
  <c r="Q17758" i="2"/>
  <c r="Q17759" i="2"/>
  <c r="Q17760" i="2"/>
  <c r="Q17761" i="2"/>
  <c r="Q17762" i="2"/>
  <c r="Q17763" i="2"/>
  <c r="Q17764" i="2"/>
  <c r="Q17765" i="2"/>
  <c r="Q17766" i="2"/>
  <c r="Q17767" i="2"/>
  <c r="Q17768" i="2"/>
  <c r="Q17769" i="2"/>
  <c r="Q17770" i="2"/>
  <c r="Q17771" i="2"/>
  <c r="Q17772" i="2"/>
  <c r="Q17773" i="2"/>
  <c r="Q17774" i="2"/>
  <c r="Q17775" i="2"/>
  <c r="Q17776" i="2"/>
  <c r="Q17777" i="2"/>
  <c r="Q17778" i="2"/>
  <c r="Q17779" i="2"/>
  <c r="Q17780" i="2"/>
  <c r="Q17781" i="2"/>
  <c r="Q17782" i="2"/>
  <c r="Q17783" i="2"/>
  <c r="Q17784" i="2"/>
  <c r="Q17785" i="2"/>
  <c r="Q17786" i="2"/>
  <c r="Q17787" i="2"/>
  <c r="Q17788" i="2"/>
  <c r="Q17789" i="2"/>
  <c r="Q17790" i="2"/>
  <c r="Q17791" i="2"/>
  <c r="Q17792" i="2"/>
  <c r="Q17793" i="2"/>
  <c r="Q17794" i="2"/>
  <c r="Q17795" i="2"/>
  <c r="Q17796" i="2"/>
  <c r="Q17797" i="2"/>
  <c r="Q17798" i="2"/>
  <c r="Q17799" i="2"/>
  <c r="Q17800" i="2"/>
  <c r="Q17801" i="2"/>
  <c r="Q17802" i="2"/>
  <c r="Q17803" i="2"/>
  <c r="Q17804" i="2"/>
  <c r="Q17805" i="2"/>
  <c r="Q17806" i="2"/>
  <c r="Q17807" i="2"/>
  <c r="Q17808" i="2"/>
  <c r="Q17809" i="2"/>
  <c r="Q17810" i="2"/>
  <c r="Q17811" i="2"/>
  <c r="Q17812" i="2"/>
  <c r="Q17813" i="2"/>
  <c r="Q17814" i="2"/>
  <c r="Q17815" i="2"/>
  <c r="Q17816" i="2"/>
  <c r="Q17817" i="2"/>
  <c r="Q17818" i="2"/>
  <c r="Q17819" i="2"/>
  <c r="Q17820" i="2"/>
  <c r="Q17821" i="2"/>
  <c r="Q17822" i="2"/>
  <c r="Q17823" i="2"/>
  <c r="Q17824" i="2"/>
  <c r="Q17825" i="2"/>
  <c r="Q17826" i="2"/>
  <c r="Q17827" i="2"/>
  <c r="Q17828" i="2"/>
  <c r="Q17829" i="2"/>
  <c r="Q17830" i="2"/>
  <c r="Q17831" i="2"/>
  <c r="Q17832" i="2"/>
  <c r="Q17833" i="2"/>
  <c r="Q17834" i="2"/>
  <c r="Q17835" i="2"/>
  <c r="Q17836" i="2"/>
  <c r="Q17837" i="2"/>
  <c r="Q17838" i="2"/>
  <c r="Q17839" i="2"/>
  <c r="Q17840" i="2"/>
  <c r="Q17841" i="2"/>
  <c r="Q17842" i="2"/>
  <c r="Q17843" i="2"/>
  <c r="Q17844" i="2"/>
  <c r="Q17845" i="2"/>
  <c r="Q17846" i="2"/>
  <c r="Q17847" i="2"/>
  <c r="Q17848" i="2"/>
  <c r="Q17849" i="2"/>
  <c r="Q17850" i="2"/>
  <c r="Q17851" i="2"/>
  <c r="Q17852" i="2"/>
  <c r="Q17853" i="2"/>
  <c r="Q17854" i="2"/>
  <c r="Q17855" i="2"/>
  <c r="Q17856" i="2"/>
  <c r="Q17857" i="2"/>
  <c r="Q17858" i="2"/>
  <c r="Q17859" i="2"/>
  <c r="Q17860" i="2"/>
  <c r="Q17861" i="2"/>
  <c r="Q17862" i="2"/>
  <c r="Q17863" i="2"/>
  <c r="Q17864" i="2"/>
  <c r="Q17865" i="2"/>
  <c r="Q17866" i="2"/>
  <c r="Q17867" i="2"/>
  <c r="Q17868" i="2"/>
  <c r="Q17869" i="2"/>
  <c r="Q17870" i="2"/>
  <c r="Q17871" i="2"/>
  <c r="Q17872" i="2"/>
  <c r="Q17873" i="2"/>
  <c r="Q17874" i="2"/>
  <c r="Q17875" i="2"/>
  <c r="Q17876" i="2"/>
  <c r="Q17877" i="2"/>
  <c r="Q17878" i="2"/>
  <c r="Q17879" i="2"/>
  <c r="Q17880" i="2"/>
  <c r="Q17881" i="2"/>
  <c r="Q17882" i="2"/>
  <c r="Q17883" i="2"/>
  <c r="Q17884" i="2"/>
  <c r="Q17885" i="2"/>
  <c r="Q17886" i="2"/>
  <c r="Q17887" i="2"/>
  <c r="Q17888" i="2"/>
  <c r="Q17889" i="2"/>
  <c r="Q17890" i="2"/>
  <c r="Q17891" i="2"/>
  <c r="Q17892" i="2"/>
  <c r="Q17893" i="2"/>
  <c r="Q17894" i="2"/>
  <c r="Q17895" i="2"/>
  <c r="Q17896" i="2"/>
  <c r="Q17897" i="2"/>
  <c r="Q17898" i="2"/>
  <c r="Q17899" i="2"/>
  <c r="Q17900" i="2"/>
  <c r="Q17901" i="2"/>
  <c r="Q17902" i="2"/>
  <c r="Q17903" i="2"/>
  <c r="Q17904" i="2"/>
  <c r="Q17905" i="2"/>
  <c r="Q17906" i="2"/>
  <c r="Q17907" i="2"/>
  <c r="Q17908" i="2"/>
  <c r="Q17909" i="2"/>
  <c r="Q17910" i="2"/>
  <c r="Q17911" i="2"/>
  <c r="Q17912" i="2"/>
  <c r="Q17913" i="2"/>
  <c r="Q17914" i="2"/>
  <c r="Q17915" i="2"/>
  <c r="Q17916" i="2"/>
  <c r="Q17917" i="2"/>
  <c r="Q17918" i="2"/>
  <c r="Q17919" i="2"/>
  <c r="Q17920" i="2"/>
  <c r="Q17921" i="2"/>
  <c r="Q17922" i="2"/>
  <c r="Q17923" i="2"/>
  <c r="Q17924" i="2"/>
  <c r="Q17925" i="2"/>
  <c r="Q17926" i="2"/>
  <c r="Q17927" i="2"/>
  <c r="Q17928" i="2"/>
  <c r="Q17929" i="2"/>
  <c r="Q17930" i="2"/>
  <c r="Q17931" i="2"/>
  <c r="Q17932" i="2"/>
  <c r="Q17933" i="2"/>
  <c r="Q17934" i="2"/>
  <c r="Q17935" i="2"/>
  <c r="Q17936" i="2"/>
  <c r="Q17937" i="2"/>
  <c r="Q17938" i="2"/>
  <c r="Q17939" i="2"/>
  <c r="Q17940" i="2"/>
  <c r="Q17941" i="2"/>
  <c r="Q17942" i="2"/>
  <c r="Q17943" i="2"/>
  <c r="Q17944" i="2"/>
  <c r="Q17945" i="2"/>
  <c r="Q17946" i="2"/>
  <c r="Q17947" i="2"/>
  <c r="Q17948" i="2"/>
  <c r="Q17949" i="2"/>
  <c r="Q17950" i="2"/>
  <c r="Q17951" i="2"/>
  <c r="Q17952" i="2"/>
  <c r="Q17953" i="2"/>
  <c r="Q17954" i="2"/>
  <c r="Q17955" i="2"/>
  <c r="Q17956" i="2"/>
  <c r="Q17957" i="2"/>
  <c r="Q17958" i="2"/>
  <c r="Q17959" i="2"/>
  <c r="Q17960" i="2"/>
  <c r="Q17961" i="2"/>
  <c r="Q17962" i="2"/>
  <c r="Q17963" i="2"/>
  <c r="Q17964" i="2"/>
  <c r="Q17965" i="2"/>
  <c r="Q17966" i="2"/>
  <c r="Q17967" i="2"/>
  <c r="Q17968" i="2"/>
  <c r="Q17969" i="2"/>
  <c r="Q17970" i="2"/>
  <c r="Q17971" i="2"/>
  <c r="Q17972" i="2"/>
  <c r="Q17973" i="2"/>
  <c r="Q17974" i="2"/>
  <c r="Q17975" i="2"/>
  <c r="Q17976" i="2"/>
  <c r="Q17977" i="2"/>
  <c r="Q17978" i="2"/>
  <c r="Q17979" i="2"/>
  <c r="Q17980" i="2"/>
  <c r="Q17981" i="2"/>
  <c r="Q17982" i="2"/>
  <c r="Q17983" i="2"/>
  <c r="Q17984" i="2"/>
  <c r="Q17985" i="2"/>
  <c r="Q17986" i="2"/>
  <c r="Q17987" i="2"/>
  <c r="Q17988" i="2"/>
  <c r="Q17989" i="2"/>
  <c r="Q17990" i="2"/>
  <c r="Q17991" i="2"/>
  <c r="Q17992" i="2"/>
  <c r="Q17993" i="2"/>
  <c r="Q17994" i="2"/>
  <c r="Q17995" i="2"/>
  <c r="Q17996" i="2"/>
  <c r="Q17997" i="2"/>
  <c r="Q17998" i="2"/>
  <c r="Q17999" i="2"/>
  <c r="Q18000" i="2"/>
  <c r="Q18001" i="2"/>
  <c r="Q18002" i="2"/>
  <c r="Q18003" i="2"/>
  <c r="Q18004" i="2"/>
  <c r="Q18005" i="2"/>
  <c r="Q18006" i="2"/>
  <c r="Q18007" i="2"/>
  <c r="Q18008" i="2"/>
  <c r="Q18009" i="2"/>
  <c r="Q18010" i="2"/>
  <c r="Q18011" i="2"/>
  <c r="Q18012" i="2"/>
  <c r="Q18013" i="2"/>
  <c r="Q18014" i="2"/>
  <c r="Q18015" i="2"/>
  <c r="Q18016" i="2"/>
  <c r="Q18017" i="2"/>
  <c r="Q18018" i="2"/>
  <c r="Q18019" i="2"/>
  <c r="Q18020" i="2"/>
  <c r="Q18021" i="2"/>
  <c r="Q18022" i="2"/>
  <c r="Q18023" i="2"/>
  <c r="Q18024" i="2"/>
  <c r="Q18025" i="2"/>
  <c r="Q18026" i="2"/>
  <c r="Q18027" i="2"/>
  <c r="Q18028" i="2"/>
  <c r="Q18029" i="2"/>
  <c r="Q18030" i="2"/>
  <c r="Q18031" i="2"/>
  <c r="Q18032" i="2"/>
  <c r="Q18033" i="2"/>
  <c r="Q18034" i="2"/>
  <c r="Q18035" i="2"/>
  <c r="Q18036" i="2"/>
  <c r="Q18037" i="2"/>
  <c r="Q18038" i="2"/>
  <c r="Q18039" i="2"/>
  <c r="Q18040" i="2"/>
  <c r="Q18041" i="2"/>
  <c r="Q18042" i="2"/>
  <c r="Q18043" i="2"/>
  <c r="Q18044" i="2"/>
  <c r="Q18045" i="2"/>
  <c r="Q18046" i="2"/>
  <c r="Q18047" i="2"/>
  <c r="Q18048" i="2"/>
  <c r="Q18049" i="2"/>
  <c r="Q18050" i="2"/>
  <c r="Q18051" i="2"/>
  <c r="Q18052" i="2"/>
  <c r="Q18053" i="2"/>
  <c r="Q18054" i="2"/>
  <c r="Q18055" i="2"/>
  <c r="Q18056" i="2"/>
  <c r="Q18057" i="2"/>
  <c r="Q18058" i="2"/>
  <c r="Q18059" i="2"/>
  <c r="Q18060" i="2"/>
  <c r="Q18061" i="2"/>
  <c r="Q18062" i="2"/>
  <c r="Q18063" i="2"/>
  <c r="Q18064" i="2"/>
  <c r="Q18065" i="2"/>
  <c r="Q18066" i="2"/>
  <c r="Q18067" i="2"/>
  <c r="Q18068" i="2"/>
  <c r="Q18069" i="2"/>
  <c r="Q18070" i="2"/>
  <c r="Q18071" i="2"/>
  <c r="Q18072" i="2"/>
  <c r="Q18073" i="2"/>
  <c r="Q18074" i="2"/>
  <c r="Q18075" i="2"/>
  <c r="Q18076" i="2"/>
  <c r="Q18077" i="2"/>
  <c r="Q18078" i="2"/>
  <c r="Q18079" i="2"/>
  <c r="Q18080" i="2"/>
  <c r="Q18081" i="2"/>
  <c r="Q18082" i="2"/>
  <c r="Q18083" i="2"/>
  <c r="Q18084" i="2"/>
  <c r="Q18085" i="2"/>
  <c r="Q18086" i="2"/>
  <c r="Q18087" i="2"/>
  <c r="Q18088" i="2"/>
  <c r="Q18089" i="2"/>
  <c r="Q18090" i="2"/>
  <c r="Q18091" i="2"/>
  <c r="Q18092" i="2"/>
  <c r="Q18093" i="2"/>
  <c r="Q18094" i="2"/>
  <c r="Q18095" i="2"/>
  <c r="Q18096" i="2"/>
  <c r="Q18097" i="2"/>
  <c r="Q18098" i="2"/>
  <c r="Q18099" i="2"/>
  <c r="Q18100" i="2"/>
  <c r="Q18101" i="2"/>
  <c r="Q18102" i="2"/>
  <c r="Q18103" i="2"/>
  <c r="Q18104" i="2"/>
  <c r="Q18105" i="2"/>
  <c r="Q18106" i="2"/>
  <c r="Q18107" i="2"/>
  <c r="Q18108" i="2"/>
  <c r="Q18109" i="2"/>
  <c r="Q18110" i="2"/>
  <c r="Q18111" i="2"/>
  <c r="Q18112" i="2"/>
  <c r="Q18113" i="2"/>
  <c r="Q18114" i="2"/>
  <c r="Q18115" i="2"/>
  <c r="Q18116" i="2"/>
  <c r="Q18117" i="2"/>
  <c r="Q18118" i="2"/>
  <c r="Q18119" i="2"/>
  <c r="Q18120" i="2"/>
  <c r="Q18121" i="2"/>
  <c r="Q18122" i="2"/>
  <c r="Q18123" i="2"/>
  <c r="Q18124" i="2"/>
  <c r="Q18125" i="2"/>
  <c r="Q18126" i="2"/>
  <c r="Q18127" i="2"/>
  <c r="Q18128" i="2"/>
  <c r="Q18129" i="2"/>
  <c r="Q18130" i="2"/>
  <c r="Q18131" i="2"/>
  <c r="Q18132" i="2"/>
  <c r="Q18133" i="2"/>
  <c r="Q18134" i="2"/>
  <c r="Q18135" i="2"/>
  <c r="Q18136" i="2"/>
  <c r="Q18137" i="2"/>
  <c r="Q18138" i="2"/>
  <c r="Q18139" i="2"/>
  <c r="Q18140" i="2"/>
  <c r="Q18141" i="2"/>
  <c r="Q18142" i="2"/>
  <c r="Q18143" i="2"/>
  <c r="Q18144" i="2"/>
  <c r="Q18145" i="2"/>
  <c r="Q18146" i="2"/>
  <c r="Q18147" i="2"/>
  <c r="Q18148" i="2"/>
  <c r="Q18149" i="2"/>
  <c r="Q18150" i="2"/>
  <c r="Q18151" i="2"/>
  <c r="Q18152" i="2"/>
  <c r="Q18153" i="2"/>
  <c r="Q18154" i="2"/>
  <c r="Q18155" i="2"/>
  <c r="Q18156" i="2"/>
  <c r="Q18157" i="2"/>
  <c r="Q18158" i="2"/>
  <c r="Q18159" i="2"/>
  <c r="Q18160" i="2"/>
  <c r="Q18161" i="2"/>
  <c r="Q18162" i="2"/>
  <c r="Q18163" i="2"/>
  <c r="Q18164" i="2"/>
  <c r="Q18165" i="2"/>
  <c r="Q18166" i="2"/>
  <c r="Q18167" i="2"/>
  <c r="Q18168" i="2"/>
  <c r="Q18169" i="2"/>
  <c r="Q18170" i="2"/>
  <c r="Q18171" i="2"/>
  <c r="Q18172" i="2"/>
  <c r="Q18173" i="2"/>
  <c r="Q18174" i="2"/>
  <c r="Q18175" i="2"/>
  <c r="Q18176" i="2"/>
  <c r="Q18177" i="2"/>
  <c r="Q18178" i="2"/>
  <c r="Q18179" i="2"/>
  <c r="Q18180" i="2"/>
  <c r="Q18181" i="2"/>
  <c r="Q18182" i="2"/>
  <c r="Q18183" i="2"/>
  <c r="Q18184" i="2"/>
  <c r="Q18185" i="2"/>
  <c r="Q18186" i="2"/>
  <c r="Q18187" i="2"/>
  <c r="Q18188" i="2"/>
  <c r="Q18189" i="2"/>
  <c r="Q18190" i="2"/>
  <c r="Q18191" i="2"/>
  <c r="Q18192" i="2"/>
  <c r="Q18193" i="2"/>
  <c r="Q18194" i="2"/>
  <c r="Q18195" i="2"/>
  <c r="Q18196" i="2"/>
  <c r="Q18197" i="2"/>
  <c r="Q18198" i="2"/>
  <c r="Q18199" i="2"/>
  <c r="Q18200" i="2"/>
  <c r="Q18201" i="2"/>
  <c r="Q18202" i="2"/>
  <c r="Q18203" i="2"/>
  <c r="Q18204" i="2"/>
  <c r="Q18205" i="2"/>
  <c r="Q18206" i="2"/>
  <c r="Q18207" i="2"/>
  <c r="Q18208" i="2"/>
  <c r="Q18209" i="2"/>
  <c r="Q18210" i="2"/>
  <c r="Q18211" i="2"/>
  <c r="Q18212" i="2"/>
  <c r="Q18213" i="2"/>
  <c r="Q18214" i="2"/>
  <c r="Q18215" i="2"/>
  <c r="Q18216" i="2"/>
  <c r="Q18217" i="2"/>
  <c r="Q18218" i="2"/>
  <c r="Q18219" i="2"/>
  <c r="Q18220" i="2"/>
  <c r="Q18221" i="2"/>
  <c r="Q18222" i="2"/>
  <c r="Q18223" i="2"/>
  <c r="Q18224" i="2"/>
  <c r="Q18225" i="2"/>
  <c r="Q18226" i="2"/>
  <c r="Q18227" i="2"/>
  <c r="Q18228" i="2"/>
  <c r="Q18229" i="2"/>
  <c r="Q18230" i="2"/>
  <c r="Q18231" i="2"/>
  <c r="Q18232" i="2"/>
  <c r="Q18233" i="2"/>
  <c r="Q18234" i="2"/>
  <c r="Q18235" i="2"/>
  <c r="Q18236" i="2"/>
  <c r="Q18237" i="2"/>
  <c r="Q18238" i="2"/>
  <c r="Q18239" i="2"/>
  <c r="Q18240" i="2"/>
  <c r="Q18241" i="2"/>
  <c r="Q18242" i="2"/>
  <c r="Q18243" i="2"/>
  <c r="Q18244" i="2"/>
  <c r="Q18245" i="2"/>
  <c r="Q18246" i="2"/>
  <c r="Q18247" i="2"/>
  <c r="Q18248" i="2"/>
  <c r="Q18249" i="2"/>
  <c r="Q18250" i="2"/>
  <c r="Q18251" i="2"/>
  <c r="Q18252" i="2"/>
  <c r="Q18253" i="2"/>
  <c r="Q18254" i="2"/>
  <c r="Q18255" i="2"/>
  <c r="Q18256" i="2"/>
  <c r="Q18257" i="2"/>
  <c r="Q18258" i="2"/>
  <c r="Q18259" i="2"/>
  <c r="Q18260" i="2"/>
  <c r="Q18261" i="2"/>
  <c r="Q18262" i="2"/>
  <c r="Q18263" i="2"/>
  <c r="Q18264" i="2"/>
  <c r="Q18265" i="2"/>
  <c r="Q18266" i="2"/>
  <c r="Q18267" i="2"/>
  <c r="Q18268" i="2"/>
  <c r="Q18269" i="2"/>
  <c r="Q18270" i="2"/>
  <c r="Q18271" i="2"/>
  <c r="Q18272" i="2"/>
  <c r="Q18273" i="2"/>
  <c r="Q18274" i="2"/>
  <c r="Q18275" i="2"/>
  <c r="Q18276" i="2"/>
  <c r="Q18277" i="2"/>
  <c r="Q18278" i="2"/>
  <c r="Q18279" i="2"/>
  <c r="Q18280" i="2"/>
  <c r="Q18281" i="2"/>
  <c r="Q18282" i="2"/>
  <c r="Q18283" i="2"/>
  <c r="Q18284" i="2"/>
  <c r="Q18285" i="2"/>
  <c r="Q18286" i="2"/>
  <c r="Q18287" i="2"/>
  <c r="Q18288" i="2"/>
  <c r="Q18289" i="2"/>
  <c r="Q18290" i="2"/>
  <c r="Q18291" i="2"/>
  <c r="Q18292" i="2"/>
  <c r="Q18293" i="2"/>
  <c r="Q18294" i="2"/>
  <c r="Q18295" i="2"/>
  <c r="Q18296" i="2"/>
  <c r="Q18297" i="2"/>
  <c r="Q18298" i="2"/>
  <c r="Q18299" i="2"/>
  <c r="Q18300" i="2"/>
  <c r="Q18301" i="2"/>
  <c r="Q18302" i="2"/>
  <c r="Q18303" i="2"/>
  <c r="Q18304" i="2"/>
  <c r="Q18305" i="2"/>
  <c r="Q18306" i="2"/>
  <c r="Q18307" i="2"/>
  <c r="Q18308" i="2"/>
  <c r="Q18309" i="2"/>
  <c r="Q18310" i="2"/>
  <c r="Q18311" i="2"/>
  <c r="Q18312" i="2"/>
  <c r="Q18313" i="2"/>
  <c r="Q18314" i="2"/>
  <c r="Q18315" i="2"/>
  <c r="Q18316" i="2"/>
  <c r="Q18317" i="2"/>
  <c r="Q18318" i="2"/>
  <c r="Q18319" i="2"/>
  <c r="Q18320" i="2"/>
  <c r="Q18321" i="2"/>
  <c r="Q18322" i="2"/>
  <c r="Q18323" i="2"/>
  <c r="Q18324" i="2"/>
  <c r="Q18325" i="2"/>
  <c r="Q18326" i="2"/>
  <c r="Q18327" i="2"/>
  <c r="Q18328" i="2"/>
  <c r="Q18329" i="2"/>
  <c r="Q18330" i="2"/>
  <c r="Q18331" i="2"/>
  <c r="Q18332" i="2"/>
  <c r="Q18333" i="2"/>
  <c r="Q18334" i="2"/>
  <c r="Q18335" i="2"/>
  <c r="Q18336" i="2"/>
  <c r="Q18337" i="2"/>
  <c r="Q18338" i="2"/>
  <c r="Q18339" i="2"/>
  <c r="Q18340" i="2"/>
  <c r="Q18341" i="2"/>
  <c r="Q18342" i="2"/>
  <c r="Q18343" i="2"/>
  <c r="Q18344" i="2"/>
  <c r="Q18345" i="2"/>
  <c r="Q18346" i="2"/>
  <c r="Q18347" i="2"/>
  <c r="Q18348" i="2"/>
  <c r="Q18349" i="2"/>
  <c r="Q18350" i="2"/>
  <c r="Q18351" i="2"/>
  <c r="Q18352" i="2"/>
  <c r="Q18353" i="2"/>
  <c r="Q18354" i="2"/>
  <c r="Q18355" i="2"/>
  <c r="Q18356" i="2"/>
  <c r="Q18357" i="2"/>
  <c r="Q18358" i="2"/>
  <c r="Q18359" i="2"/>
  <c r="Q18360" i="2"/>
  <c r="Q18361" i="2"/>
  <c r="Q18362" i="2"/>
  <c r="Q18363" i="2"/>
  <c r="Q18364" i="2"/>
  <c r="Q18365" i="2"/>
  <c r="Q18366" i="2"/>
  <c r="Q18367" i="2"/>
  <c r="Q18368" i="2"/>
  <c r="Q18369" i="2"/>
  <c r="Q18370" i="2"/>
  <c r="Q18371" i="2"/>
  <c r="Q18372" i="2"/>
  <c r="Q18373" i="2"/>
  <c r="Q18374" i="2"/>
  <c r="Q18375" i="2"/>
  <c r="Q18376" i="2"/>
  <c r="Q18377" i="2"/>
  <c r="Q18378" i="2"/>
  <c r="Q18379" i="2"/>
  <c r="Q18380" i="2"/>
  <c r="Q18381" i="2"/>
  <c r="Q18382" i="2"/>
  <c r="Q18383" i="2"/>
  <c r="Q18384" i="2"/>
  <c r="Q18385" i="2"/>
  <c r="Q18386" i="2"/>
  <c r="Q18387" i="2"/>
  <c r="Q18388" i="2"/>
  <c r="Q18389" i="2"/>
  <c r="Q18390" i="2"/>
  <c r="Q18391" i="2"/>
  <c r="Q18392" i="2"/>
  <c r="Q18393" i="2"/>
  <c r="Q18394" i="2"/>
  <c r="Q18395" i="2"/>
  <c r="Q18396" i="2"/>
  <c r="Q18397" i="2"/>
  <c r="Q18398" i="2"/>
  <c r="Q18399" i="2"/>
  <c r="Q18400" i="2"/>
  <c r="Q18401" i="2"/>
  <c r="Q18402" i="2"/>
  <c r="Q18403" i="2"/>
  <c r="Q18404" i="2"/>
  <c r="Q18405" i="2"/>
  <c r="Q18406" i="2"/>
  <c r="Q18407" i="2"/>
  <c r="Q18408" i="2"/>
  <c r="Q18409" i="2"/>
  <c r="Q18410" i="2"/>
  <c r="Q18411" i="2"/>
  <c r="Q18412" i="2"/>
  <c r="Q18413" i="2"/>
  <c r="Q18414" i="2"/>
  <c r="Q18415" i="2"/>
  <c r="Q18416" i="2"/>
  <c r="Q18417" i="2"/>
  <c r="Q18418" i="2"/>
  <c r="Q18419" i="2"/>
  <c r="Q18420" i="2"/>
  <c r="Q18421" i="2"/>
  <c r="Q18422" i="2"/>
  <c r="Q18423" i="2"/>
  <c r="Q18424" i="2"/>
  <c r="Q18425" i="2"/>
  <c r="Q18426" i="2"/>
  <c r="Q18427" i="2"/>
  <c r="Q18428" i="2"/>
  <c r="Q18429" i="2"/>
  <c r="Q18430" i="2"/>
  <c r="Q18431" i="2"/>
  <c r="Q18432" i="2"/>
  <c r="Q18433" i="2"/>
  <c r="Q18434" i="2"/>
  <c r="Q18435" i="2"/>
  <c r="Q18436" i="2"/>
  <c r="Q18437" i="2"/>
  <c r="Q18438" i="2"/>
  <c r="Q18439" i="2"/>
  <c r="Q18440" i="2"/>
  <c r="Q18441" i="2"/>
  <c r="Q18442" i="2"/>
  <c r="Q18443" i="2"/>
  <c r="Q18444" i="2"/>
  <c r="Q18445" i="2"/>
  <c r="Q18446" i="2"/>
  <c r="Q18447" i="2"/>
  <c r="Q18448" i="2"/>
  <c r="Q18449" i="2"/>
  <c r="Q18450" i="2"/>
  <c r="Q18451" i="2"/>
  <c r="Q18452" i="2"/>
  <c r="Q18453" i="2"/>
  <c r="Q18454" i="2"/>
  <c r="Q18455" i="2"/>
  <c r="Q18456" i="2"/>
  <c r="Q18457" i="2"/>
  <c r="Q18458" i="2"/>
  <c r="Q18459" i="2"/>
  <c r="Q18460" i="2"/>
  <c r="Q18461" i="2"/>
  <c r="Q18462" i="2"/>
  <c r="Q18463" i="2"/>
  <c r="Q18464" i="2"/>
  <c r="Q18465" i="2"/>
  <c r="Q18466" i="2"/>
  <c r="Q18467" i="2"/>
  <c r="Q18468" i="2"/>
  <c r="Q18469" i="2"/>
  <c r="Q18470" i="2"/>
  <c r="Q18471" i="2"/>
  <c r="Q18472" i="2"/>
  <c r="Q18473" i="2"/>
  <c r="Q18474" i="2"/>
  <c r="Q18475" i="2"/>
  <c r="Q18476" i="2"/>
  <c r="Q18477" i="2"/>
  <c r="Q18478" i="2"/>
  <c r="Q18479" i="2"/>
  <c r="Q18480" i="2"/>
  <c r="Q18481" i="2"/>
  <c r="Q18482" i="2"/>
  <c r="Q18483" i="2"/>
  <c r="Q18484" i="2"/>
  <c r="Q18485" i="2"/>
  <c r="Q18486" i="2"/>
  <c r="Q18487" i="2"/>
  <c r="Q18488" i="2"/>
  <c r="Q18489" i="2"/>
  <c r="Q18490" i="2"/>
  <c r="Q18491" i="2"/>
  <c r="Q18492" i="2"/>
  <c r="Q18493" i="2"/>
  <c r="Q18494" i="2"/>
  <c r="Q18495" i="2"/>
  <c r="Q18496" i="2"/>
  <c r="Q18497" i="2"/>
  <c r="Q18498" i="2"/>
  <c r="Q18499" i="2"/>
  <c r="Q18500" i="2"/>
  <c r="Q18501" i="2"/>
  <c r="Q18502" i="2"/>
  <c r="Q18503" i="2"/>
  <c r="Q18504" i="2"/>
  <c r="Q18505" i="2"/>
  <c r="Q18506" i="2"/>
  <c r="Q18507" i="2"/>
  <c r="Q18508" i="2"/>
  <c r="Q18509" i="2"/>
  <c r="Q18510" i="2"/>
  <c r="Q18511" i="2"/>
  <c r="Q18512" i="2"/>
  <c r="Q18513" i="2"/>
  <c r="Q18514" i="2"/>
  <c r="Q18515" i="2"/>
  <c r="Q18516" i="2"/>
  <c r="Q18517" i="2"/>
  <c r="Q18518" i="2"/>
  <c r="Q18519" i="2"/>
  <c r="Q18520" i="2"/>
  <c r="Q18521" i="2"/>
  <c r="Q18522" i="2"/>
  <c r="Q18523" i="2"/>
  <c r="Q18524" i="2"/>
  <c r="Q18525" i="2"/>
  <c r="Q18526" i="2"/>
  <c r="Q18527" i="2"/>
  <c r="Q18528" i="2"/>
  <c r="Q18529" i="2"/>
  <c r="Q18530" i="2"/>
  <c r="Q18531" i="2"/>
  <c r="Q18532" i="2"/>
  <c r="Q18533" i="2"/>
  <c r="Q18534" i="2"/>
  <c r="Q18535" i="2"/>
  <c r="Q18536" i="2"/>
  <c r="Q18537" i="2"/>
  <c r="Q18538" i="2"/>
  <c r="Q18539" i="2"/>
  <c r="Q18540" i="2"/>
  <c r="Q18541" i="2"/>
  <c r="Q18542" i="2"/>
  <c r="Q18543" i="2"/>
  <c r="Q18544" i="2"/>
  <c r="Q18545" i="2"/>
  <c r="Q18546" i="2"/>
  <c r="Q18547" i="2"/>
  <c r="Q18548" i="2"/>
  <c r="Q18549" i="2"/>
  <c r="Q18550" i="2"/>
  <c r="Q18551" i="2"/>
  <c r="Q18552" i="2"/>
  <c r="Q18553" i="2"/>
  <c r="Q18554" i="2"/>
  <c r="Q18555" i="2"/>
  <c r="Q18556" i="2"/>
  <c r="Q18557" i="2"/>
  <c r="Q18558" i="2"/>
  <c r="Q18559" i="2"/>
  <c r="Q18560" i="2"/>
  <c r="Q18561" i="2"/>
  <c r="Q18562" i="2"/>
  <c r="Q18563" i="2"/>
  <c r="Q18564" i="2"/>
  <c r="Q18565" i="2"/>
  <c r="Q18566" i="2"/>
  <c r="Q18567" i="2"/>
  <c r="Q18568" i="2"/>
  <c r="Q18569" i="2"/>
  <c r="Q18570" i="2"/>
  <c r="Q18571" i="2"/>
  <c r="Q18572" i="2"/>
  <c r="Q18573" i="2"/>
  <c r="Q18574" i="2"/>
  <c r="Q18575" i="2"/>
  <c r="Q18576" i="2"/>
  <c r="Q18577" i="2"/>
  <c r="Q18578" i="2"/>
  <c r="Q18579" i="2"/>
  <c r="Q18580" i="2"/>
  <c r="Q18581" i="2"/>
  <c r="Q18582" i="2"/>
  <c r="Q18583" i="2"/>
  <c r="Q18584" i="2"/>
  <c r="Q18585" i="2"/>
  <c r="Q18586" i="2"/>
  <c r="Q18587" i="2"/>
  <c r="Q18588" i="2"/>
  <c r="Q18589" i="2"/>
  <c r="Q18590" i="2"/>
  <c r="Q18591" i="2"/>
  <c r="Q18592" i="2"/>
  <c r="Q18593" i="2"/>
  <c r="Q18594" i="2"/>
  <c r="Q18595" i="2"/>
  <c r="Q18596" i="2"/>
  <c r="Q18597" i="2"/>
  <c r="Q18598" i="2"/>
  <c r="Q18599" i="2"/>
  <c r="Q18600" i="2"/>
  <c r="Q18601" i="2"/>
  <c r="Q18602" i="2"/>
  <c r="Q18603" i="2"/>
  <c r="Q18604" i="2"/>
  <c r="Q18605" i="2"/>
  <c r="Q18606" i="2"/>
  <c r="Q18607" i="2"/>
  <c r="Q18608" i="2"/>
  <c r="Q18609" i="2"/>
  <c r="Q18610" i="2"/>
  <c r="Q18611" i="2"/>
  <c r="Q18612" i="2"/>
  <c r="Q18613" i="2"/>
  <c r="Q18614" i="2"/>
  <c r="Q18615" i="2"/>
  <c r="Q18616" i="2"/>
  <c r="Q18617" i="2"/>
  <c r="Q18618" i="2"/>
  <c r="Q18619" i="2"/>
  <c r="Q18620" i="2"/>
  <c r="Q18621" i="2"/>
  <c r="Q18622" i="2"/>
  <c r="Q18623" i="2"/>
  <c r="Q18624" i="2"/>
  <c r="Q18625" i="2"/>
  <c r="Q18626" i="2"/>
  <c r="Q18627" i="2"/>
  <c r="Q18628" i="2"/>
  <c r="Q18629" i="2"/>
  <c r="Q18630" i="2"/>
  <c r="Q18631" i="2"/>
  <c r="Q18632" i="2"/>
  <c r="Q18633" i="2"/>
  <c r="Q18634" i="2"/>
  <c r="Q18635" i="2"/>
  <c r="Q18636" i="2"/>
  <c r="Q18637" i="2"/>
  <c r="Q18638" i="2"/>
  <c r="Q18639" i="2"/>
  <c r="Q18640" i="2"/>
  <c r="Q18641" i="2"/>
  <c r="Q18642" i="2"/>
  <c r="Q18643" i="2"/>
  <c r="Q18644" i="2"/>
  <c r="Q18645" i="2"/>
  <c r="Q18646" i="2"/>
  <c r="Q18647" i="2"/>
  <c r="Q18648" i="2"/>
  <c r="Q18649" i="2"/>
  <c r="Q18650" i="2"/>
  <c r="Q18651" i="2"/>
  <c r="Q18652" i="2"/>
  <c r="Q18653" i="2"/>
  <c r="Q18654" i="2"/>
  <c r="Q18655" i="2"/>
  <c r="Q18656" i="2"/>
  <c r="Q18657" i="2"/>
  <c r="Q18658" i="2"/>
  <c r="Q18659" i="2"/>
  <c r="Q18660" i="2"/>
  <c r="Q18661" i="2"/>
  <c r="Q18662" i="2"/>
  <c r="Q18663" i="2"/>
  <c r="Q18664" i="2"/>
  <c r="Q18665" i="2"/>
  <c r="Q18666" i="2"/>
  <c r="Q18667" i="2"/>
  <c r="Q18668" i="2"/>
  <c r="Q18669" i="2"/>
  <c r="Q18670" i="2"/>
  <c r="Q18671" i="2"/>
  <c r="Q18672" i="2"/>
  <c r="Q18673" i="2"/>
  <c r="Q18674" i="2"/>
  <c r="Q18675" i="2"/>
  <c r="Q18676" i="2"/>
  <c r="Q18677" i="2"/>
  <c r="Q18678" i="2"/>
  <c r="Q18679" i="2"/>
  <c r="Q18680" i="2"/>
  <c r="Q18681" i="2"/>
  <c r="Q18682" i="2"/>
  <c r="Q18683" i="2"/>
  <c r="Q18684" i="2"/>
  <c r="Q18685" i="2"/>
  <c r="Q18686" i="2"/>
  <c r="Q18687" i="2"/>
  <c r="Q18688" i="2"/>
  <c r="Q18689" i="2"/>
  <c r="Q18690" i="2"/>
  <c r="Q18691" i="2"/>
  <c r="Q18692" i="2"/>
  <c r="Q18693" i="2"/>
  <c r="Q18694" i="2"/>
  <c r="Q18695" i="2"/>
  <c r="Q18696" i="2"/>
  <c r="Q18697" i="2"/>
  <c r="Q18698" i="2"/>
  <c r="Q18699" i="2"/>
  <c r="Q18700" i="2"/>
  <c r="Q18701" i="2"/>
  <c r="Q18702" i="2"/>
  <c r="Q18703" i="2"/>
  <c r="Q18704" i="2"/>
  <c r="Q18705" i="2"/>
  <c r="Q18706" i="2"/>
  <c r="Q18707" i="2"/>
  <c r="Q18708" i="2"/>
  <c r="Q18709" i="2"/>
  <c r="Q18710" i="2"/>
  <c r="Q18711" i="2"/>
  <c r="Q18712" i="2"/>
  <c r="Q18713" i="2"/>
  <c r="Q18714" i="2"/>
  <c r="Q18715" i="2"/>
  <c r="Q18716" i="2"/>
  <c r="Q18717" i="2"/>
  <c r="Q18718" i="2"/>
  <c r="Q18719" i="2"/>
  <c r="Q18720" i="2"/>
  <c r="Q18721" i="2"/>
  <c r="Q18722" i="2"/>
  <c r="Q18723" i="2"/>
  <c r="Q18724" i="2"/>
  <c r="Q18725" i="2"/>
  <c r="Q18726" i="2"/>
  <c r="Q18727" i="2"/>
  <c r="Q18728" i="2"/>
  <c r="Q18729" i="2"/>
  <c r="Q18730" i="2"/>
  <c r="Q18731" i="2"/>
  <c r="Q18732" i="2"/>
  <c r="Q18733" i="2"/>
  <c r="Q18734" i="2"/>
  <c r="Q18735" i="2"/>
  <c r="Q18736" i="2"/>
  <c r="Q18737" i="2"/>
  <c r="Q18738" i="2"/>
  <c r="Q18739" i="2"/>
  <c r="Q18740" i="2"/>
  <c r="Q18741" i="2"/>
  <c r="Q18742" i="2"/>
  <c r="Q18743" i="2"/>
  <c r="Q18744" i="2"/>
  <c r="Q18745" i="2"/>
  <c r="Q18746" i="2"/>
  <c r="Q18747" i="2"/>
  <c r="Q18748" i="2"/>
  <c r="Q18749" i="2"/>
  <c r="Q18750" i="2"/>
  <c r="Q18751" i="2"/>
  <c r="Q18752" i="2"/>
  <c r="Q18753" i="2"/>
  <c r="Q18754" i="2"/>
  <c r="Q18755" i="2"/>
  <c r="Q18756" i="2"/>
  <c r="Q18757" i="2"/>
  <c r="Q18758" i="2"/>
  <c r="Q18759" i="2"/>
  <c r="Q18760" i="2"/>
  <c r="Q18761" i="2"/>
  <c r="Q18762" i="2"/>
  <c r="Q18763" i="2"/>
  <c r="Q18764" i="2"/>
  <c r="Q18765" i="2"/>
  <c r="Q18766" i="2"/>
  <c r="Q18767" i="2"/>
  <c r="Q18768" i="2"/>
  <c r="Q18769" i="2"/>
  <c r="Q18770" i="2"/>
  <c r="Q18771" i="2"/>
  <c r="Q18772" i="2"/>
  <c r="Q18773" i="2"/>
  <c r="Q18774" i="2"/>
  <c r="Q18775" i="2"/>
  <c r="Q18776" i="2"/>
  <c r="Q18777" i="2"/>
  <c r="Q18778" i="2"/>
  <c r="Q18779" i="2"/>
  <c r="Q18780" i="2"/>
  <c r="Q18781" i="2"/>
  <c r="Q18782" i="2"/>
  <c r="Q18783" i="2"/>
  <c r="Q18784" i="2"/>
  <c r="Q18785" i="2"/>
  <c r="Q18786" i="2"/>
  <c r="Q18787" i="2"/>
  <c r="Q18788" i="2"/>
  <c r="Q18789" i="2"/>
  <c r="Q18790" i="2"/>
  <c r="Q18791" i="2"/>
  <c r="Q18792" i="2"/>
  <c r="Q18793" i="2"/>
  <c r="Q18794" i="2"/>
  <c r="Q18795" i="2"/>
  <c r="Q18796" i="2"/>
  <c r="Q18797" i="2"/>
  <c r="Q18798" i="2"/>
  <c r="Q18799" i="2"/>
  <c r="Q18800" i="2"/>
  <c r="Q18801" i="2"/>
  <c r="Q18802" i="2"/>
  <c r="Q18803" i="2"/>
  <c r="Q18804" i="2"/>
  <c r="Q18805" i="2"/>
  <c r="Q18806" i="2"/>
  <c r="Q18807" i="2"/>
  <c r="Q18808" i="2"/>
  <c r="Q18809" i="2"/>
  <c r="Q18810" i="2"/>
  <c r="Q18811" i="2"/>
  <c r="Q18812" i="2"/>
  <c r="Q18813" i="2"/>
  <c r="Q18814" i="2"/>
  <c r="Q18815" i="2"/>
  <c r="Q18816" i="2"/>
  <c r="Q18817" i="2"/>
  <c r="Q18818" i="2"/>
  <c r="Q18819" i="2"/>
  <c r="Q18820" i="2"/>
  <c r="Q18821" i="2"/>
  <c r="Q18822" i="2"/>
  <c r="Q18823" i="2"/>
  <c r="Q18824" i="2"/>
  <c r="Q18825" i="2"/>
  <c r="Q18826" i="2"/>
  <c r="Q18827" i="2"/>
  <c r="Q18828" i="2"/>
  <c r="Q18829" i="2"/>
  <c r="Q18830" i="2"/>
  <c r="Q18831" i="2"/>
  <c r="Q18832" i="2"/>
  <c r="Q18833" i="2"/>
  <c r="Q18834" i="2"/>
  <c r="Q18835" i="2"/>
  <c r="Q18836" i="2"/>
  <c r="Q18837" i="2"/>
  <c r="Q18838" i="2"/>
  <c r="Q18839" i="2"/>
  <c r="Q18840" i="2"/>
  <c r="Q18841" i="2"/>
  <c r="Q18842" i="2"/>
  <c r="Q18843" i="2"/>
  <c r="Q18844" i="2"/>
  <c r="Q18845" i="2"/>
  <c r="Q18846" i="2"/>
  <c r="Q18847" i="2"/>
  <c r="Q18848" i="2"/>
  <c r="Q18849" i="2"/>
  <c r="Q18850" i="2"/>
  <c r="Q18851" i="2"/>
  <c r="Q18852" i="2"/>
  <c r="Q18853" i="2"/>
  <c r="Q18854" i="2"/>
  <c r="Q18855" i="2"/>
  <c r="Q18856" i="2"/>
  <c r="Q18857" i="2"/>
  <c r="Q18858" i="2"/>
  <c r="Q18859" i="2"/>
  <c r="Q18860" i="2"/>
  <c r="Q18861" i="2"/>
  <c r="Q18862" i="2"/>
  <c r="Q18863" i="2"/>
  <c r="Q18864" i="2"/>
  <c r="Q18865" i="2"/>
  <c r="Q18866" i="2"/>
  <c r="Q18867" i="2"/>
  <c r="Q18868" i="2"/>
  <c r="Q18869" i="2"/>
  <c r="Q18870" i="2"/>
  <c r="Q18871" i="2"/>
  <c r="Q18872" i="2"/>
  <c r="Q18873" i="2"/>
  <c r="Q18874" i="2"/>
  <c r="Q18875" i="2"/>
  <c r="Q18876" i="2"/>
  <c r="Q18877" i="2"/>
  <c r="Q18878" i="2"/>
  <c r="Q18879" i="2"/>
  <c r="Q18880" i="2"/>
  <c r="Q18881" i="2"/>
  <c r="Q18882" i="2"/>
  <c r="Q18883" i="2"/>
  <c r="Q18884" i="2"/>
  <c r="Q18885" i="2"/>
  <c r="Q18886" i="2"/>
  <c r="Q18887" i="2"/>
  <c r="Q18888" i="2"/>
  <c r="Q18889" i="2"/>
  <c r="Q18890" i="2"/>
  <c r="Q18891" i="2"/>
  <c r="Q18892" i="2"/>
  <c r="Q18893" i="2"/>
  <c r="Q18894" i="2"/>
  <c r="Q18895" i="2"/>
  <c r="Q18896" i="2"/>
  <c r="Q18897" i="2"/>
  <c r="Q18898" i="2"/>
  <c r="Q18899" i="2"/>
  <c r="Q18900" i="2"/>
  <c r="Q18901" i="2"/>
  <c r="Q18902" i="2"/>
  <c r="Q18903" i="2"/>
  <c r="Q18904" i="2"/>
  <c r="Q18905" i="2"/>
  <c r="Q18906" i="2"/>
  <c r="Q18907" i="2"/>
  <c r="Q18908" i="2"/>
  <c r="Q18909" i="2"/>
  <c r="Q18910" i="2"/>
  <c r="Q18911" i="2"/>
  <c r="Q18912" i="2"/>
  <c r="Q18913" i="2"/>
  <c r="Q18914" i="2"/>
  <c r="Q18915" i="2"/>
  <c r="Q18916" i="2"/>
  <c r="Q18917" i="2"/>
  <c r="Q18918" i="2"/>
  <c r="Q18919" i="2"/>
  <c r="Q18920" i="2"/>
  <c r="Q18921" i="2"/>
  <c r="Q18922" i="2"/>
  <c r="Q18923" i="2"/>
  <c r="Q18924" i="2"/>
  <c r="Q18925" i="2"/>
  <c r="Q18926" i="2"/>
  <c r="Q18927" i="2"/>
  <c r="Q18928" i="2"/>
  <c r="Q18929" i="2"/>
  <c r="Q18930" i="2"/>
  <c r="Q18931" i="2"/>
  <c r="Q18932" i="2"/>
  <c r="Q18933" i="2"/>
  <c r="Q18934" i="2"/>
  <c r="Q18935" i="2"/>
  <c r="Q18936" i="2"/>
  <c r="Q18937" i="2"/>
  <c r="Q18938" i="2"/>
  <c r="Q18939" i="2"/>
  <c r="Q18940" i="2"/>
  <c r="Q18941" i="2"/>
  <c r="Q18942" i="2"/>
  <c r="Q18943" i="2"/>
  <c r="Q18944" i="2"/>
  <c r="Q18945" i="2"/>
  <c r="Q18946" i="2"/>
  <c r="Q18947" i="2"/>
  <c r="Q18948" i="2"/>
  <c r="Q18949" i="2"/>
  <c r="Q18950" i="2"/>
  <c r="Q18951" i="2"/>
  <c r="Q18952" i="2"/>
  <c r="Q18953" i="2"/>
  <c r="Q18954" i="2"/>
  <c r="Q18955" i="2"/>
  <c r="Q18956" i="2"/>
  <c r="Q18957" i="2"/>
  <c r="Q18958" i="2"/>
  <c r="Q18959" i="2"/>
  <c r="Q18960" i="2"/>
  <c r="Q18961" i="2"/>
  <c r="Q18962" i="2"/>
  <c r="Q18963" i="2"/>
  <c r="Q18964" i="2"/>
  <c r="Q18965" i="2"/>
  <c r="Q18966" i="2"/>
  <c r="Q18967" i="2"/>
  <c r="Q18968" i="2"/>
  <c r="Q18969" i="2"/>
  <c r="Q18970" i="2"/>
  <c r="Q18971" i="2"/>
  <c r="Q18972" i="2"/>
  <c r="Q18973" i="2"/>
  <c r="Q18974" i="2"/>
  <c r="Q18975" i="2"/>
  <c r="Q18976" i="2"/>
  <c r="Q18977" i="2"/>
  <c r="Q18978" i="2"/>
  <c r="Q18979" i="2"/>
  <c r="Q18980" i="2"/>
  <c r="Q18981" i="2"/>
  <c r="Q18982" i="2"/>
  <c r="Q18983" i="2"/>
  <c r="Q18984" i="2"/>
  <c r="Q18985" i="2"/>
  <c r="Q18986" i="2"/>
  <c r="Q18987" i="2"/>
  <c r="Q18988" i="2"/>
  <c r="Q18989" i="2"/>
  <c r="Q18990" i="2"/>
  <c r="Q18991" i="2"/>
  <c r="Q18992" i="2"/>
  <c r="Q18993" i="2"/>
  <c r="Q18994" i="2"/>
  <c r="Q18995" i="2"/>
  <c r="Q18996" i="2"/>
  <c r="Q18997" i="2"/>
  <c r="Q18998" i="2"/>
  <c r="Q18999" i="2"/>
  <c r="Q19000" i="2"/>
  <c r="Q19001" i="2"/>
  <c r="Q19002" i="2"/>
  <c r="Q19003" i="2"/>
  <c r="Q19004" i="2"/>
  <c r="Q19005" i="2"/>
  <c r="Q19006" i="2"/>
  <c r="Q19007" i="2"/>
  <c r="Q19008" i="2"/>
  <c r="Q19009" i="2"/>
  <c r="Q19010" i="2"/>
  <c r="Q19011" i="2"/>
  <c r="Q19012" i="2"/>
  <c r="Q19013" i="2"/>
  <c r="Q19014" i="2"/>
  <c r="Q19015" i="2"/>
  <c r="Q19016" i="2"/>
  <c r="Q19017" i="2"/>
  <c r="Q19018" i="2"/>
  <c r="Q19019" i="2"/>
  <c r="Q19020" i="2"/>
  <c r="Q19021" i="2"/>
  <c r="Q19022" i="2"/>
  <c r="Q19023" i="2"/>
  <c r="Q19024" i="2"/>
  <c r="Q19025" i="2"/>
  <c r="Q19026" i="2"/>
  <c r="Q19027" i="2"/>
  <c r="Q19028" i="2"/>
  <c r="Q19029" i="2"/>
  <c r="Q19030" i="2"/>
  <c r="Q19031" i="2"/>
  <c r="Q19032" i="2"/>
  <c r="Q19033" i="2"/>
  <c r="Q19034" i="2"/>
  <c r="Q19035" i="2"/>
  <c r="Q19036" i="2"/>
  <c r="Q19037" i="2"/>
  <c r="Q19038" i="2"/>
  <c r="Q19039" i="2"/>
  <c r="Q19040" i="2"/>
  <c r="Q19041" i="2"/>
  <c r="Q19042" i="2"/>
  <c r="Q19043" i="2"/>
  <c r="Q19044" i="2"/>
  <c r="Q19045" i="2"/>
  <c r="Q19046" i="2"/>
  <c r="Q19047" i="2"/>
  <c r="Q19048" i="2"/>
  <c r="Q19049" i="2"/>
  <c r="Q19050" i="2"/>
  <c r="Q19051" i="2"/>
  <c r="Q19052" i="2"/>
  <c r="Q19053" i="2"/>
  <c r="Q19054" i="2"/>
  <c r="Q19055" i="2"/>
  <c r="Q19056" i="2"/>
  <c r="Q19057" i="2"/>
  <c r="Q19058" i="2"/>
  <c r="Q19059" i="2"/>
  <c r="Q19060" i="2"/>
  <c r="Q19061" i="2"/>
  <c r="Q19062" i="2"/>
  <c r="Q19063" i="2"/>
  <c r="Q19064" i="2"/>
  <c r="Q19065" i="2"/>
  <c r="Q19066" i="2"/>
  <c r="Q19067" i="2"/>
  <c r="Q19068" i="2"/>
  <c r="Q19069" i="2"/>
  <c r="Q19070" i="2"/>
  <c r="Q19071" i="2"/>
  <c r="Q19072" i="2"/>
  <c r="Q19073" i="2"/>
  <c r="Q19074" i="2"/>
  <c r="Q19075" i="2"/>
  <c r="Q19076" i="2"/>
  <c r="Q19077" i="2"/>
  <c r="Q19078" i="2"/>
  <c r="Q19079" i="2"/>
  <c r="Q19080" i="2"/>
  <c r="Q19081" i="2"/>
  <c r="Q19082" i="2"/>
  <c r="Q19083" i="2"/>
  <c r="Q19084" i="2"/>
  <c r="Q19085" i="2"/>
  <c r="Q19086" i="2"/>
  <c r="Q19087" i="2"/>
  <c r="Q19088" i="2"/>
  <c r="Q19089" i="2"/>
  <c r="Q19090" i="2"/>
  <c r="Q19091" i="2"/>
  <c r="Q19092" i="2"/>
  <c r="Q19093" i="2"/>
  <c r="Q19094" i="2"/>
  <c r="Q19095" i="2"/>
  <c r="Q19096" i="2"/>
  <c r="Q19097" i="2"/>
  <c r="Q19098" i="2"/>
  <c r="Q19099" i="2"/>
  <c r="Q19100" i="2"/>
  <c r="Q19101" i="2"/>
  <c r="Q19102" i="2"/>
  <c r="Q19103" i="2"/>
  <c r="Q19104" i="2"/>
  <c r="Q19105" i="2"/>
  <c r="Q19106" i="2"/>
  <c r="Q19107" i="2"/>
  <c r="Q19108" i="2"/>
  <c r="Q19109" i="2"/>
  <c r="Q19110" i="2"/>
  <c r="Q19111" i="2"/>
  <c r="Q19112" i="2"/>
  <c r="Q19113" i="2"/>
  <c r="Q19114" i="2"/>
  <c r="Q19115" i="2"/>
  <c r="Q19116" i="2"/>
  <c r="Q19117" i="2"/>
  <c r="Q19118" i="2"/>
  <c r="Q19119" i="2"/>
  <c r="Q19120" i="2"/>
  <c r="Q19121" i="2"/>
  <c r="Q19122" i="2"/>
  <c r="Q19123" i="2"/>
  <c r="Q19124" i="2"/>
  <c r="Q19125" i="2"/>
  <c r="Q19126" i="2"/>
  <c r="Q19127" i="2"/>
  <c r="Q19128" i="2"/>
  <c r="Q19129" i="2"/>
  <c r="Q19130" i="2"/>
  <c r="Q19131" i="2"/>
  <c r="Q19132" i="2"/>
  <c r="Q19133" i="2"/>
  <c r="Q19134" i="2"/>
  <c r="Q19135" i="2"/>
  <c r="Q19136" i="2"/>
  <c r="Q19137" i="2"/>
  <c r="Q19138" i="2"/>
  <c r="Q19139" i="2"/>
  <c r="Q19140" i="2"/>
  <c r="Q19141" i="2"/>
  <c r="Q19142" i="2"/>
  <c r="Q19143" i="2"/>
  <c r="Q19144" i="2"/>
  <c r="Q19145" i="2"/>
  <c r="Q19146" i="2"/>
  <c r="Q19147" i="2"/>
  <c r="Q19148" i="2"/>
  <c r="Q19149" i="2"/>
  <c r="Q19150" i="2"/>
  <c r="Q19151" i="2"/>
  <c r="Q19152" i="2"/>
  <c r="Q19153" i="2"/>
  <c r="Q19154" i="2"/>
  <c r="Q19155" i="2"/>
  <c r="Q19156" i="2"/>
  <c r="Q19157" i="2"/>
  <c r="Q19158" i="2"/>
  <c r="Q19159" i="2"/>
  <c r="Q19160" i="2"/>
  <c r="Q19161" i="2"/>
  <c r="Q19162" i="2"/>
  <c r="Q19163" i="2"/>
  <c r="Q19164" i="2"/>
  <c r="Q19165" i="2"/>
  <c r="Q19166" i="2"/>
  <c r="Q19167" i="2"/>
  <c r="Q19168" i="2"/>
  <c r="Q19169" i="2"/>
  <c r="Q19170" i="2"/>
  <c r="Q19171" i="2"/>
  <c r="Q19172" i="2"/>
  <c r="Q19173" i="2"/>
  <c r="Q19174" i="2"/>
  <c r="Q19175" i="2"/>
  <c r="Q19176" i="2"/>
  <c r="Q19177" i="2"/>
  <c r="Q19178" i="2"/>
  <c r="Q19179" i="2"/>
  <c r="Q19180" i="2"/>
  <c r="Q19181" i="2"/>
  <c r="Q19182" i="2"/>
  <c r="Q19183" i="2"/>
  <c r="Q19184" i="2"/>
  <c r="Q19185" i="2"/>
  <c r="Q19186" i="2"/>
  <c r="Q19187" i="2"/>
  <c r="Q19188" i="2"/>
  <c r="Q19189" i="2"/>
  <c r="Q19190" i="2"/>
  <c r="Q19191" i="2"/>
  <c r="Q19192" i="2"/>
  <c r="Q19193" i="2"/>
  <c r="Q19194" i="2"/>
  <c r="Q19195" i="2"/>
  <c r="Q19196" i="2"/>
  <c r="Q19197" i="2"/>
  <c r="Q19198" i="2"/>
  <c r="Q19199" i="2"/>
  <c r="Q19200" i="2"/>
  <c r="Q19201" i="2"/>
  <c r="Q19202" i="2"/>
  <c r="Q19203" i="2"/>
  <c r="Q19204" i="2"/>
  <c r="Q19205" i="2"/>
  <c r="Q19206" i="2"/>
  <c r="Q19207" i="2"/>
  <c r="Q19208" i="2"/>
  <c r="Q19209" i="2"/>
  <c r="Q19210" i="2"/>
  <c r="Q19211" i="2"/>
  <c r="Q19212" i="2"/>
  <c r="Q19213" i="2"/>
  <c r="Q19214" i="2"/>
  <c r="Q19215" i="2"/>
  <c r="Q19216" i="2"/>
  <c r="Q19217" i="2"/>
  <c r="Q19218" i="2"/>
  <c r="Q19219" i="2"/>
  <c r="Q19220" i="2"/>
  <c r="Q19221" i="2"/>
  <c r="Q19222" i="2"/>
  <c r="Q19223" i="2"/>
  <c r="Q19224" i="2"/>
  <c r="Q19225" i="2"/>
  <c r="Q19226" i="2"/>
  <c r="Q19227" i="2"/>
  <c r="Q19228" i="2"/>
  <c r="Q19229" i="2"/>
  <c r="Q19230" i="2"/>
  <c r="Q19231" i="2"/>
  <c r="Q19232" i="2"/>
  <c r="Q19233" i="2"/>
  <c r="Q19234" i="2"/>
  <c r="Q19235" i="2"/>
  <c r="Q19236" i="2"/>
  <c r="Q19237" i="2"/>
  <c r="Q19238" i="2"/>
  <c r="Q19239" i="2"/>
  <c r="Q19240" i="2"/>
  <c r="Q19241" i="2"/>
  <c r="Q19242" i="2"/>
  <c r="Q19243" i="2"/>
  <c r="Q19244" i="2"/>
  <c r="Q19245" i="2"/>
  <c r="Q19246" i="2"/>
  <c r="Q19247" i="2"/>
  <c r="Q19248" i="2"/>
  <c r="Q19249" i="2"/>
  <c r="Q19250" i="2"/>
  <c r="Q19251" i="2"/>
  <c r="Q19252" i="2"/>
  <c r="Q19253" i="2"/>
  <c r="Q19254" i="2"/>
  <c r="Q19255" i="2"/>
  <c r="Q19256" i="2"/>
  <c r="Q19257" i="2"/>
  <c r="Q19258" i="2"/>
  <c r="Q19259" i="2"/>
  <c r="Q19260" i="2"/>
  <c r="Q19261" i="2"/>
  <c r="Q19262" i="2"/>
  <c r="Q19263" i="2"/>
  <c r="Q19264" i="2"/>
  <c r="Q19265" i="2"/>
  <c r="Q19266" i="2"/>
  <c r="Q19267" i="2"/>
  <c r="Q19268" i="2"/>
  <c r="Q19269" i="2"/>
  <c r="Q19270" i="2"/>
  <c r="Q19271" i="2"/>
  <c r="Q19272" i="2"/>
  <c r="Q19273" i="2"/>
  <c r="Q19274" i="2"/>
  <c r="Q19275" i="2"/>
  <c r="Q19276" i="2"/>
  <c r="Q19277" i="2"/>
  <c r="Q19278" i="2"/>
  <c r="Q19279" i="2"/>
  <c r="Q19280" i="2"/>
  <c r="Q19281" i="2"/>
  <c r="Q19282" i="2"/>
  <c r="Q19283" i="2"/>
  <c r="Q19284" i="2"/>
  <c r="Q19285" i="2"/>
  <c r="Q19286" i="2"/>
  <c r="Q19287" i="2"/>
  <c r="Q19288" i="2"/>
  <c r="Q19289" i="2"/>
  <c r="Q19290" i="2"/>
  <c r="Q19291" i="2"/>
  <c r="Q19292" i="2"/>
  <c r="Q19293" i="2"/>
  <c r="Q19294" i="2"/>
  <c r="Q19295" i="2"/>
  <c r="Q19296" i="2"/>
  <c r="Q19297" i="2"/>
  <c r="Q19298" i="2"/>
  <c r="Q19299" i="2"/>
  <c r="Q19300" i="2"/>
  <c r="Q19301" i="2"/>
  <c r="Q19302" i="2"/>
  <c r="Q19303" i="2"/>
  <c r="Q19304" i="2"/>
  <c r="Q19305" i="2"/>
  <c r="Q19306" i="2"/>
  <c r="Q19307" i="2"/>
  <c r="Q19308" i="2"/>
  <c r="Q19309" i="2"/>
  <c r="Q19310" i="2"/>
  <c r="Q19311" i="2"/>
  <c r="Q19312" i="2"/>
  <c r="Q19313" i="2"/>
  <c r="Q19314" i="2"/>
  <c r="Q19315" i="2"/>
  <c r="Q19316" i="2"/>
  <c r="Q19317" i="2"/>
  <c r="Q19318" i="2"/>
  <c r="Q19319" i="2"/>
  <c r="Q19320" i="2"/>
  <c r="Q19321" i="2"/>
  <c r="Q19322" i="2"/>
  <c r="Q19323" i="2"/>
  <c r="Q19324" i="2"/>
  <c r="Q19325" i="2"/>
  <c r="Q19326" i="2"/>
  <c r="Q19327" i="2"/>
  <c r="Q19328" i="2"/>
  <c r="Q19329" i="2"/>
  <c r="Q19330" i="2"/>
  <c r="Q19331" i="2"/>
  <c r="Q19332" i="2"/>
  <c r="Q19333" i="2"/>
  <c r="Q19334" i="2"/>
  <c r="Q19335" i="2"/>
  <c r="Q19336" i="2"/>
  <c r="Q19337" i="2"/>
  <c r="Q19338" i="2"/>
  <c r="Q19339" i="2"/>
  <c r="Q19340" i="2"/>
  <c r="Q19341" i="2"/>
  <c r="Q19342" i="2"/>
  <c r="Q19343" i="2"/>
  <c r="Q19344" i="2"/>
  <c r="Q19345" i="2"/>
  <c r="Q19346" i="2"/>
  <c r="Q19347" i="2"/>
  <c r="Q19348" i="2"/>
  <c r="Q19349" i="2"/>
  <c r="Q19350" i="2"/>
  <c r="Q19351" i="2"/>
  <c r="Q19352" i="2"/>
  <c r="Q19353" i="2"/>
  <c r="Q19354" i="2"/>
  <c r="Q19355" i="2"/>
  <c r="Q19356" i="2"/>
  <c r="Q19357" i="2"/>
  <c r="Q19358" i="2"/>
  <c r="Q19359" i="2"/>
  <c r="Q19360" i="2"/>
  <c r="Q19361" i="2"/>
  <c r="Q19362" i="2"/>
  <c r="Q19363" i="2"/>
  <c r="Q19364" i="2"/>
  <c r="Q19365" i="2"/>
  <c r="Q19366" i="2"/>
  <c r="Q19367" i="2"/>
  <c r="Q19368" i="2"/>
  <c r="Q19369" i="2"/>
  <c r="Q19370" i="2"/>
  <c r="Q19371" i="2"/>
  <c r="Q19372" i="2"/>
  <c r="Q19373" i="2"/>
  <c r="Q19374" i="2"/>
  <c r="Q19375" i="2"/>
  <c r="Q19376" i="2"/>
  <c r="Q19377" i="2"/>
  <c r="Q19378" i="2"/>
  <c r="Q19379" i="2"/>
  <c r="Q19380" i="2"/>
  <c r="Q19381" i="2"/>
  <c r="Q19382" i="2"/>
  <c r="Q19383" i="2"/>
  <c r="Q19384" i="2"/>
  <c r="Q19385" i="2"/>
  <c r="Q19386" i="2"/>
  <c r="Q19387" i="2"/>
  <c r="Q19388" i="2"/>
  <c r="Q19389" i="2"/>
  <c r="Q19390" i="2"/>
  <c r="Q19391" i="2"/>
  <c r="Q19392" i="2"/>
  <c r="Q19393" i="2"/>
  <c r="Q19394" i="2"/>
  <c r="Q19395" i="2"/>
  <c r="Q19396" i="2"/>
  <c r="Q19397" i="2"/>
  <c r="Q19398" i="2"/>
  <c r="Q19399" i="2"/>
  <c r="Q19400" i="2"/>
  <c r="Q19401" i="2"/>
  <c r="Q19402" i="2"/>
  <c r="Q19403" i="2"/>
  <c r="Q19404" i="2"/>
  <c r="Q19405" i="2"/>
  <c r="Q19406" i="2"/>
  <c r="Q19407" i="2"/>
  <c r="Q19408" i="2"/>
  <c r="Q19409" i="2"/>
  <c r="Q19410" i="2"/>
  <c r="Q19411" i="2"/>
  <c r="Q19412" i="2"/>
  <c r="Q19413" i="2"/>
  <c r="Q19414" i="2"/>
  <c r="Q19415" i="2"/>
  <c r="Q19416" i="2"/>
  <c r="Q19417" i="2"/>
  <c r="Q19418" i="2"/>
  <c r="Q19419" i="2"/>
  <c r="Q19420" i="2"/>
  <c r="Q19421" i="2"/>
  <c r="Q19422" i="2"/>
  <c r="Q19423" i="2"/>
  <c r="Q19424" i="2"/>
  <c r="Q19425" i="2"/>
  <c r="Q19426" i="2"/>
  <c r="Q19427" i="2"/>
  <c r="Q19428" i="2"/>
  <c r="Q19429" i="2"/>
  <c r="Q19430" i="2"/>
  <c r="Q19431" i="2"/>
  <c r="Q19432" i="2"/>
  <c r="Q19433" i="2"/>
  <c r="Q19434" i="2"/>
  <c r="Q19435" i="2"/>
  <c r="Q19436" i="2"/>
  <c r="Q19437" i="2"/>
  <c r="Q19438" i="2"/>
  <c r="Q19439" i="2"/>
  <c r="Q19440" i="2"/>
  <c r="Q19441" i="2"/>
  <c r="Q19442" i="2"/>
  <c r="Q19443" i="2"/>
  <c r="Q19444" i="2"/>
  <c r="Q19445" i="2"/>
  <c r="Q19446" i="2"/>
  <c r="Q19447" i="2"/>
  <c r="Q19448" i="2"/>
  <c r="Q19449" i="2"/>
  <c r="Q19450" i="2"/>
  <c r="Q19451" i="2"/>
  <c r="Q19452" i="2"/>
  <c r="Q19453" i="2"/>
  <c r="Q19454" i="2"/>
  <c r="Q19455" i="2"/>
  <c r="Q19456" i="2"/>
  <c r="Q19457" i="2"/>
  <c r="Q19458" i="2"/>
  <c r="Q19459" i="2"/>
  <c r="Q19460" i="2"/>
  <c r="Q19461" i="2"/>
  <c r="Q19462" i="2"/>
  <c r="Q19463" i="2"/>
  <c r="Q19464" i="2"/>
  <c r="Q19465" i="2"/>
  <c r="Q19466" i="2"/>
  <c r="Q19467" i="2"/>
  <c r="Q19468" i="2"/>
  <c r="Q19469" i="2"/>
  <c r="Q19470" i="2"/>
  <c r="Q19471" i="2"/>
  <c r="Q19472" i="2"/>
  <c r="Q19473" i="2"/>
  <c r="Q19474" i="2"/>
  <c r="Q19475" i="2"/>
  <c r="Q19476" i="2"/>
  <c r="Q19477" i="2"/>
  <c r="Q19478" i="2"/>
  <c r="Q19479" i="2"/>
  <c r="Q19480" i="2"/>
  <c r="Q19481" i="2"/>
  <c r="Q19482" i="2"/>
  <c r="Q19483" i="2"/>
  <c r="Q19484" i="2"/>
  <c r="Q19485" i="2"/>
  <c r="Q19486" i="2"/>
  <c r="Q19487" i="2"/>
  <c r="Q19488" i="2"/>
  <c r="Q19489" i="2"/>
  <c r="Q19490" i="2"/>
  <c r="Q19491" i="2"/>
  <c r="Q19492" i="2"/>
  <c r="Q19493" i="2"/>
  <c r="Q19494" i="2"/>
  <c r="Q19495" i="2"/>
  <c r="Q19496" i="2"/>
  <c r="Q19497" i="2"/>
  <c r="Q19498" i="2"/>
  <c r="Q19499" i="2"/>
  <c r="Q19500" i="2"/>
  <c r="Q19501" i="2"/>
  <c r="Q19502" i="2"/>
  <c r="Q19503" i="2"/>
  <c r="Q19504" i="2"/>
  <c r="Q19505" i="2"/>
  <c r="Q19506" i="2"/>
  <c r="Q19507" i="2"/>
  <c r="Q19508" i="2"/>
  <c r="Q19509" i="2"/>
  <c r="Q19510" i="2"/>
  <c r="Q19511" i="2"/>
  <c r="Q19512" i="2"/>
  <c r="Q19513" i="2"/>
  <c r="Q19514" i="2"/>
  <c r="Q19515" i="2"/>
  <c r="Q19516" i="2"/>
  <c r="Q19517" i="2"/>
  <c r="Q19518" i="2"/>
  <c r="Q19519" i="2"/>
  <c r="Q19520" i="2"/>
  <c r="Q19521" i="2"/>
  <c r="Q19522" i="2"/>
  <c r="Q19523" i="2"/>
  <c r="Q19524" i="2"/>
  <c r="Q19525" i="2"/>
  <c r="Q19526" i="2"/>
  <c r="Q19527" i="2"/>
  <c r="Q19528" i="2"/>
  <c r="Q19529" i="2"/>
  <c r="Q19530" i="2"/>
  <c r="Q19531" i="2"/>
  <c r="Q19532" i="2"/>
  <c r="Q19533" i="2"/>
  <c r="Q19534" i="2"/>
  <c r="Q19535" i="2"/>
  <c r="Q19536" i="2"/>
  <c r="Q19537" i="2"/>
  <c r="Q19538" i="2"/>
  <c r="Q19539" i="2"/>
  <c r="Q19540" i="2"/>
  <c r="Q19541" i="2"/>
  <c r="Q19542" i="2"/>
  <c r="Q19543" i="2"/>
  <c r="Q19544" i="2"/>
  <c r="Q19545" i="2"/>
  <c r="Q19546" i="2"/>
  <c r="Q19547" i="2"/>
  <c r="Q19548" i="2"/>
  <c r="Q19549" i="2"/>
  <c r="Q19550" i="2"/>
  <c r="Q19551" i="2"/>
  <c r="Q19552" i="2"/>
  <c r="Q19553" i="2"/>
  <c r="Q19554" i="2"/>
  <c r="Q19555" i="2"/>
  <c r="Q19556" i="2"/>
  <c r="Q19557" i="2"/>
  <c r="Q19558" i="2"/>
  <c r="Q19559" i="2"/>
  <c r="Q19560" i="2"/>
  <c r="Q19561" i="2"/>
  <c r="Q19562" i="2"/>
  <c r="Q19563" i="2"/>
  <c r="Q19564" i="2"/>
  <c r="Q19565" i="2"/>
  <c r="Q19566" i="2"/>
  <c r="Q19567" i="2"/>
  <c r="Q19568" i="2"/>
  <c r="Q19569" i="2"/>
  <c r="Q19570" i="2"/>
  <c r="Q19571" i="2"/>
  <c r="Q19572" i="2"/>
  <c r="Q19573" i="2"/>
  <c r="Q19574" i="2"/>
  <c r="Q19575" i="2"/>
  <c r="Q19576" i="2"/>
  <c r="Q19577" i="2"/>
  <c r="Q19578" i="2"/>
  <c r="Q19579" i="2"/>
  <c r="Q19580" i="2"/>
  <c r="Q19581" i="2"/>
  <c r="Q19582" i="2"/>
  <c r="Q19583" i="2"/>
  <c r="Q19584" i="2"/>
  <c r="Q19585" i="2"/>
  <c r="Q19586" i="2"/>
  <c r="Q19587" i="2"/>
  <c r="Q19588" i="2"/>
  <c r="Q19589" i="2"/>
  <c r="Q19590" i="2"/>
  <c r="Q19591" i="2"/>
  <c r="Q19592" i="2"/>
  <c r="Q19593" i="2"/>
  <c r="Q19594" i="2"/>
  <c r="Q19595" i="2"/>
  <c r="Q19596" i="2"/>
  <c r="Q19597" i="2"/>
  <c r="Q19598" i="2"/>
  <c r="Q19599" i="2"/>
  <c r="Q19600" i="2"/>
  <c r="Q19601" i="2"/>
  <c r="Q19602" i="2"/>
  <c r="Q19603" i="2"/>
  <c r="Q19604" i="2"/>
  <c r="Q19605" i="2"/>
  <c r="Q19606" i="2"/>
  <c r="Q19607" i="2"/>
  <c r="Q19608" i="2"/>
  <c r="Q19609" i="2"/>
  <c r="Q19610" i="2"/>
  <c r="Q19611" i="2"/>
  <c r="Q19612" i="2"/>
  <c r="Q19613" i="2"/>
  <c r="Q19614" i="2"/>
  <c r="Q19615" i="2"/>
  <c r="Q19616" i="2"/>
  <c r="Q19617" i="2"/>
  <c r="Q19618" i="2"/>
  <c r="Q19619" i="2"/>
  <c r="Q19620" i="2"/>
  <c r="Q19621" i="2"/>
  <c r="Q19622" i="2"/>
  <c r="Q19623" i="2"/>
  <c r="Q19624" i="2"/>
  <c r="Q19625" i="2"/>
  <c r="Q19626" i="2"/>
  <c r="Q19627" i="2"/>
  <c r="Q19628" i="2"/>
  <c r="Q19629" i="2"/>
  <c r="Q19630" i="2"/>
  <c r="Q19631" i="2"/>
  <c r="Q19632" i="2"/>
  <c r="Q19633" i="2"/>
  <c r="Q19634" i="2"/>
  <c r="Q19635" i="2"/>
  <c r="Q19636" i="2"/>
  <c r="Q19637" i="2"/>
  <c r="Q19638" i="2"/>
  <c r="Q19639" i="2"/>
  <c r="Q19640" i="2"/>
  <c r="Q19641" i="2"/>
  <c r="Q19642" i="2"/>
  <c r="Q19643" i="2"/>
  <c r="Q19644" i="2"/>
  <c r="Q19645" i="2"/>
  <c r="Q19646" i="2"/>
  <c r="Q19647" i="2"/>
  <c r="Q19648" i="2"/>
  <c r="Q19649" i="2"/>
  <c r="Q19650" i="2"/>
  <c r="Q19651" i="2"/>
  <c r="Q19652" i="2"/>
  <c r="Q19653" i="2"/>
  <c r="Q19654" i="2"/>
  <c r="Q19655" i="2"/>
  <c r="Q19656" i="2"/>
  <c r="Q19657" i="2"/>
  <c r="Q19658" i="2"/>
  <c r="Q19659" i="2"/>
  <c r="Q19660" i="2"/>
  <c r="Q19661" i="2"/>
  <c r="Q19662" i="2"/>
  <c r="Q19663" i="2"/>
  <c r="Q19664" i="2"/>
  <c r="Q19665" i="2"/>
  <c r="Q19666" i="2"/>
  <c r="Q19667" i="2"/>
  <c r="Q19668" i="2"/>
  <c r="Q19669" i="2"/>
  <c r="Q19670" i="2"/>
  <c r="Q19671" i="2"/>
  <c r="Q19672" i="2"/>
  <c r="Q19673" i="2"/>
  <c r="Q19674" i="2"/>
  <c r="Q19675" i="2"/>
  <c r="Q19676" i="2"/>
  <c r="Q19677" i="2"/>
  <c r="Q19678" i="2"/>
  <c r="Q19679" i="2"/>
  <c r="Q19680" i="2"/>
  <c r="Q19681" i="2"/>
  <c r="Q19682" i="2"/>
  <c r="Q19683" i="2"/>
  <c r="Q19684" i="2"/>
  <c r="Q19685" i="2"/>
  <c r="Q19686" i="2"/>
  <c r="Q19687" i="2"/>
  <c r="Q19688" i="2"/>
  <c r="Q19689" i="2"/>
  <c r="Q19690" i="2"/>
  <c r="Q19691" i="2"/>
  <c r="Q19692" i="2"/>
  <c r="Q19693" i="2"/>
  <c r="Q19694" i="2"/>
  <c r="Q19695" i="2"/>
  <c r="Q19696" i="2"/>
  <c r="Q19697" i="2"/>
  <c r="Q19698" i="2"/>
  <c r="Q19699" i="2"/>
  <c r="Q19700" i="2"/>
  <c r="Q19701" i="2"/>
  <c r="Q19702" i="2"/>
  <c r="Q19703" i="2"/>
  <c r="Q19704" i="2"/>
  <c r="Q19705" i="2"/>
  <c r="Q19706" i="2"/>
  <c r="Q19707" i="2"/>
  <c r="Q19708" i="2"/>
  <c r="Q19709" i="2"/>
  <c r="Q19710" i="2"/>
  <c r="Q19711" i="2"/>
  <c r="Q19712" i="2"/>
  <c r="Q19713" i="2"/>
  <c r="Q19714" i="2"/>
  <c r="Q19715" i="2"/>
  <c r="Q19716" i="2"/>
  <c r="Q19717" i="2"/>
  <c r="Q19718" i="2"/>
  <c r="Q19719" i="2"/>
  <c r="Q19720" i="2"/>
  <c r="Q19721" i="2"/>
  <c r="Q19722" i="2"/>
  <c r="Q19723" i="2"/>
  <c r="Q19724" i="2"/>
  <c r="Q19725" i="2"/>
  <c r="Q19726" i="2"/>
  <c r="Q19727" i="2"/>
  <c r="Q19728" i="2"/>
  <c r="Q19729" i="2"/>
  <c r="Q19730" i="2"/>
  <c r="Q19731" i="2"/>
  <c r="Q19732" i="2"/>
  <c r="Q19733" i="2"/>
  <c r="Q19734" i="2"/>
  <c r="Q19735" i="2"/>
  <c r="Q19736" i="2"/>
  <c r="Q19737" i="2"/>
  <c r="Q19738" i="2"/>
  <c r="Q19739" i="2"/>
  <c r="Q19740" i="2"/>
  <c r="Q19741" i="2"/>
  <c r="Q19742" i="2"/>
  <c r="Q19743" i="2"/>
  <c r="Q19744" i="2"/>
  <c r="Q19745" i="2"/>
  <c r="Q19746" i="2"/>
  <c r="Q19747" i="2"/>
  <c r="Q19748" i="2"/>
  <c r="Q19749" i="2"/>
  <c r="Q19750" i="2"/>
  <c r="Q19751" i="2"/>
  <c r="Q19752" i="2"/>
  <c r="Q19753" i="2"/>
  <c r="Q19754" i="2"/>
  <c r="Q19755" i="2"/>
  <c r="Q19756" i="2"/>
  <c r="Q19757" i="2"/>
  <c r="Q19758" i="2"/>
  <c r="Q19759" i="2"/>
  <c r="Q19760" i="2"/>
  <c r="Q19761" i="2"/>
  <c r="Q19762" i="2"/>
  <c r="Q19763" i="2"/>
  <c r="Q19764" i="2"/>
  <c r="Q19765" i="2"/>
  <c r="Q19766" i="2"/>
  <c r="Q19767" i="2"/>
  <c r="Q19768" i="2"/>
  <c r="Q19769" i="2"/>
  <c r="Q19770" i="2"/>
  <c r="Q19771" i="2"/>
  <c r="Q19772" i="2"/>
  <c r="Q19773" i="2"/>
  <c r="Q19774" i="2"/>
  <c r="Q19775" i="2"/>
  <c r="Q19776" i="2"/>
  <c r="Q19777" i="2"/>
  <c r="Q19778" i="2"/>
  <c r="Q19779" i="2"/>
  <c r="Q19780" i="2"/>
  <c r="Q19781" i="2"/>
  <c r="Q19782" i="2"/>
  <c r="Q19783" i="2"/>
  <c r="Q19784" i="2"/>
  <c r="Q19785" i="2"/>
  <c r="Q19786" i="2"/>
  <c r="Q19787" i="2"/>
  <c r="Q19788" i="2"/>
  <c r="Q19789" i="2"/>
  <c r="Q19790" i="2"/>
  <c r="Q19791" i="2"/>
  <c r="Q19792" i="2"/>
  <c r="Q19793" i="2"/>
  <c r="Q19794" i="2"/>
  <c r="Q19795" i="2"/>
  <c r="Q19796" i="2"/>
  <c r="Q19797" i="2"/>
  <c r="Q19798" i="2"/>
  <c r="Q19799" i="2"/>
  <c r="Q19800" i="2"/>
  <c r="Q19801" i="2"/>
  <c r="Q19802" i="2"/>
  <c r="Q19803" i="2"/>
  <c r="Q19804" i="2"/>
  <c r="Q19805" i="2"/>
  <c r="Q19806" i="2"/>
  <c r="Q19807" i="2"/>
  <c r="Q19808" i="2"/>
  <c r="Q19809" i="2"/>
  <c r="Q19810" i="2"/>
  <c r="Q19811" i="2"/>
  <c r="Q19812" i="2"/>
  <c r="Q19813" i="2"/>
  <c r="Q19814" i="2"/>
  <c r="Q19815" i="2"/>
  <c r="Q19816" i="2"/>
  <c r="Q19817" i="2"/>
  <c r="Q19818" i="2"/>
  <c r="Q19819" i="2"/>
  <c r="Q19820" i="2"/>
  <c r="Q19821" i="2"/>
  <c r="Q19822" i="2"/>
  <c r="Q19823" i="2"/>
  <c r="Q19824" i="2"/>
  <c r="Q19825" i="2"/>
  <c r="Q19826" i="2"/>
  <c r="Q19827" i="2"/>
  <c r="Q19828" i="2"/>
  <c r="Q19829" i="2"/>
  <c r="Q19830" i="2"/>
  <c r="Q19831" i="2"/>
  <c r="Q19832" i="2"/>
  <c r="Q19833" i="2"/>
  <c r="Q19834" i="2"/>
  <c r="Q19835" i="2"/>
  <c r="Q19836" i="2"/>
  <c r="Q19837" i="2"/>
  <c r="Q19838" i="2"/>
  <c r="Q19839" i="2"/>
  <c r="Q19840" i="2"/>
  <c r="Q19841" i="2"/>
  <c r="Q19842" i="2"/>
  <c r="Q19843" i="2"/>
  <c r="Q19844" i="2"/>
  <c r="Q19845" i="2"/>
  <c r="Q19846" i="2"/>
  <c r="Q19847" i="2"/>
  <c r="Q19848" i="2"/>
  <c r="Q19849" i="2"/>
  <c r="Q19850" i="2"/>
  <c r="Q19851" i="2"/>
  <c r="Q19852" i="2"/>
  <c r="Q19853" i="2"/>
  <c r="Q19854" i="2"/>
  <c r="Q19855" i="2"/>
  <c r="Q19856" i="2"/>
  <c r="Q19857" i="2"/>
  <c r="Q19858" i="2"/>
  <c r="Q19859" i="2"/>
  <c r="Q19860" i="2"/>
  <c r="Q19861" i="2"/>
  <c r="Q19862" i="2"/>
  <c r="Q19863" i="2"/>
  <c r="Q19864" i="2"/>
  <c r="Q19865" i="2"/>
  <c r="Q19866" i="2"/>
  <c r="Q19867" i="2"/>
  <c r="Q19868" i="2"/>
  <c r="Q19869" i="2"/>
  <c r="Q19870" i="2"/>
  <c r="Q19871" i="2"/>
  <c r="Q19872" i="2"/>
  <c r="Q19873" i="2"/>
  <c r="Q19874" i="2"/>
  <c r="Q19875" i="2"/>
  <c r="Q19876" i="2"/>
  <c r="Q19877" i="2"/>
  <c r="Q19878" i="2"/>
  <c r="Q19879" i="2"/>
  <c r="Q19880" i="2"/>
  <c r="Q19881" i="2"/>
  <c r="Q19882" i="2"/>
  <c r="Q19883" i="2"/>
  <c r="Q19884" i="2"/>
  <c r="Q19885" i="2"/>
  <c r="Q19886" i="2"/>
  <c r="Q19887" i="2"/>
  <c r="Q19888" i="2"/>
  <c r="Q19889" i="2"/>
  <c r="Q19890" i="2"/>
  <c r="Q19891" i="2"/>
  <c r="Q19892" i="2"/>
  <c r="Q19893" i="2"/>
  <c r="Q19894" i="2"/>
  <c r="Q19895" i="2"/>
  <c r="Q19896" i="2"/>
  <c r="Q19897" i="2"/>
  <c r="Q19898" i="2"/>
  <c r="Q19899" i="2"/>
  <c r="Q19900" i="2"/>
  <c r="Q19901" i="2"/>
  <c r="Q19902" i="2"/>
  <c r="Q19903" i="2"/>
  <c r="Q19904" i="2"/>
  <c r="Q19905" i="2"/>
  <c r="Q19906" i="2"/>
  <c r="Q19907" i="2"/>
  <c r="Q19908" i="2"/>
  <c r="Q19909" i="2"/>
  <c r="Q19910" i="2"/>
  <c r="Q19911" i="2"/>
  <c r="Q19912" i="2"/>
  <c r="Q19913" i="2"/>
  <c r="Q19914" i="2"/>
  <c r="Q19915" i="2"/>
  <c r="Q19916" i="2"/>
  <c r="Q19917" i="2"/>
  <c r="Q19918" i="2"/>
  <c r="Q19919" i="2"/>
  <c r="Q19920" i="2"/>
  <c r="Q19921" i="2"/>
  <c r="Q19922" i="2"/>
  <c r="Q19923" i="2"/>
  <c r="Q19924" i="2"/>
  <c r="Q19925" i="2"/>
  <c r="Q19926" i="2"/>
  <c r="Q19927" i="2"/>
  <c r="Q19928" i="2"/>
  <c r="Q19929" i="2"/>
  <c r="Q19930" i="2"/>
  <c r="Q19931" i="2"/>
  <c r="Q19932" i="2"/>
  <c r="Q19933" i="2"/>
  <c r="Q19934" i="2"/>
  <c r="Q19935" i="2"/>
  <c r="Q19936" i="2"/>
  <c r="Q19937" i="2"/>
  <c r="Q19938" i="2"/>
  <c r="Q19939" i="2"/>
  <c r="Q19940" i="2"/>
  <c r="Q19941" i="2"/>
  <c r="Q19942" i="2"/>
  <c r="Q19943" i="2"/>
  <c r="Q19944" i="2"/>
  <c r="Q19945" i="2"/>
  <c r="Q19946" i="2"/>
  <c r="Q19947" i="2"/>
  <c r="Q19948" i="2"/>
  <c r="Q19949" i="2"/>
  <c r="Q19950" i="2"/>
  <c r="Q19951" i="2"/>
  <c r="Q19952" i="2"/>
  <c r="Q19953" i="2"/>
  <c r="Q19954" i="2"/>
  <c r="Q19955" i="2"/>
  <c r="Q19956" i="2"/>
  <c r="Q19957" i="2"/>
  <c r="Q19958" i="2"/>
  <c r="Q19959" i="2"/>
  <c r="Q19960" i="2"/>
  <c r="Q19961" i="2"/>
  <c r="Q19962" i="2"/>
  <c r="Q19963" i="2"/>
  <c r="Q19964" i="2"/>
  <c r="Q19965" i="2"/>
  <c r="Q19966" i="2"/>
  <c r="Q19967" i="2"/>
  <c r="Q19968" i="2"/>
  <c r="Q19969" i="2"/>
  <c r="Q19970" i="2"/>
  <c r="Q19971" i="2"/>
  <c r="Q19972" i="2"/>
  <c r="Q19973" i="2"/>
  <c r="Q19974" i="2"/>
  <c r="Q19975" i="2"/>
  <c r="Q19976" i="2"/>
  <c r="Q19977" i="2"/>
  <c r="Q19978" i="2"/>
  <c r="Q19979" i="2"/>
  <c r="Q19980" i="2"/>
  <c r="Q19981" i="2"/>
  <c r="Q19982" i="2"/>
  <c r="Q19983" i="2"/>
  <c r="Q19984" i="2"/>
  <c r="Q19985" i="2"/>
  <c r="Q19986" i="2"/>
  <c r="Q19987" i="2"/>
  <c r="Q19988" i="2"/>
  <c r="Q19989" i="2"/>
  <c r="Q19990" i="2"/>
  <c r="Q19991" i="2"/>
  <c r="Q19992" i="2"/>
  <c r="Q19993" i="2"/>
  <c r="Q19994" i="2"/>
  <c r="Q19995" i="2"/>
  <c r="Q19996" i="2"/>
  <c r="Q19997" i="2"/>
  <c r="Q19998" i="2"/>
  <c r="Q19999" i="2"/>
  <c r="Q20000" i="2"/>
  <c r="Q20001" i="2"/>
  <c r="Q20002" i="2"/>
  <c r="Q20003" i="2"/>
  <c r="Q20004" i="2"/>
  <c r="Q20005" i="2"/>
  <c r="Q20006" i="2"/>
  <c r="Q20007" i="2"/>
  <c r="Q20008" i="2"/>
  <c r="Q20009" i="2"/>
  <c r="Q20010" i="2"/>
  <c r="Q20011" i="2"/>
  <c r="Q20012" i="2"/>
  <c r="Q20013" i="2"/>
  <c r="Q20014" i="2"/>
  <c r="Q20015" i="2"/>
  <c r="Q20016" i="2"/>
  <c r="Q20017" i="2"/>
  <c r="Q20018" i="2"/>
  <c r="Q20019" i="2"/>
  <c r="Q20020" i="2"/>
  <c r="Q20021" i="2"/>
  <c r="Q20022" i="2"/>
  <c r="Q20023" i="2"/>
  <c r="Q20024" i="2"/>
  <c r="Q20025" i="2"/>
  <c r="Q20026" i="2"/>
  <c r="Q20027" i="2"/>
  <c r="Q20028" i="2"/>
  <c r="Q20029" i="2"/>
  <c r="Q20030" i="2"/>
  <c r="Q20031" i="2"/>
  <c r="Q20032" i="2"/>
  <c r="Q20033" i="2"/>
  <c r="Q20034" i="2"/>
  <c r="Q20035" i="2"/>
  <c r="Q20036" i="2"/>
  <c r="Q20037" i="2"/>
  <c r="Q20038" i="2"/>
  <c r="Q20039" i="2"/>
  <c r="Q20040" i="2"/>
  <c r="Q20041" i="2"/>
  <c r="Q20042" i="2"/>
  <c r="Q20043" i="2"/>
  <c r="Q20044" i="2"/>
  <c r="Q20045" i="2"/>
  <c r="Q20046" i="2"/>
  <c r="Q20047" i="2"/>
  <c r="Q20048" i="2"/>
  <c r="Q20049" i="2"/>
  <c r="Q20050" i="2"/>
  <c r="Q20051" i="2"/>
  <c r="Q20052" i="2"/>
  <c r="Q20053" i="2"/>
  <c r="Q20054" i="2"/>
  <c r="Q20055" i="2"/>
  <c r="Q20056" i="2"/>
  <c r="Q20057" i="2"/>
  <c r="Q20058" i="2"/>
  <c r="Q20059" i="2"/>
  <c r="Q20060" i="2"/>
  <c r="Q20061" i="2"/>
  <c r="Q20062" i="2"/>
  <c r="Q20063" i="2"/>
  <c r="Q20064" i="2"/>
  <c r="Q20065" i="2"/>
  <c r="Q20066" i="2"/>
  <c r="Q20067" i="2"/>
  <c r="Q20068" i="2"/>
  <c r="Q20069" i="2"/>
  <c r="Q20070" i="2"/>
  <c r="Q20071" i="2"/>
  <c r="Q20072" i="2"/>
  <c r="Q20073" i="2"/>
  <c r="Q20074" i="2"/>
  <c r="Q20075" i="2"/>
  <c r="Q20076" i="2"/>
  <c r="Q20077" i="2"/>
  <c r="Q20078" i="2"/>
  <c r="Q20079" i="2"/>
  <c r="Q20080" i="2"/>
  <c r="Q20081" i="2"/>
  <c r="Q20082" i="2"/>
  <c r="Q20083" i="2"/>
  <c r="Q20084" i="2"/>
  <c r="Q20085" i="2"/>
  <c r="Q20086" i="2"/>
  <c r="Q20087" i="2"/>
  <c r="Q20088" i="2"/>
  <c r="Q20089" i="2"/>
  <c r="Q20090" i="2"/>
  <c r="Q20091" i="2"/>
  <c r="Q20092" i="2"/>
  <c r="Q20093" i="2"/>
  <c r="Q20094" i="2"/>
  <c r="Q20095" i="2"/>
  <c r="Q20096" i="2"/>
  <c r="Q20097" i="2"/>
  <c r="Q20098" i="2"/>
  <c r="Q20099" i="2"/>
  <c r="Q20100" i="2"/>
  <c r="Q20101" i="2"/>
  <c r="Q20102" i="2"/>
  <c r="Q20103" i="2"/>
  <c r="Q20104" i="2"/>
  <c r="Q20105" i="2"/>
  <c r="Q20106" i="2"/>
  <c r="Q20107" i="2"/>
  <c r="Q20108" i="2"/>
  <c r="Q20109" i="2"/>
  <c r="Q20110" i="2"/>
  <c r="Q20111" i="2"/>
  <c r="Q20112" i="2"/>
  <c r="Q20113" i="2"/>
  <c r="Q20114" i="2"/>
  <c r="Q20115" i="2"/>
  <c r="Q20116" i="2"/>
  <c r="Q20117" i="2"/>
  <c r="Q20118" i="2"/>
  <c r="Q20119" i="2"/>
  <c r="Q20120" i="2"/>
  <c r="Q20121" i="2"/>
  <c r="Q20122" i="2"/>
  <c r="Q20123" i="2"/>
  <c r="Q20124" i="2"/>
  <c r="Q20125" i="2"/>
  <c r="Q20126" i="2"/>
  <c r="Q20127" i="2"/>
  <c r="Q20128" i="2"/>
  <c r="Q20129" i="2"/>
  <c r="Q20130" i="2"/>
  <c r="Q20131" i="2"/>
  <c r="Q20132" i="2"/>
  <c r="Q20133" i="2"/>
  <c r="Q20134" i="2"/>
  <c r="Q20135" i="2"/>
  <c r="Q20136" i="2"/>
  <c r="Q20137" i="2"/>
  <c r="Q20138" i="2"/>
  <c r="Q20139" i="2"/>
  <c r="Q20140" i="2"/>
  <c r="Q20141" i="2"/>
  <c r="Q20142" i="2"/>
  <c r="Q20143" i="2"/>
  <c r="Q20144" i="2"/>
  <c r="Q20145" i="2"/>
  <c r="Q20146" i="2"/>
  <c r="Q20147" i="2"/>
  <c r="Q20148" i="2"/>
  <c r="Q20149" i="2"/>
  <c r="Q20150" i="2"/>
  <c r="Q20151" i="2"/>
  <c r="Q20152" i="2"/>
  <c r="Q20153" i="2"/>
  <c r="Q20154" i="2"/>
  <c r="Q20155" i="2"/>
  <c r="Q20156" i="2"/>
  <c r="Q20157" i="2"/>
  <c r="Q20158" i="2"/>
  <c r="Q20159" i="2"/>
  <c r="Q20160" i="2"/>
  <c r="Q20161" i="2"/>
  <c r="Q20162" i="2"/>
  <c r="Q20163" i="2"/>
  <c r="Q20164" i="2"/>
  <c r="Q20165" i="2"/>
  <c r="Q20166" i="2"/>
  <c r="Q20167" i="2"/>
  <c r="Q20168" i="2"/>
  <c r="Q20169" i="2"/>
  <c r="Q20170" i="2"/>
  <c r="Q20171" i="2"/>
  <c r="Q20172" i="2"/>
  <c r="Q20173" i="2"/>
  <c r="Q20174" i="2"/>
  <c r="Q20175" i="2"/>
  <c r="Q20176" i="2"/>
  <c r="Q20177" i="2"/>
  <c r="Q20178" i="2"/>
  <c r="Q20179" i="2"/>
  <c r="Q20180" i="2"/>
  <c r="Q20181" i="2"/>
  <c r="Q20182" i="2"/>
  <c r="Q20183" i="2"/>
  <c r="Q20184" i="2"/>
  <c r="Q20185" i="2"/>
  <c r="Q20186" i="2"/>
  <c r="Q20187" i="2"/>
  <c r="Q20188" i="2"/>
  <c r="Q20189" i="2"/>
  <c r="Q20190" i="2"/>
  <c r="Q20191" i="2"/>
  <c r="Q20192" i="2"/>
  <c r="Q20193" i="2"/>
  <c r="Q20194" i="2"/>
  <c r="Q20195" i="2"/>
  <c r="Q20196" i="2"/>
  <c r="Q20197" i="2"/>
  <c r="Q20198" i="2"/>
  <c r="Q20199" i="2"/>
  <c r="Q20200" i="2"/>
  <c r="Q20201" i="2"/>
  <c r="Q20202" i="2"/>
  <c r="Q20203" i="2"/>
  <c r="Q20204" i="2"/>
  <c r="Q20205" i="2"/>
  <c r="Q20206" i="2"/>
  <c r="Q20207" i="2"/>
  <c r="Q20208" i="2"/>
  <c r="Q20209" i="2"/>
  <c r="Q20210" i="2"/>
  <c r="Q20211" i="2"/>
  <c r="Q20212" i="2"/>
  <c r="Q20213" i="2"/>
  <c r="Q20214" i="2"/>
  <c r="Q20215" i="2"/>
  <c r="Q20216" i="2"/>
  <c r="Q20217" i="2"/>
  <c r="Q20218" i="2"/>
  <c r="Q20219" i="2"/>
  <c r="Q20220" i="2"/>
  <c r="Q20221" i="2"/>
  <c r="Q20222" i="2"/>
  <c r="Q20223" i="2"/>
  <c r="Q20224" i="2"/>
  <c r="Q20225" i="2"/>
  <c r="Q20226" i="2"/>
  <c r="Q20227" i="2"/>
  <c r="Q20228" i="2"/>
  <c r="Q20229" i="2"/>
  <c r="Q20230" i="2"/>
  <c r="Q20231" i="2"/>
  <c r="Q20232" i="2"/>
  <c r="Q20233" i="2"/>
  <c r="Q20234" i="2"/>
  <c r="Q20235" i="2"/>
  <c r="Q20236" i="2"/>
  <c r="Q20237" i="2"/>
  <c r="Q20238" i="2"/>
  <c r="Q20239" i="2"/>
  <c r="Q20240" i="2"/>
  <c r="Q20241" i="2"/>
  <c r="Q20242" i="2"/>
  <c r="Q20243" i="2"/>
  <c r="Q20244" i="2"/>
  <c r="Q20245" i="2"/>
  <c r="Q20246" i="2"/>
  <c r="Q20247" i="2"/>
  <c r="Q20248" i="2"/>
  <c r="Q20249" i="2"/>
  <c r="Q20250" i="2"/>
  <c r="Q20251" i="2"/>
  <c r="Q20252" i="2"/>
  <c r="Q20253" i="2"/>
  <c r="Q20254" i="2"/>
  <c r="Q20255" i="2"/>
  <c r="Q20256" i="2"/>
  <c r="Q20257" i="2"/>
  <c r="Q20258" i="2"/>
  <c r="Q20259" i="2"/>
  <c r="Q20260" i="2"/>
  <c r="Q20261" i="2"/>
  <c r="Q20262" i="2"/>
  <c r="Q20263" i="2"/>
  <c r="Q20264" i="2"/>
  <c r="Q20265" i="2"/>
  <c r="Q20266" i="2"/>
  <c r="Q20267" i="2"/>
  <c r="Q20268" i="2"/>
  <c r="Q20269" i="2"/>
  <c r="Q20270" i="2"/>
  <c r="Q20271" i="2"/>
  <c r="Q20272" i="2"/>
  <c r="Q20273" i="2"/>
  <c r="Q20274" i="2"/>
  <c r="Q20275" i="2"/>
  <c r="Q20276" i="2"/>
  <c r="Q20277" i="2"/>
  <c r="Q20278" i="2"/>
  <c r="Q20279" i="2"/>
  <c r="Q20280" i="2"/>
  <c r="Q20281" i="2"/>
  <c r="Q20282" i="2"/>
  <c r="Q20283" i="2"/>
  <c r="Q20284" i="2"/>
  <c r="Q20285" i="2"/>
  <c r="Q20286" i="2"/>
  <c r="Q20287" i="2"/>
  <c r="Q20288" i="2"/>
  <c r="Q20289" i="2"/>
  <c r="Q20290" i="2"/>
  <c r="Q20291" i="2"/>
  <c r="Q20292" i="2"/>
  <c r="Q20293" i="2"/>
  <c r="Q20294" i="2"/>
  <c r="Q20295" i="2"/>
  <c r="Q20296" i="2"/>
  <c r="Q20297" i="2"/>
  <c r="Q20298" i="2"/>
  <c r="Q20299" i="2"/>
  <c r="Q20300" i="2"/>
  <c r="Q20301" i="2"/>
  <c r="Q20302" i="2"/>
  <c r="Q20303" i="2"/>
  <c r="Q20304" i="2"/>
  <c r="Q20305" i="2"/>
  <c r="Q20306" i="2"/>
  <c r="Q20307" i="2"/>
  <c r="Q20308" i="2"/>
  <c r="Q20309" i="2"/>
  <c r="Q20310" i="2"/>
  <c r="Q20311" i="2"/>
  <c r="Q20312" i="2"/>
  <c r="Q20313" i="2"/>
  <c r="Q20314" i="2"/>
  <c r="Q20315" i="2"/>
  <c r="Q20316" i="2"/>
  <c r="Q20317" i="2"/>
  <c r="Q20318" i="2"/>
  <c r="Q20319" i="2"/>
  <c r="Q20320" i="2"/>
  <c r="Q20321" i="2"/>
  <c r="Q20322" i="2"/>
  <c r="Q20323" i="2"/>
  <c r="Q20324" i="2"/>
  <c r="Q20325" i="2"/>
  <c r="Q20326" i="2"/>
  <c r="Q20327" i="2"/>
  <c r="Q20328" i="2"/>
  <c r="Q20329" i="2"/>
  <c r="Q20330" i="2"/>
  <c r="Q20331" i="2"/>
  <c r="Q20332" i="2"/>
  <c r="Q20333" i="2"/>
  <c r="Q20334" i="2"/>
  <c r="Q20335" i="2"/>
  <c r="Q20336" i="2"/>
  <c r="Q20337" i="2"/>
  <c r="Q20338" i="2"/>
  <c r="Q20339" i="2"/>
  <c r="Q20340" i="2"/>
  <c r="Q20341" i="2"/>
  <c r="Q20342" i="2"/>
  <c r="Q20343" i="2"/>
  <c r="Q20344" i="2"/>
  <c r="Q20345" i="2"/>
  <c r="Q20346" i="2"/>
  <c r="Q20347" i="2"/>
  <c r="Q20348" i="2"/>
  <c r="Q20349" i="2"/>
  <c r="Q20350" i="2"/>
  <c r="Q20351" i="2"/>
  <c r="Q20352" i="2"/>
  <c r="Q20353" i="2"/>
  <c r="Q20354" i="2"/>
  <c r="Q20355" i="2"/>
  <c r="Q20356" i="2"/>
  <c r="Q20357" i="2"/>
  <c r="Q20358" i="2"/>
  <c r="Q20359" i="2"/>
  <c r="Q20360" i="2"/>
  <c r="Q20361" i="2"/>
  <c r="Q20362" i="2"/>
  <c r="Q20363" i="2"/>
  <c r="Q20364" i="2"/>
  <c r="Q20365" i="2"/>
  <c r="Q20366" i="2"/>
  <c r="Q20367" i="2"/>
  <c r="Q20368" i="2"/>
  <c r="Q20369" i="2"/>
  <c r="Q20370" i="2"/>
  <c r="Q20371" i="2"/>
  <c r="Q20372" i="2"/>
  <c r="Q20373" i="2"/>
  <c r="Q20374" i="2"/>
  <c r="Q20375" i="2"/>
  <c r="Q20376" i="2"/>
  <c r="Q20377" i="2"/>
  <c r="Q20378" i="2"/>
  <c r="Q20379" i="2"/>
  <c r="Q20380" i="2"/>
  <c r="Q20381" i="2"/>
  <c r="Q20382" i="2"/>
  <c r="Q20383" i="2"/>
  <c r="Q20384" i="2"/>
  <c r="Q20385" i="2"/>
  <c r="Q20386" i="2"/>
  <c r="Q20387" i="2"/>
  <c r="Q20388" i="2"/>
  <c r="Q20389" i="2"/>
  <c r="Q20390" i="2"/>
  <c r="Q20391" i="2"/>
  <c r="Q20392" i="2"/>
  <c r="Q20393" i="2"/>
  <c r="Q20394" i="2"/>
  <c r="Q20395" i="2"/>
  <c r="Q20396" i="2"/>
  <c r="Q20397" i="2"/>
  <c r="Q20398" i="2"/>
  <c r="Q20399" i="2"/>
  <c r="Q20400" i="2"/>
  <c r="Q20401" i="2"/>
  <c r="Q20402" i="2"/>
  <c r="Q20403" i="2"/>
  <c r="Q20404" i="2"/>
  <c r="Q20405" i="2"/>
  <c r="Q20406" i="2"/>
  <c r="Q20407" i="2"/>
  <c r="Q20408" i="2"/>
  <c r="Q20409" i="2"/>
  <c r="Q20410" i="2"/>
  <c r="Q20411" i="2"/>
  <c r="Q20412" i="2"/>
  <c r="Q20413" i="2"/>
  <c r="Q20414" i="2"/>
  <c r="Q20415" i="2"/>
  <c r="Q20416" i="2"/>
  <c r="Q20417" i="2"/>
  <c r="Q20418" i="2"/>
  <c r="Q20419" i="2"/>
  <c r="Q20420" i="2"/>
  <c r="Q20421" i="2"/>
  <c r="Q20422" i="2"/>
  <c r="Q20423" i="2"/>
  <c r="Q20424" i="2"/>
  <c r="Q20425" i="2"/>
  <c r="Q20426" i="2"/>
  <c r="Q20427" i="2"/>
  <c r="Q20428" i="2"/>
  <c r="Q20429" i="2"/>
  <c r="Q20430" i="2"/>
  <c r="Q20431" i="2"/>
  <c r="Q20432" i="2"/>
  <c r="Q20433" i="2"/>
  <c r="Q20434" i="2"/>
  <c r="Q20435" i="2"/>
  <c r="Q20436" i="2"/>
  <c r="Q20437" i="2"/>
  <c r="Q20438" i="2"/>
  <c r="Q20439" i="2"/>
  <c r="Q20440" i="2"/>
  <c r="Q20441" i="2"/>
  <c r="Q20442" i="2"/>
  <c r="Q20443" i="2"/>
  <c r="Q20444" i="2"/>
  <c r="Q20445" i="2"/>
  <c r="Q20446" i="2"/>
  <c r="Q20447" i="2"/>
  <c r="Q20448" i="2"/>
  <c r="Q20449" i="2"/>
  <c r="Q20450" i="2"/>
  <c r="Q20451" i="2"/>
  <c r="Q20452" i="2"/>
  <c r="Q20453" i="2"/>
  <c r="Q20454" i="2"/>
  <c r="Q20455" i="2"/>
  <c r="Q20456" i="2"/>
  <c r="Q20457" i="2"/>
  <c r="Q20458" i="2"/>
  <c r="Q20459" i="2"/>
  <c r="Q20460" i="2"/>
  <c r="Q20461" i="2"/>
  <c r="Q20462" i="2"/>
  <c r="Q20463" i="2"/>
  <c r="Q20464" i="2"/>
  <c r="Q20465" i="2"/>
  <c r="Q20466" i="2"/>
  <c r="Q20467" i="2"/>
  <c r="Q20468" i="2"/>
  <c r="Q20469" i="2"/>
  <c r="Q20470" i="2"/>
  <c r="Q20471" i="2"/>
  <c r="Q20472" i="2"/>
  <c r="Q20473" i="2"/>
  <c r="Q20474" i="2"/>
  <c r="Q20475" i="2"/>
  <c r="Q20476" i="2"/>
  <c r="Q20477" i="2"/>
  <c r="Q20478" i="2"/>
  <c r="Q20479" i="2"/>
  <c r="Q20480" i="2"/>
  <c r="Q20481" i="2"/>
  <c r="Q20482" i="2"/>
  <c r="Q20483" i="2"/>
  <c r="Q20484" i="2"/>
  <c r="Q20485" i="2"/>
  <c r="Q20486" i="2"/>
  <c r="Q20487" i="2"/>
  <c r="Q20488" i="2"/>
  <c r="Q20489" i="2"/>
  <c r="Q20490" i="2"/>
  <c r="Q20491" i="2"/>
  <c r="Q20492" i="2"/>
  <c r="Q20493" i="2"/>
  <c r="Q20494" i="2"/>
  <c r="Q20495" i="2"/>
  <c r="Q20496" i="2"/>
  <c r="Q20497" i="2"/>
  <c r="Q20498" i="2"/>
  <c r="Q20499" i="2"/>
  <c r="Q20500" i="2"/>
  <c r="Q20501" i="2"/>
  <c r="Q20502" i="2"/>
  <c r="Q20503" i="2"/>
  <c r="Q20504" i="2"/>
  <c r="Q20505" i="2"/>
  <c r="Q20506" i="2"/>
  <c r="Q20507" i="2"/>
  <c r="Q20508" i="2"/>
  <c r="Q20509" i="2"/>
  <c r="Q20510" i="2"/>
  <c r="Q20511" i="2"/>
  <c r="Q20512" i="2"/>
  <c r="Q20513" i="2"/>
  <c r="Q20514" i="2"/>
  <c r="Q20515" i="2"/>
  <c r="Q20516" i="2"/>
  <c r="Q20517" i="2"/>
  <c r="Q20518" i="2"/>
  <c r="Q20519" i="2"/>
  <c r="Q20520" i="2"/>
  <c r="Q20521" i="2"/>
  <c r="Q20522" i="2"/>
  <c r="Q20523" i="2"/>
  <c r="Q20524" i="2"/>
  <c r="Q20525" i="2"/>
  <c r="Q20526" i="2"/>
  <c r="Q20527" i="2"/>
  <c r="Q20528" i="2"/>
  <c r="Q20529" i="2"/>
  <c r="Q20530" i="2"/>
  <c r="Q20531" i="2"/>
  <c r="Q20532" i="2"/>
  <c r="Q20533" i="2"/>
  <c r="Q20534" i="2"/>
  <c r="Q20535" i="2"/>
  <c r="Q20536" i="2"/>
  <c r="Q20537" i="2"/>
  <c r="Q20538" i="2"/>
  <c r="Q20539" i="2"/>
  <c r="Q20540" i="2"/>
  <c r="Q20541" i="2"/>
  <c r="Q20542" i="2"/>
  <c r="Q20543" i="2"/>
  <c r="Q20544" i="2"/>
  <c r="Q20545" i="2"/>
  <c r="Q20546" i="2"/>
  <c r="Q20547" i="2"/>
  <c r="Q20548" i="2"/>
  <c r="Q20549" i="2"/>
  <c r="Q20550" i="2"/>
  <c r="Q20551" i="2"/>
  <c r="Q20552" i="2"/>
  <c r="Q20553" i="2"/>
  <c r="Q20554" i="2"/>
  <c r="Q20555" i="2"/>
  <c r="Q20556" i="2"/>
  <c r="Q20557" i="2"/>
  <c r="Q20558" i="2"/>
  <c r="Q20559" i="2"/>
  <c r="Q20560" i="2"/>
  <c r="Q20561" i="2"/>
  <c r="Q20562" i="2"/>
  <c r="Q20563" i="2"/>
  <c r="Q20564" i="2"/>
  <c r="Q20565" i="2"/>
  <c r="Q20566" i="2"/>
  <c r="Q20567" i="2"/>
  <c r="Q20568" i="2"/>
  <c r="Q20569" i="2"/>
  <c r="Q20570" i="2"/>
  <c r="Q20571" i="2"/>
  <c r="Q20572" i="2"/>
  <c r="Q20573" i="2"/>
  <c r="Q20574" i="2"/>
  <c r="Q20575" i="2"/>
  <c r="Q20576" i="2"/>
  <c r="Q20577" i="2"/>
  <c r="Q20578" i="2"/>
  <c r="Q20579" i="2"/>
  <c r="Q20580" i="2"/>
  <c r="Q20581" i="2"/>
  <c r="Q20582" i="2"/>
  <c r="Q20583" i="2"/>
  <c r="Q20584" i="2"/>
  <c r="Q20585" i="2"/>
  <c r="Q20586" i="2"/>
  <c r="Q20587" i="2"/>
  <c r="Q20588" i="2"/>
  <c r="Q20589" i="2"/>
  <c r="Q20590" i="2"/>
  <c r="Q20591" i="2"/>
  <c r="Q20592" i="2"/>
  <c r="Q20593" i="2"/>
  <c r="Q20594" i="2"/>
  <c r="Q20595" i="2"/>
  <c r="Q20596" i="2"/>
  <c r="Q20597" i="2"/>
  <c r="Q20598" i="2"/>
  <c r="Q20599" i="2"/>
  <c r="Q20600" i="2"/>
  <c r="Q20601" i="2"/>
  <c r="Q20602" i="2"/>
  <c r="Q20603" i="2"/>
  <c r="Q20604" i="2"/>
  <c r="Q20605" i="2"/>
  <c r="Q20606" i="2"/>
  <c r="Q20607" i="2"/>
  <c r="Q20608" i="2"/>
  <c r="Q20609" i="2"/>
  <c r="Q20610" i="2"/>
  <c r="Q20611" i="2"/>
  <c r="Q20612" i="2"/>
  <c r="Q20613" i="2"/>
  <c r="Q20614" i="2"/>
  <c r="Q20615" i="2"/>
  <c r="Q20616" i="2"/>
  <c r="Q20617" i="2"/>
  <c r="Q20618" i="2"/>
  <c r="Q20619" i="2"/>
  <c r="Q20620" i="2"/>
  <c r="Q20621" i="2"/>
  <c r="Q20622" i="2"/>
  <c r="Q20623" i="2"/>
  <c r="Q20624" i="2"/>
  <c r="Q20625" i="2"/>
  <c r="Q20626" i="2"/>
  <c r="Q20627" i="2"/>
  <c r="Q20628" i="2"/>
  <c r="Q20629" i="2"/>
  <c r="Q20630" i="2"/>
  <c r="Q20631" i="2"/>
  <c r="Q20632" i="2"/>
  <c r="Q20633" i="2"/>
  <c r="Q20634" i="2"/>
  <c r="Q20635" i="2"/>
  <c r="Q20636" i="2"/>
  <c r="Q20637" i="2"/>
  <c r="Q20638" i="2"/>
  <c r="Q20639" i="2"/>
  <c r="Q20640" i="2"/>
  <c r="Q20641" i="2"/>
  <c r="Q20642" i="2"/>
  <c r="Q20643" i="2"/>
  <c r="Q20644" i="2"/>
  <c r="Q20645" i="2"/>
  <c r="Q20646" i="2"/>
  <c r="Q20647" i="2"/>
  <c r="Q20648" i="2"/>
  <c r="Q20649" i="2"/>
  <c r="Q20650" i="2"/>
  <c r="Q20651" i="2"/>
  <c r="Q20652" i="2"/>
  <c r="Q20653" i="2"/>
  <c r="Q20654" i="2"/>
  <c r="Q20655" i="2"/>
  <c r="Q20656" i="2"/>
  <c r="Q20657" i="2"/>
  <c r="Q20658" i="2"/>
  <c r="Q20659" i="2"/>
  <c r="Q20660" i="2"/>
  <c r="Q20661" i="2"/>
  <c r="Q20662" i="2"/>
  <c r="Q20663" i="2"/>
  <c r="Q20664" i="2"/>
  <c r="Q20665" i="2"/>
  <c r="Q20666" i="2"/>
  <c r="Q20667" i="2"/>
  <c r="Q20668" i="2"/>
  <c r="Q20669" i="2"/>
  <c r="Q20670" i="2"/>
  <c r="Q20671" i="2"/>
  <c r="Q20672" i="2"/>
  <c r="Q20673" i="2"/>
  <c r="Q20674" i="2"/>
  <c r="Q20675" i="2"/>
  <c r="Q20676" i="2"/>
  <c r="Q20677" i="2"/>
  <c r="Q20678" i="2"/>
  <c r="Q20679" i="2"/>
  <c r="Q20680" i="2"/>
  <c r="Q20681" i="2"/>
  <c r="Q20682" i="2"/>
  <c r="Q20683" i="2"/>
  <c r="Q20684" i="2"/>
  <c r="Q20685" i="2"/>
  <c r="Q20686" i="2"/>
  <c r="Q20687" i="2"/>
  <c r="Q20688" i="2"/>
  <c r="Q20689" i="2"/>
  <c r="Q20690" i="2"/>
  <c r="Q20691" i="2"/>
  <c r="Q20692" i="2"/>
  <c r="Q20693" i="2"/>
  <c r="Q20694" i="2"/>
  <c r="Q20695" i="2"/>
  <c r="Q20696" i="2"/>
  <c r="Q20697" i="2"/>
  <c r="Q20698" i="2"/>
  <c r="Q20699" i="2"/>
  <c r="Q20700" i="2"/>
  <c r="Q20701" i="2"/>
  <c r="Q20702" i="2"/>
  <c r="Q20703" i="2"/>
  <c r="Q20704" i="2"/>
  <c r="Q20705" i="2"/>
  <c r="Q20706" i="2"/>
  <c r="Q20707" i="2"/>
  <c r="Q20708" i="2"/>
  <c r="Q20709" i="2"/>
  <c r="Q20710" i="2"/>
  <c r="Q20711" i="2"/>
  <c r="Q20712" i="2"/>
  <c r="Q20713" i="2"/>
  <c r="Q20714" i="2"/>
  <c r="Q20715" i="2"/>
  <c r="Q20716" i="2"/>
  <c r="Q20717" i="2"/>
  <c r="Q20718" i="2"/>
  <c r="Q20719" i="2"/>
  <c r="Q20720" i="2"/>
  <c r="Q20721" i="2"/>
  <c r="Q20722" i="2"/>
  <c r="Q20723" i="2"/>
  <c r="Q20724" i="2"/>
  <c r="Q20725" i="2"/>
  <c r="Q20726" i="2"/>
  <c r="Q20727" i="2"/>
  <c r="Q20728" i="2"/>
  <c r="Q20729" i="2"/>
  <c r="Q20730" i="2"/>
  <c r="Q20731" i="2"/>
  <c r="Q20732" i="2"/>
  <c r="Q20733" i="2"/>
  <c r="Q20734" i="2"/>
  <c r="Q20735" i="2"/>
  <c r="Q20736" i="2"/>
  <c r="Q20737" i="2"/>
  <c r="Q20738" i="2"/>
  <c r="Q20739" i="2"/>
  <c r="Q20740" i="2"/>
  <c r="Q20741" i="2"/>
  <c r="Q20742" i="2"/>
  <c r="Q20743" i="2"/>
  <c r="Q20744" i="2"/>
  <c r="Q20745" i="2"/>
  <c r="Q20746" i="2"/>
  <c r="Q20747" i="2"/>
  <c r="Q20748" i="2"/>
  <c r="Q20749" i="2"/>
  <c r="Q20750" i="2"/>
  <c r="Q20751" i="2"/>
  <c r="Q20752" i="2"/>
  <c r="Q20753" i="2"/>
  <c r="Q20754" i="2"/>
  <c r="Q20755" i="2"/>
  <c r="Q20756" i="2"/>
  <c r="Q20757" i="2"/>
  <c r="Q20758" i="2"/>
  <c r="Q20759" i="2"/>
  <c r="Q20760" i="2"/>
  <c r="Q20761" i="2"/>
  <c r="Q20762" i="2"/>
  <c r="Q20763" i="2"/>
  <c r="Q20764" i="2"/>
  <c r="Q20765" i="2"/>
  <c r="Q20766" i="2"/>
  <c r="Q20767" i="2"/>
  <c r="Q20768" i="2"/>
  <c r="Q20769" i="2"/>
  <c r="Q20770" i="2"/>
  <c r="Q20771" i="2"/>
  <c r="Q20772" i="2"/>
  <c r="Q20773" i="2"/>
  <c r="Q20774" i="2"/>
  <c r="Q20775" i="2"/>
  <c r="Q20776" i="2"/>
  <c r="Q20777" i="2"/>
  <c r="Q20778" i="2"/>
  <c r="Q20779" i="2"/>
  <c r="Q20780" i="2"/>
  <c r="Q20781" i="2"/>
  <c r="Q20782" i="2"/>
  <c r="Q20783" i="2"/>
  <c r="Q20784" i="2"/>
  <c r="Q20785" i="2"/>
  <c r="Q20786" i="2"/>
  <c r="Q20787" i="2"/>
  <c r="Q20788" i="2"/>
  <c r="Q20789" i="2"/>
  <c r="Q20790" i="2"/>
  <c r="Q20791" i="2"/>
  <c r="Q20792" i="2"/>
  <c r="Q20793" i="2"/>
  <c r="Q20794" i="2"/>
  <c r="Q20795" i="2"/>
  <c r="Q20796" i="2"/>
  <c r="Q20797" i="2"/>
  <c r="Q20798" i="2"/>
  <c r="Q20799" i="2"/>
  <c r="Q20800" i="2"/>
  <c r="Q20801" i="2"/>
  <c r="Q20802" i="2"/>
  <c r="Q20803" i="2"/>
  <c r="Q20804" i="2"/>
  <c r="Q20805" i="2"/>
  <c r="Q20806" i="2"/>
  <c r="Q20807" i="2"/>
  <c r="Q20808" i="2"/>
  <c r="Q20809" i="2"/>
  <c r="Q20810" i="2"/>
  <c r="Q20811" i="2"/>
  <c r="Q20812" i="2"/>
  <c r="Q20813" i="2"/>
  <c r="Q20814" i="2"/>
  <c r="Q20815" i="2"/>
  <c r="Q20816" i="2"/>
  <c r="Q20817" i="2"/>
  <c r="Q20818" i="2"/>
  <c r="Q20819" i="2"/>
  <c r="Q20820" i="2"/>
  <c r="Q20821" i="2"/>
  <c r="Q20822" i="2"/>
  <c r="Q20823" i="2"/>
  <c r="Q20824" i="2"/>
  <c r="Q20825" i="2"/>
  <c r="Q20826" i="2"/>
  <c r="Q20827" i="2"/>
  <c r="Q20828" i="2"/>
  <c r="Q20829" i="2"/>
  <c r="Q20830" i="2"/>
  <c r="Q20831" i="2"/>
  <c r="Q20832" i="2"/>
  <c r="Q20833" i="2"/>
  <c r="Q20834" i="2"/>
  <c r="Q20835" i="2"/>
  <c r="Q20836" i="2"/>
  <c r="Q20837" i="2"/>
  <c r="Q20838" i="2"/>
  <c r="Q20839" i="2"/>
  <c r="Q20840" i="2"/>
  <c r="Q20841" i="2"/>
  <c r="Q20842" i="2"/>
  <c r="Q20843" i="2"/>
  <c r="Q20844" i="2"/>
  <c r="Q20845" i="2"/>
  <c r="Q20846" i="2"/>
  <c r="Q20847" i="2"/>
  <c r="Q20848" i="2"/>
  <c r="Q20849" i="2"/>
  <c r="Q20850" i="2"/>
  <c r="Q20851" i="2"/>
  <c r="Q20852" i="2"/>
  <c r="Q20853" i="2"/>
  <c r="Q20854" i="2"/>
  <c r="Q20855" i="2"/>
  <c r="Q20856" i="2"/>
  <c r="Q20857" i="2"/>
  <c r="Q20858" i="2"/>
  <c r="Q20859" i="2"/>
  <c r="Q20860" i="2"/>
  <c r="Q20861" i="2"/>
  <c r="Q20862" i="2"/>
  <c r="Q20863" i="2"/>
  <c r="Q20864" i="2"/>
  <c r="Q20865" i="2"/>
  <c r="Q20866" i="2"/>
  <c r="Q20867" i="2"/>
  <c r="Q20868" i="2"/>
  <c r="Q20869" i="2"/>
  <c r="Q20870" i="2"/>
  <c r="Q20871" i="2"/>
  <c r="Q20872" i="2"/>
  <c r="Q20873" i="2"/>
  <c r="Q20874" i="2"/>
  <c r="Q20875" i="2"/>
  <c r="Q20876" i="2"/>
  <c r="Q20877" i="2"/>
  <c r="Q20878" i="2"/>
  <c r="Q20879" i="2"/>
  <c r="Q20880" i="2"/>
  <c r="Q20881" i="2"/>
  <c r="Q20882" i="2"/>
  <c r="Q20883" i="2"/>
  <c r="Q20884" i="2"/>
  <c r="Q20885" i="2"/>
  <c r="Q20886" i="2"/>
  <c r="Q20887" i="2"/>
  <c r="Q20888" i="2"/>
  <c r="Q20889" i="2"/>
  <c r="Q20890" i="2"/>
  <c r="Q20891" i="2"/>
  <c r="Q20892" i="2"/>
  <c r="Q20893" i="2"/>
  <c r="Q20894" i="2"/>
  <c r="Q20895" i="2"/>
  <c r="Q20896" i="2"/>
  <c r="Q20897" i="2"/>
  <c r="Q20898" i="2"/>
  <c r="Q20899" i="2"/>
  <c r="Q20900" i="2"/>
  <c r="Q20901" i="2"/>
  <c r="Q20902" i="2"/>
  <c r="Q20903" i="2"/>
  <c r="Q20904" i="2"/>
  <c r="Q20905" i="2"/>
  <c r="Q20906" i="2"/>
  <c r="Q20907" i="2"/>
  <c r="Q20908" i="2"/>
  <c r="Q20909" i="2"/>
  <c r="Q20910" i="2"/>
  <c r="Q20911" i="2"/>
  <c r="Q20912" i="2"/>
  <c r="Q20913" i="2"/>
  <c r="Q20914" i="2"/>
  <c r="Q20915" i="2"/>
  <c r="Q20916" i="2"/>
  <c r="Q20917" i="2"/>
  <c r="Q20918" i="2"/>
  <c r="Q20919" i="2"/>
  <c r="Q20920" i="2"/>
  <c r="Q20921" i="2"/>
  <c r="Q20922" i="2"/>
  <c r="Q20923" i="2"/>
  <c r="Q20924" i="2"/>
  <c r="Q20925" i="2"/>
  <c r="Q20926" i="2"/>
  <c r="Q20927" i="2"/>
  <c r="Q20928" i="2"/>
  <c r="Q20929" i="2"/>
  <c r="Q20930" i="2"/>
  <c r="Q20931" i="2"/>
  <c r="Q20932" i="2"/>
  <c r="Q20933" i="2"/>
  <c r="Q20934" i="2"/>
  <c r="Q20935" i="2"/>
  <c r="Q20936" i="2"/>
  <c r="Q20937" i="2"/>
  <c r="Q20938" i="2"/>
  <c r="Q20939" i="2"/>
  <c r="Q20940" i="2"/>
  <c r="Q20941" i="2"/>
  <c r="Q20942" i="2"/>
  <c r="Q20943" i="2"/>
  <c r="Q20944" i="2"/>
  <c r="Q20945" i="2"/>
  <c r="Q20946" i="2"/>
  <c r="Q20947" i="2"/>
  <c r="Q20948" i="2"/>
  <c r="Q20949" i="2"/>
  <c r="Q20950" i="2"/>
  <c r="Q20951" i="2"/>
  <c r="Q20952" i="2"/>
  <c r="Q20953" i="2"/>
  <c r="Q20954" i="2"/>
  <c r="Q20955" i="2"/>
  <c r="Q20956" i="2"/>
  <c r="Q20957" i="2"/>
  <c r="Q20958" i="2"/>
  <c r="Q20959" i="2"/>
  <c r="Q20960" i="2"/>
  <c r="Q20961" i="2"/>
  <c r="Q20962" i="2"/>
  <c r="Q20963" i="2"/>
  <c r="Q20964" i="2"/>
  <c r="Q20965" i="2"/>
  <c r="Q20966" i="2"/>
  <c r="Q20967" i="2"/>
  <c r="Q20968" i="2"/>
  <c r="Q20969" i="2"/>
  <c r="Q20970" i="2"/>
  <c r="Q20971" i="2"/>
  <c r="Q20972" i="2"/>
  <c r="Q20973" i="2"/>
  <c r="Q20974" i="2"/>
  <c r="Q20975" i="2"/>
  <c r="Q20976" i="2"/>
  <c r="Q20977" i="2"/>
  <c r="Q20978" i="2"/>
  <c r="Q20979" i="2"/>
  <c r="Q20980" i="2"/>
  <c r="Q20981" i="2"/>
  <c r="Q20982" i="2"/>
  <c r="Q20983" i="2"/>
  <c r="Q20984" i="2"/>
  <c r="Q20985" i="2"/>
  <c r="Q20986" i="2"/>
  <c r="Q20987" i="2"/>
  <c r="Q20988" i="2"/>
  <c r="Q20989" i="2"/>
  <c r="Q20990" i="2"/>
  <c r="Q20991" i="2"/>
  <c r="Q20992" i="2"/>
  <c r="Q20993" i="2"/>
  <c r="Q20994" i="2"/>
  <c r="Q20995" i="2"/>
  <c r="Q20996" i="2"/>
  <c r="Q20997" i="2"/>
  <c r="Q20998" i="2"/>
  <c r="Q20999" i="2"/>
  <c r="Q21000" i="2"/>
  <c r="Q21001" i="2"/>
  <c r="Q21002" i="2"/>
  <c r="Q21003" i="2"/>
  <c r="Q21004" i="2"/>
  <c r="Q21005" i="2"/>
  <c r="Q21006" i="2"/>
  <c r="Q21007" i="2"/>
  <c r="Q21008" i="2"/>
  <c r="Q21009" i="2"/>
  <c r="Q21010" i="2"/>
  <c r="Q21011" i="2"/>
  <c r="Q21012" i="2"/>
  <c r="Q21013" i="2"/>
  <c r="Q21014" i="2"/>
  <c r="Q21015" i="2"/>
  <c r="Q21016" i="2"/>
  <c r="Q21017" i="2"/>
  <c r="Q21018" i="2"/>
  <c r="Q21019" i="2"/>
  <c r="Q21020" i="2"/>
  <c r="Q21021" i="2"/>
  <c r="Q21022" i="2"/>
  <c r="Q21023" i="2"/>
  <c r="Q21024" i="2"/>
  <c r="Q21025" i="2"/>
  <c r="Q21026" i="2"/>
  <c r="Q21027" i="2"/>
  <c r="Q21028" i="2"/>
  <c r="Q21029" i="2"/>
  <c r="Q21030" i="2"/>
  <c r="Q21031" i="2"/>
  <c r="Q21032" i="2"/>
  <c r="Q21033" i="2"/>
  <c r="Q21034" i="2"/>
  <c r="Q21035" i="2"/>
  <c r="Q21036" i="2"/>
  <c r="Q21037" i="2"/>
  <c r="Q21038" i="2"/>
  <c r="Q21039" i="2"/>
  <c r="Q21040" i="2"/>
  <c r="Q21041" i="2"/>
  <c r="Q21042" i="2"/>
  <c r="Q21043" i="2"/>
  <c r="Q21044" i="2"/>
  <c r="Q21045" i="2"/>
  <c r="Q21046" i="2"/>
  <c r="Q21047" i="2"/>
  <c r="Q21048" i="2"/>
  <c r="Q21049" i="2"/>
  <c r="Q21050" i="2"/>
  <c r="Q21051" i="2"/>
  <c r="Q21052" i="2"/>
  <c r="Q21053" i="2"/>
  <c r="Q21054" i="2"/>
  <c r="Q21055" i="2"/>
  <c r="Q21056" i="2"/>
  <c r="Q21057" i="2"/>
  <c r="Q21058" i="2"/>
  <c r="Q21059" i="2"/>
  <c r="Q21060" i="2"/>
  <c r="Q21061" i="2"/>
  <c r="Q21062" i="2"/>
  <c r="Q21063" i="2"/>
  <c r="Q21064" i="2"/>
  <c r="Q21065" i="2"/>
  <c r="Q21066" i="2"/>
  <c r="Q21067" i="2"/>
  <c r="Q21068" i="2"/>
  <c r="Q21069" i="2"/>
  <c r="Q21070" i="2"/>
  <c r="Q21071" i="2"/>
  <c r="Q21072" i="2"/>
  <c r="Q21073" i="2"/>
  <c r="Q21074" i="2"/>
  <c r="Q21075" i="2"/>
  <c r="Q21076" i="2"/>
  <c r="Q21077" i="2"/>
  <c r="Q21078" i="2"/>
  <c r="Q21079" i="2"/>
  <c r="Q21080" i="2"/>
  <c r="Q21081" i="2"/>
  <c r="Q21082" i="2"/>
  <c r="Q21083" i="2"/>
  <c r="Q21084" i="2"/>
  <c r="Q21085" i="2"/>
  <c r="Q21086" i="2"/>
  <c r="Q21087" i="2"/>
  <c r="Q21088" i="2"/>
  <c r="Q21089" i="2"/>
  <c r="Q21090" i="2"/>
  <c r="Q21091" i="2"/>
  <c r="Q21092" i="2"/>
  <c r="Q21093" i="2"/>
  <c r="Q21094" i="2"/>
  <c r="Q21095" i="2"/>
  <c r="Q21096" i="2"/>
  <c r="Q21097" i="2"/>
  <c r="Q21098" i="2"/>
  <c r="Q21099" i="2"/>
  <c r="Q21100" i="2"/>
  <c r="Q21101" i="2"/>
  <c r="Q21102" i="2"/>
  <c r="Q21103" i="2"/>
  <c r="Q21104" i="2"/>
  <c r="Q21105" i="2"/>
  <c r="Q21106" i="2"/>
  <c r="Q21107" i="2"/>
  <c r="Q21108" i="2"/>
  <c r="Q21109" i="2"/>
  <c r="Q21110" i="2"/>
  <c r="Q21111" i="2"/>
  <c r="Q21112" i="2"/>
  <c r="Q21113" i="2"/>
  <c r="Q21114" i="2"/>
  <c r="Q21115" i="2"/>
  <c r="Q21116" i="2"/>
  <c r="Q21117" i="2"/>
  <c r="Q21118" i="2"/>
  <c r="Q21119" i="2"/>
  <c r="Q21120" i="2"/>
  <c r="Q21121" i="2"/>
  <c r="Q21122" i="2"/>
  <c r="Q21123" i="2"/>
  <c r="Q21124" i="2"/>
  <c r="Q21125" i="2"/>
  <c r="Q21126" i="2"/>
  <c r="Q21127" i="2"/>
  <c r="Q21128" i="2"/>
  <c r="Q21129" i="2"/>
  <c r="Q21130" i="2"/>
  <c r="Q21131" i="2"/>
  <c r="Q21132" i="2"/>
  <c r="Q21133" i="2"/>
  <c r="Q21134" i="2"/>
  <c r="Q21135" i="2"/>
  <c r="Q21136" i="2"/>
  <c r="Q21137" i="2"/>
  <c r="Q21138" i="2"/>
  <c r="Q21139" i="2"/>
  <c r="Q21140" i="2"/>
  <c r="Q21141" i="2"/>
  <c r="Q21142" i="2"/>
  <c r="Q21143" i="2"/>
  <c r="Q21144" i="2"/>
  <c r="Q21145" i="2"/>
  <c r="Q21146" i="2"/>
  <c r="Q21147" i="2"/>
  <c r="Q21148" i="2"/>
  <c r="Q21149" i="2"/>
  <c r="Q21150" i="2"/>
  <c r="Q21151" i="2"/>
  <c r="Q21152" i="2"/>
  <c r="Q21153" i="2"/>
  <c r="Q21154" i="2"/>
  <c r="Q21155" i="2"/>
  <c r="Q21156" i="2"/>
  <c r="Q21157" i="2"/>
  <c r="Q21158" i="2"/>
  <c r="Q21159" i="2"/>
  <c r="Q21160" i="2"/>
  <c r="Q21161" i="2"/>
  <c r="Q21162" i="2"/>
  <c r="Q21163" i="2"/>
  <c r="Q21164" i="2"/>
  <c r="Q21165" i="2"/>
  <c r="Q21166" i="2"/>
  <c r="Q21167" i="2"/>
  <c r="Q21168" i="2"/>
  <c r="Q21169" i="2"/>
  <c r="Q21170" i="2"/>
  <c r="Q21171" i="2"/>
  <c r="Q21172" i="2"/>
  <c r="Q21173" i="2"/>
  <c r="Q21174" i="2"/>
  <c r="Q21175" i="2"/>
  <c r="Q21176" i="2"/>
  <c r="Q21177" i="2"/>
  <c r="Q21178" i="2"/>
  <c r="Q21179" i="2"/>
  <c r="Q21180" i="2"/>
  <c r="Q21181" i="2"/>
  <c r="Q21182" i="2"/>
  <c r="Q21183" i="2"/>
  <c r="Q21184" i="2"/>
  <c r="Q21185" i="2"/>
  <c r="Q21186" i="2"/>
  <c r="Q21187" i="2"/>
  <c r="Q21188" i="2"/>
  <c r="Q21189" i="2"/>
  <c r="Q21190" i="2"/>
  <c r="Q21191" i="2"/>
  <c r="Q21192" i="2"/>
  <c r="Q21193" i="2"/>
  <c r="Q21194" i="2"/>
  <c r="Q21195" i="2"/>
  <c r="Q21196" i="2"/>
  <c r="Q21197" i="2"/>
  <c r="Q21198" i="2"/>
  <c r="Q21199" i="2"/>
  <c r="Q21200" i="2"/>
  <c r="Q21201" i="2"/>
  <c r="Q21202" i="2"/>
  <c r="Q21203" i="2"/>
  <c r="Q21204" i="2"/>
  <c r="Q21205" i="2"/>
  <c r="Q21206" i="2"/>
  <c r="Q21207" i="2"/>
  <c r="Q21208" i="2"/>
  <c r="Q21209" i="2"/>
  <c r="Q21210" i="2"/>
  <c r="Q21211" i="2"/>
  <c r="Q21212" i="2"/>
  <c r="Q21213" i="2"/>
  <c r="Q21214" i="2"/>
  <c r="Q21215" i="2"/>
  <c r="Q21216" i="2"/>
  <c r="Q21217" i="2"/>
  <c r="Q21218" i="2"/>
  <c r="Q21219" i="2"/>
  <c r="Q21220" i="2"/>
  <c r="Q21221" i="2"/>
  <c r="Q21222" i="2"/>
  <c r="Q21223" i="2"/>
  <c r="Q21224" i="2"/>
  <c r="Q21225" i="2"/>
  <c r="Q21226" i="2"/>
  <c r="Q21227" i="2"/>
  <c r="Q21228" i="2"/>
  <c r="Q21229" i="2"/>
  <c r="Q21230" i="2"/>
  <c r="Q21231" i="2"/>
  <c r="Q21232" i="2"/>
  <c r="Q21233" i="2"/>
  <c r="Q21234" i="2"/>
  <c r="Q21235" i="2"/>
  <c r="Q21236" i="2"/>
  <c r="Q21237" i="2"/>
  <c r="Q21238" i="2"/>
  <c r="Q21239" i="2"/>
  <c r="Q21240" i="2"/>
  <c r="Q21241" i="2"/>
  <c r="Q21242" i="2"/>
  <c r="Q21243" i="2"/>
  <c r="Q21244" i="2"/>
  <c r="Q21245" i="2"/>
  <c r="Q21246" i="2"/>
  <c r="Q21247" i="2"/>
  <c r="Q21248" i="2"/>
  <c r="Q21249" i="2"/>
  <c r="Q21250" i="2"/>
  <c r="Q21251" i="2"/>
  <c r="Q21252" i="2"/>
  <c r="Q21253" i="2"/>
  <c r="Q21254" i="2"/>
  <c r="Q21255" i="2"/>
  <c r="Q21256" i="2"/>
  <c r="Q21257" i="2"/>
  <c r="Q21258" i="2"/>
  <c r="Q21259" i="2"/>
  <c r="Q21260" i="2"/>
  <c r="Q21261" i="2"/>
  <c r="Q21262" i="2"/>
  <c r="Q21263" i="2"/>
  <c r="Q21264" i="2"/>
  <c r="Q21265" i="2"/>
  <c r="Q21266" i="2"/>
  <c r="Q21267" i="2"/>
  <c r="Q21268" i="2"/>
  <c r="Q21269" i="2"/>
  <c r="Q21270" i="2"/>
  <c r="Q21271" i="2"/>
  <c r="Q21272" i="2"/>
  <c r="Q21273" i="2"/>
  <c r="Q21274" i="2"/>
  <c r="Q21275" i="2"/>
  <c r="Q21276" i="2"/>
  <c r="Q21277" i="2"/>
  <c r="Q21278" i="2"/>
  <c r="Q21279" i="2"/>
  <c r="Q21280" i="2"/>
  <c r="Q21281" i="2"/>
  <c r="Q21282" i="2"/>
  <c r="Q21283" i="2"/>
  <c r="Q21284" i="2"/>
  <c r="Q21285" i="2"/>
  <c r="Q21286" i="2"/>
  <c r="Q21287" i="2"/>
  <c r="Q21288" i="2"/>
  <c r="Q21289" i="2"/>
  <c r="Q21290" i="2"/>
  <c r="Q21291" i="2"/>
  <c r="Q21292" i="2"/>
  <c r="Q21293" i="2"/>
  <c r="Q21294" i="2"/>
  <c r="Q21295" i="2"/>
  <c r="Q21296" i="2"/>
  <c r="Q21297" i="2"/>
  <c r="Q21298" i="2"/>
  <c r="Q21299" i="2"/>
  <c r="Q21300" i="2"/>
  <c r="Q21301" i="2"/>
  <c r="Q21302" i="2"/>
  <c r="Q21303" i="2"/>
  <c r="Q21304" i="2"/>
  <c r="Q21305" i="2"/>
  <c r="Q21306" i="2"/>
  <c r="Q21307" i="2"/>
  <c r="Q21308" i="2"/>
  <c r="Q21309" i="2"/>
  <c r="Q21310" i="2"/>
  <c r="Q21311" i="2"/>
  <c r="Q21312" i="2"/>
  <c r="Q21313" i="2"/>
  <c r="Q21314" i="2"/>
  <c r="Q21315" i="2"/>
  <c r="Q21316" i="2"/>
  <c r="Q21317" i="2"/>
  <c r="Q21318" i="2"/>
  <c r="Q21319" i="2"/>
  <c r="Q21320" i="2"/>
  <c r="Q21321" i="2"/>
  <c r="Q21322" i="2"/>
  <c r="Q21323" i="2"/>
  <c r="Q21324" i="2"/>
  <c r="Q21325" i="2"/>
  <c r="Q21326" i="2"/>
  <c r="Q21327" i="2"/>
  <c r="Q21328" i="2"/>
  <c r="Q21329" i="2"/>
  <c r="Q21330" i="2"/>
  <c r="Q21331" i="2"/>
  <c r="Q21332" i="2"/>
  <c r="Q21333" i="2"/>
  <c r="Q21334" i="2"/>
  <c r="Q21335" i="2"/>
  <c r="Q21336" i="2"/>
  <c r="Q21337" i="2"/>
  <c r="Q21338" i="2"/>
  <c r="Q21339" i="2"/>
  <c r="Q21340" i="2"/>
  <c r="Q21341" i="2"/>
  <c r="Q21342" i="2"/>
  <c r="Q21343" i="2"/>
  <c r="Q21344" i="2"/>
  <c r="Q21345" i="2"/>
  <c r="Q21346" i="2"/>
  <c r="Q21347" i="2"/>
  <c r="Q21348" i="2"/>
  <c r="Q21349" i="2"/>
  <c r="Q21350" i="2"/>
  <c r="Q21351" i="2"/>
  <c r="Q21352" i="2"/>
  <c r="Q21353" i="2"/>
  <c r="Q21354" i="2"/>
  <c r="Q21355" i="2"/>
  <c r="Q21356" i="2"/>
  <c r="Q21357" i="2"/>
  <c r="Q21358" i="2"/>
  <c r="Q21359" i="2"/>
  <c r="Q21360" i="2"/>
  <c r="Q21361" i="2"/>
  <c r="Q21362" i="2"/>
  <c r="Q21363" i="2"/>
  <c r="Q21364" i="2"/>
  <c r="Q21365" i="2"/>
  <c r="Q21366" i="2"/>
  <c r="Q21367" i="2"/>
  <c r="Q21368" i="2"/>
  <c r="Q21369" i="2"/>
  <c r="Q21370" i="2"/>
  <c r="Q21371" i="2"/>
  <c r="Q21372" i="2"/>
  <c r="Q21373" i="2"/>
  <c r="Q21374" i="2"/>
  <c r="Q21375" i="2"/>
  <c r="Q21376" i="2"/>
  <c r="Q21377" i="2"/>
  <c r="Q21378" i="2"/>
  <c r="Q21379" i="2"/>
  <c r="Q21380" i="2"/>
  <c r="Q21381" i="2"/>
  <c r="Q21382" i="2"/>
  <c r="Q21383" i="2"/>
  <c r="Q21384" i="2"/>
  <c r="Q21385" i="2"/>
  <c r="Q21386" i="2"/>
  <c r="Q21387" i="2"/>
  <c r="Q21388" i="2"/>
  <c r="Q21389" i="2"/>
  <c r="Q21390" i="2"/>
  <c r="Q21391" i="2"/>
  <c r="Q21392" i="2"/>
  <c r="Q21393" i="2"/>
  <c r="Q21394" i="2"/>
  <c r="Q21395" i="2"/>
  <c r="Q21396" i="2"/>
  <c r="Q21397" i="2"/>
  <c r="Q21398" i="2"/>
  <c r="Q21399" i="2"/>
  <c r="Q21400" i="2"/>
  <c r="Q21401" i="2"/>
  <c r="Q21402" i="2"/>
  <c r="Q21403" i="2"/>
  <c r="Q21404" i="2"/>
  <c r="Q21405" i="2"/>
  <c r="Q21406" i="2"/>
  <c r="Q21407" i="2"/>
  <c r="Q21408" i="2"/>
  <c r="Q21409" i="2"/>
  <c r="Q21410" i="2"/>
  <c r="Q21411" i="2"/>
  <c r="Q21412" i="2"/>
  <c r="Q21413" i="2"/>
  <c r="Q21414" i="2"/>
  <c r="Q21415" i="2"/>
  <c r="Q21416" i="2"/>
  <c r="Q21417" i="2"/>
  <c r="Q21418" i="2"/>
  <c r="Q21419" i="2"/>
  <c r="Q21420" i="2"/>
  <c r="Q21421" i="2"/>
  <c r="Q21422" i="2"/>
  <c r="Q21423" i="2"/>
  <c r="Q21424" i="2"/>
  <c r="Q21425" i="2"/>
  <c r="Q21426" i="2"/>
  <c r="Q21427" i="2"/>
  <c r="Q21428" i="2"/>
  <c r="Q21429" i="2"/>
  <c r="Q21430" i="2"/>
  <c r="Q21431" i="2"/>
  <c r="Q21432" i="2"/>
  <c r="Q21433" i="2"/>
  <c r="Q21434" i="2"/>
  <c r="Q21435" i="2"/>
  <c r="Q21436" i="2"/>
  <c r="Q21437" i="2"/>
  <c r="Q21438" i="2"/>
  <c r="Q21439" i="2"/>
  <c r="Q21440" i="2"/>
  <c r="Q21441" i="2"/>
  <c r="Q21442" i="2"/>
  <c r="Q21443" i="2"/>
  <c r="Q21444" i="2"/>
  <c r="Q21445" i="2"/>
  <c r="Q21446" i="2"/>
  <c r="Q21447" i="2"/>
  <c r="Q21448" i="2"/>
  <c r="Q21449" i="2"/>
  <c r="Q21450" i="2"/>
  <c r="Q21451" i="2"/>
  <c r="Q21452" i="2"/>
  <c r="Q21453" i="2"/>
  <c r="Q21454" i="2"/>
  <c r="Q21455" i="2"/>
  <c r="Q21456" i="2"/>
  <c r="Q21457" i="2"/>
  <c r="Q21458" i="2"/>
  <c r="Q21459" i="2"/>
  <c r="Q21460" i="2"/>
  <c r="Q21461" i="2"/>
  <c r="Q21462" i="2"/>
  <c r="Q21463" i="2"/>
  <c r="Q21464" i="2"/>
  <c r="Q21465" i="2"/>
  <c r="Q21466" i="2"/>
  <c r="Q21467" i="2"/>
  <c r="Q21468" i="2"/>
  <c r="Q21469" i="2"/>
  <c r="Q21470" i="2"/>
  <c r="Q21471" i="2"/>
  <c r="Q21472" i="2"/>
  <c r="Q21473" i="2"/>
  <c r="Q21474" i="2"/>
  <c r="Q21475" i="2"/>
  <c r="Q21476" i="2"/>
  <c r="Q21477" i="2"/>
  <c r="Q21478" i="2"/>
  <c r="Q21479" i="2"/>
  <c r="Q21480" i="2"/>
  <c r="Q21481" i="2"/>
  <c r="Q21482" i="2"/>
  <c r="Q21483" i="2"/>
  <c r="Q21484" i="2"/>
  <c r="Q21485" i="2"/>
  <c r="Q21486" i="2"/>
  <c r="Q21487" i="2"/>
  <c r="Q21488" i="2"/>
  <c r="Q21489" i="2"/>
  <c r="Q21490" i="2"/>
  <c r="Q21491" i="2"/>
  <c r="Q21492" i="2"/>
  <c r="Q21493" i="2"/>
  <c r="Q21494" i="2"/>
  <c r="Q21495" i="2"/>
  <c r="Q21496" i="2"/>
  <c r="Q21497" i="2"/>
  <c r="Q21498" i="2"/>
  <c r="Q21499" i="2"/>
  <c r="Q21500" i="2"/>
  <c r="Q21501" i="2"/>
  <c r="Q21502" i="2"/>
  <c r="Q21503" i="2"/>
  <c r="Q21504" i="2"/>
  <c r="Q21505" i="2"/>
  <c r="Q21506" i="2"/>
  <c r="Q21507" i="2"/>
  <c r="Q21508" i="2"/>
  <c r="Q21509" i="2"/>
  <c r="Q21510" i="2"/>
  <c r="Q21511" i="2"/>
  <c r="Q21512" i="2"/>
  <c r="Q21513" i="2"/>
  <c r="Q21514" i="2"/>
  <c r="Q21515" i="2"/>
  <c r="Q21516" i="2"/>
  <c r="Q21517" i="2"/>
  <c r="Q21518" i="2"/>
  <c r="Q21519" i="2"/>
  <c r="Q21520" i="2"/>
  <c r="Q21521" i="2"/>
  <c r="Q21522" i="2"/>
  <c r="Q21523" i="2"/>
  <c r="Q21524" i="2"/>
  <c r="Q21525" i="2"/>
  <c r="Q21526" i="2"/>
  <c r="Q21527" i="2"/>
  <c r="Q21528" i="2"/>
  <c r="Q21529" i="2"/>
  <c r="Q21530" i="2"/>
  <c r="Q21531" i="2"/>
  <c r="Q21532" i="2"/>
  <c r="Q21533" i="2"/>
  <c r="Q21534" i="2"/>
  <c r="Q21535" i="2"/>
  <c r="Q21536" i="2"/>
  <c r="Q21537" i="2"/>
  <c r="Q21538" i="2"/>
  <c r="Q21539" i="2"/>
  <c r="Q21540" i="2"/>
  <c r="Q21541" i="2"/>
  <c r="Q21542" i="2"/>
  <c r="Q21543" i="2"/>
  <c r="Q21544" i="2"/>
  <c r="Q21545" i="2"/>
  <c r="Q21546" i="2"/>
  <c r="Q21547" i="2"/>
  <c r="Q21548" i="2"/>
  <c r="Q21549" i="2"/>
  <c r="Q21550" i="2"/>
  <c r="Q21551" i="2"/>
  <c r="Q21552" i="2"/>
  <c r="Q21553" i="2"/>
  <c r="Q21554" i="2"/>
  <c r="Q21555" i="2"/>
  <c r="Q21556" i="2"/>
  <c r="Q21557" i="2"/>
  <c r="Q21558" i="2"/>
  <c r="Q21559" i="2"/>
  <c r="Q21560" i="2"/>
  <c r="Q21561" i="2"/>
  <c r="Q21562" i="2"/>
  <c r="Q21563" i="2"/>
  <c r="Q21564" i="2"/>
  <c r="Q21565" i="2"/>
  <c r="Q21566" i="2"/>
  <c r="Q21567" i="2"/>
  <c r="Q21568" i="2"/>
  <c r="Q21569" i="2"/>
  <c r="Q21570" i="2"/>
  <c r="Q21571" i="2"/>
  <c r="Q21572" i="2"/>
  <c r="Q21573" i="2"/>
  <c r="Q21574" i="2"/>
  <c r="Q21575" i="2"/>
  <c r="Q21576" i="2"/>
  <c r="Q21577" i="2"/>
  <c r="Q21578" i="2"/>
  <c r="Q21579" i="2"/>
  <c r="Q21580" i="2"/>
  <c r="Q21581" i="2"/>
  <c r="Q21582" i="2"/>
  <c r="Q21583" i="2"/>
  <c r="Q21584" i="2"/>
  <c r="Q21585" i="2"/>
  <c r="Q21586" i="2"/>
  <c r="Q21587" i="2"/>
  <c r="Q21588" i="2"/>
  <c r="Q21589" i="2"/>
  <c r="Q21590" i="2"/>
  <c r="Q21591" i="2"/>
  <c r="Q21592" i="2"/>
  <c r="Q21593" i="2"/>
  <c r="Q21594" i="2"/>
  <c r="Q21595" i="2"/>
  <c r="Q21596" i="2"/>
  <c r="Q21597" i="2"/>
  <c r="Q21598" i="2"/>
  <c r="Q21599" i="2"/>
  <c r="Q21600" i="2"/>
  <c r="Q21601" i="2"/>
  <c r="Q21602" i="2"/>
  <c r="Q21603" i="2"/>
  <c r="Q21604" i="2"/>
  <c r="Q21605" i="2"/>
  <c r="Q21606" i="2"/>
  <c r="Q21607" i="2"/>
  <c r="Q21608" i="2"/>
  <c r="Q21609" i="2"/>
  <c r="Q21610" i="2"/>
  <c r="Q21611" i="2"/>
  <c r="Q21612" i="2"/>
  <c r="Q21613" i="2"/>
  <c r="Q21614" i="2"/>
  <c r="Q21615" i="2"/>
  <c r="Q21616" i="2"/>
  <c r="Q21617" i="2"/>
  <c r="Q21618" i="2"/>
  <c r="Q21619" i="2"/>
  <c r="Q21620" i="2"/>
  <c r="Q21621" i="2"/>
  <c r="Q21622" i="2"/>
  <c r="Q21623" i="2"/>
  <c r="Q21624" i="2"/>
  <c r="Q21625" i="2"/>
  <c r="Q21626" i="2"/>
  <c r="Q21627" i="2"/>
  <c r="Q21628" i="2"/>
  <c r="Q21629" i="2"/>
  <c r="Q21630" i="2"/>
  <c r="Q21631" i="2"/>
  <c r="Q21632" i="2"/>
  <c r="Q21633" i="2"/>
  <c r="Q21634" i="2"/>
  <c r="Q21635" i="2"/>
  <c r="Q21636" i="2"/>
  <c r="Q21637" i="2"/>
  <c r="Q21638" i="2"/>
  <c r="Q21639" i="2"/>
  <c r="Q21640" i="2"/>
  <c r="Q21641" i="2"/>
  <c r="Q21642" i="2"/>
  <c r="Q21643" i="2"/>
  <c r="Q21644" i="2"/>
  <c r="Q21645" i="2"/>
  <c r="Q21646" i="2"/>
  <c r="Q21647" i="2"/>
  <c r="Q21648" i="2"/>
  <c r="Q21649" i="2"/>
  <c r="Q21650" i="2"/>
  <c r="Q21651" i="2"/>
  <c r="Q21652" i="2"/>
  <c r="Q21653" i="2"/>
  <c r="Q21654" i="2"/>
  <c r="Q21655" i="2"/>
  <c r="Q21656" i="2"/>
  <c r="Q21657" i="2"/>
  <c r="Q21658" i="2"/>
  <c r="Q21659" i="2"/>
  <c r="Q21660" i="2"/>
  <c r="Q21661" i="2"/>
  <c r="Q21662" i="2"/>
  <c r="Q21663" i="2"/>
  <c r="Q21664" i="2"/>
  <c r="Q21665" i="2"/>
  <c r="Q21666" i="2"/>
  <c r="Q21667" i="2"/>
  <c r="Q21668" i="2"/>
  <c r="Q21669" i="2"/>
  <c r="Q21670" i="2"/>
  <c r="Q21671" i="2"/>
  <c r="Q21672" i="2"/>
  <c r="Q21673" i="2"/>
  <c r="Q21674" i="2"/>
  <c r="Q21675" i="2"/>
  <c r="Q21676" i="2"/>
  <c r="Q21677" i="2"/>
  <c r="Q21678" i="2"/>
  <c r="Q21679" i="2"/>
  <c r="Q21680" i="2"/>
  <c r="Q21681" i="2"/>
  <c r="Q21682" i="2"/>
  <c r="Q21683" i="2"/>
  <c r="Q21684" i="2"/>
  <c r="Q21685" i="2"/>
  <c r="Q21686" i="2"/>
  <c r="Q21687" i="2"/>
  <c r="Q21688" i="2"/>
  <c r="Q21689" i="2"/>
  <c r="Q21690" i="2"/>
  <c r="Q21691" i="2"/>
  <c r="Q21692" i="2"/>
  <c r="Q21693" i="2"/>
  <c r="Q21694" i="2"/>
  <c r="Q21695" i="2"/>
  <c r="Q21696" i="2"/>
  <c r="Q21697" i="2"/>
  <c r="Q21698" i="2"/>
  <c r="Q21699" i="2"/>
  <c r="Q21700" i="2"/>
  <c r="Q21701" i="2"/>
  <c r="Q21702" i="2"/>
  <c r="Q21703" i="2"/>
  <c r="Q21704" i="2"/>
  <c r="Q21705" i="2"/>
  <c r="Q21706" i="2"/>
  <c r="Q21707" i="2"/>
  <c r="Q21708" i="2"/>
  <c r="Q21709" i="2"/>
  <c r="Q21710" i="2"/>
  <c r="Q21711" i="2"/>
  <c r="Q21712" i="2"/>
  <c r="Q21713" i="2"/>
  <c r="Q21714" i="2"/>
  <c r="Q21715" i="2"/>
  <c r="Q21716" i="2"/>
  <c r="Q21717" i="2"/>
  <c r="Q21718" i="2"/>
  <c r="Q21719" i="2"/>
  <c r="Q21720" i="2"/>
  <c r="Q21721" i="2"/>
  <c r="Q21722" i="2"/>
  <c r="Q21723" i="2"/>
  <c r="Q21724" i="2"/>
  <c r="Q21725" i="2"/>
  <c r="Q21726" i="2"/>
  <c r="Q21727" i="2"/>
  <c r="Q21728" i="2"/>
  <c r="Q21729" i="2"/>
  <c r="Q21730" i="2"/>
  <c r="Q21731" i="2"/>
  <c r="Q21732" i="2"/>
  <c r="Q21733" i="2"/>
  <c r="Q21734" i="2"/>
  <c r="Q21735" i="2"/>
  <c r="Q21736" i="2"/>
  <c r="Q21737" i="2"/>
  <c r="Q21738" i="2"/>
  <c r="Q21739" i="2"/>
  <c r="Q21740" i="2"/>
  <c r="Q21741" i="2"/>
  <c r="Q21742" i="2"/>
  <c r="Q21743" i="2"/>
  <c r="Q21744" i="2"/>
  <c r="Q21745" i="2"/>
  <c r="Q21746" i="2"/>
  <c r="Q21747" i="2"/>
  <c r="Q21748" i="2"/>
  <c r="Q21749" i="2"/>
  <c r="Q21750" i="2"/>
  <c r="Q21751" i="2"/>
  <c r="Q21752" i="2"/>
  <c r="Q21753" i="2"/>
  <c r="Q21754" i="2"/>
  <c r="Q21755" i="2"/>
  <c r="Q21756" i="2"/>
  <c r="Q21757" i="2"/>
  <c r="Q21758" i="2"/>
  <c r="Q21759" i="2"/>
  <c r="Q21760" i="2"/>
  <c r="Q21761" i="2"/>
  <c r="Q21762" i="2"/>
  <c r="Q21763" i="2"/>
  <c r="Q21764" i="2"/>
  <c r="Q21765" i="2"/>
  <c r="Q21766" i="2"/>
  <c r="Q21767" i="2"/>
  <c r="Q21768" i="2"/>
  <c r="Q21769" i="2"/>
  <c r="Q21770" i="2"/>
  <c r="Q21771" i="2"/>
  <c r="Q21772" i="2"/>
  <c r="Q21773" i="2"/>
  <c r="Q21774" i="2"/>
  <c r="Q21775" i="2"/>
  <c r="Q21776" i="2"/>
  <c r="Q21777" i="2"/>
  <c r="Q21778" i="2"/>
  <c r="Q21779" i="2"/>
  <c r="Q21780" i="2"/>
  <c r="Q21781" i="2"/>
  <c r="Q21782" i="2"/>
  <c r="Q21783" i="2"/>
  <c r="Q21784" i="2"/>
  <c r="Q21785" i="2"/>
  <c r="Q21786" i="2"/>
  <c r="Q21787" i="2"/>
  <c r="Q21788" i="2"/>
  <c r="Q21789" i="2"/>
  <c r="Q21790" i="2"/>
  <c r="Q21791" i="2"/>
  <c r="Q21792" i="2"/>
  <c r="Q21793" i="2"/>
  <c r="Q21794" i="2"/>
  <c r="Q21795" i="2"/>
  <c r="Q21796" i="2"/>
  <c r="Q21797" i="2"/>
  <c r="Q21798" i="2"/>
  <c r="Q21799" i="2"/>
  <c r="Q21800" i="2"/>
  <c r="Q21801" i="2"/>
  <c r="Q21802" i="2"/>
  <c r="Q21803" i="2"/>
  <c r="Q21804" i="2"/>
  <c r="Q21805" i="2"/>
  <c r="Q21806" i="2"/>
  <c r="Q21807" i="2"/>
  <c r="Q21808" i="2"/>
  <c r="Q21809" i="2"/>
  <c r="Q21810" i="2"/>
  <c r="Q21811" i="2"/>
  <c r="Q21812" i="2"/>
  <c r="Q21813" i="2"/>
  <c r="Q21814" i="2"/>
  <c r="Q21815" i="2"/>
  <c r="Q21816" i="2"/>
  <c r="Q21817" i="2"/>
  <c r="Q21818" i="2"/>
  <c r="Q21819" i="2"/>
  <c r="Q21820" i="2"/>
  <c r="Q21821" i="2"/>
  <c r="Q21822" i="2"/>
  <c r="Q21823" i="2"/>
  <c r="Q21824" i="2"/>
  <c r="Q21825" i="2"/>
  <c r="Q21826" i="2"/>
  <c r="Q21827" i="2"/>
  <c r="Q21828" i="2"/>
  <c r="Q21829" i="2"/>
  <c r="Q21830" i="2"/>
  <c r="Q21831" i="2"/>
  <c r="Q21832" i="2"/>
  <c r="Q21833" i="2"/>
  <c r="Q21834" i="2"/>
  <c r="Q21835" i="2"/>
  <c r="Q21836" i="2"/>
  <c r="Q21837" i="2"/>
  <c r="Q21838" i="2"/>
  <c r="Q21839" i="2"/>
  <c r="Q21840" i="2"/>
  <c r="Q21841" i="2"/>
  <c r="Q21842" i="2"/>
  <c r="Q21843" i="2"/>
  <c r="Q21844" i="2"/>
  <c r="Q21845" i="2"/>
  <c r="Q21846" i="2"/>
  <c r="Q21847" i="2"/>
  <c r="Q21848" i="2"/>
  <c r="Q21849" i="2"/>
  <c r="Q21850" i="2"/>
  <c r="Q21851" i="2"/>
  <c r="Q21852" i="2"/>
  <c r="Q21853" i="2"/>
  <c r="Q21854" i="2"/>
  <c r="Q21855" i="2"/>
  <c r="Q21856" i="2"/>
  <c r="Q21857" i="2"/>
  <c r="Q21858" i="2"/>
  <c r="Q21859" i="2"/>
  <c r="Q21860" i="2"/>
  <c r="Q21861" i="2"/>
  <c r="Q21862" i="2"/>
  <c r="Q21863" i="2"/>
  <c r="Q21864" i="2"/>
  <c r="Q21865" i="2"/>
  <c r="Q21866" i="2"/>
  <c r="Q21867" i="2"/>
  <c r="Q21868" i="2"/>
  <c r="Q21869" i="2"/>
  <c r="Q21870" i="2"/>
  <c r="Q21871" i="2"/>
  <c r="Q21872" i="2"/>
  <c r="Q21873" i="2"/>
  <c r="Q21874" i="2"/>
  <c r="Q21875" i="2"/>
  <c r="Q21876" i="2"/>
  <c r="Q21877" i="2"/>
  <c r="Q21878" i="2"/>
  <c r="Q21879" i="2"/>
  <c r="Q21880" i="2"/>
  <c r="Q21881" i="2"/>
  <c r="Q21882" i="2"/>
  <c r="Q21883" i="2"/>
  <c r="Q21884" i="2"/>
  <c r="Q21885" i="2"/>
  <c r="Q21886" i="2"/>
  <c r="Q21887" i="2"/>
  <c r="Q21888" i="2"/>
  <c r="Q21889" i="2"/>
  <c r="Q21890" i="2"/>
  <c r="Q21891" i="2"/>
  <c r="Q21892" i="2"/>
  <c r="Q21893" i="2"/>
  <c r="Q21894" i="2"/>
  <c r="Q21895" i="2"/>
  <c r="Q21896" i="2"/>
  <c r="Q21897" i="2"/>
  <c r="Q21898" i="2"/>
  <c r="Q21899" i="2"/>
  <c r="Q21900" i="2"/>
  <c r="Q21901" i="2"/>
  <c r="Q21902" i="2"/>
  <c r="Q21903" i="2"/>
  <c r="Q21904" i="2"/>
  <c r="Q21905" i="2"/>
  <c r="Q21906" i="2"/>
  <c r="Q21907" i="2"/>
  <c r="Q21908" i="2"/>
  <c r="Q21909" i="2"/>
  <c r="Q21910" i="2"/>
  <c r="Q21911" i="2"/>
  <c r="Q21912" i="2"/>
  <c r="Q21913" i="2"/>
  <c r="Q21914" i="2"/>
  <c r="Q21915" i="2"/>
  <c r="Q21916" i="2"/>
  <c r="Q21917" i="2"/>
  <c r="Q21918" i="2"/>
  <c r="Q21919" i="2"/>
  <c r="Q21920" i="2"/>
  <c r="Q21921" i="2"/>
  <c r="Q21922" i="2"/>
  <c r="Q21923" i="2"/>
  <c r="Q21924" i="2"/>
  <c r="Q21925" i="2"/>
  <c r="Q21926" i="2"/>
  <c r="Q21927" i="2"/>
  <c r="Q21928" i="2"/>
  <c r="Q21929" i="2"/>
  <c r="Q21930" i="2"/>
  <c r="Q21931" i="2"/>
  <c r="Q21932" i="2"/>
  <c r="Q21933" i="2"/>
  <c r="Q21934" i="2"/>
  <c r="Q21935" i="2"/>
  <c r="Q21936" i="2"/>
  <c r="Q21937" i="2"/>
  <c r="Q21938" i="2"/>
  <c r="Q21939" i="2"/>
  <c r="Q21940" i="2"/>
  <c r="Q21941" i="2"/>
  <c r="Q21942" i="2"/>
  <c r="Q21943" i="2"/>
  <c r="Q21944" i="2"/>
  <c r="Q21945" i="2"/>
  <c r="Q21946" i="2"/>
  <c r="Q21947" i="2"/>
  <c r="Q21948" i="2"/>
  <c r="Q21949" i="2"/>
  <c r="Q21950" i="2"/>
  <c r="Q21951" i="2"/>
  <c r="Q21952" i="2"/>
  <c r="Q21953" i="2"/>
  <c r="Q21954" i="2"/>
  <c r="Q21955" i="2"/>
  <c r="Q21956" i="2"/>
  <c r="Q21957" i="2"/>
  <c r="Q21958" i="2"/>
  <c r="Q21959" i="2"/>
  <c r="Q21960" i="2"/>
  <c r="Q21961" i="2"/>
  <c r="Q21962" i="2"/>
  <c r="Q21963" i="2"/>
  <c r="Q21964" i="2"/>
  <c r="Q21965" i="2"/>
  <c r="Q21966" i="2"/>
  <c r="Q21967" i="2"/>
  <c r="Q21968" i="2"/>
  <c r="Q21969" i="2"/>
  <c r="Q21970" i="2"/>
  <c r="Q21971" i="2"/>
  <c r="Q21972" i="2"/>
  <c r="Q21973" i="2"/>
  <c r="Q21974" i="2"/>
  <c r="Q21975" i="2"/>
  <c r="Q21976" i="2"/>
  <c r="Q21977" i="2"/>
  <c r="Q21978" i="2"/>
  <c r="Q21979" i="2"/>
  <c r="Q21980" i="2"/>
  <c r="Q21981" i="2"/>
  <c r="Q21982" i="2"/>
  <c r="Q21983" i="2"/>
  <c r="Q21984" i="2"/>
  <c r="Q21985" i="2"/>
  <c r="Q21986" i="2"/>
  <c r="Q21987" i="2"/>
  <c r="Q21988" i="2"/>
  <c r="Q21989" i="2"/>
  <c r="Q21990" i="2"/>
  <c r="Q21991" i="2"/>
  <c r="Q21992" i="2"/>
  <c r="Q21993" i="2"/>
  <c r="Q21994" i="2"/>
  <c r="Q21995" i="2"/>
  <c r="Q21996" i="2"/>
  <c r="Q21997" i="2"/>
  <c r="Q21998" i="2"/>
  <c r="Q21999" i="2"/>
  <c r="Q22000" i="2"/>
  <c r="Q22001" i="2"/>
  <c r="Q22002" i="2"/>
  <c r="Q22003" i="2"/>
  <c r="Q22004" i="2"/>
  <c r="Q22005" i="2"/>
  <c r="Q22006" i="2"/>
  <c r="Q22007" i="2"/>
  <c r="Q22008" i="2"/>
  <c r="Q22009" i="2"/>
  <c r="Q22010" i="2"/>
  <c r="Q22011" i="2"/>
  <c r="Q22012" i="2"/>
  <c r="Q22013" i="2"/>
  <c r="Q22014" i="2"/>
  <c r="Q22015" i="2"/>
  <c r="Q22016" i="2"/>
  <c r="Q22017" i="2"/>
  <c r="Q22018" i="2"/>
  <c r="Q22019" i="2"/>
  <c r="Q22020" i="2"/>
  <c r="Q22021" i="2"/>
  <c r="Q22022" i="2"/>
  <c r="Q22023" i="2"/>
  <c r="Q22024" i="2"/>
  <c r="Q22025" i="2"/>
  <c r="Q22026" i="2"/>
  <c r="Q22027" i="2"/>
  <c r="Q22028" i="2"/>
  <c r="Q22029" i="2"/>
  <c r="Q22030" i="2"/>
  <c r="Q22031" i="2"/>
  <c r="Q22032" i="2"/>
  <c r="Q22033" i="2"/>
  <c r="Q22034" i="2"/>
  <c r="Q22035" i="2"/>
  <c r="Q22036" i="2"/>
  <c r="Q22037" i="2"/>
  <c r="Q22038" i="2"/>
  <c r="Q22039" i="2"/>
  <c r="Q22040" i="2"/>
  <c r="Q22041" i="2"/>
  <c r="Q22042" i="2"/>
  <c r="Q22043" i="2"/>
  <c r="Q22044" i="2"/>
  <c r="Q22045" i="2"/>
  <c r="Q22046" i="2"/>
  <c r="Q22047" i="2"/>
  <c r="Q22048" i="2"/>
  <c r="Q22049" i="2"/>
  <c r="Q22050" i="2"/>
  <c r="Q22051" i="2"/>
  <c r="Q22052" i="2"/>
  <c r="Q22053" i="2"/>
  <c r="Q22054" i="2"/>
  <c r="Q22055" i="2"/>
  <c r="Q22056" i="2"/>
  <c r="Q22057" i="2"/>
  <c r="Q22058" i="2"/>
  <c r="Q22059" i="2"/>
  <c r="Q22060" i="2"/>
  <c r="Q22061" i="2"/>
  <c r="Q22062" i="2"/>
  <c r="Q22063" i="2"/>
  <c r="Q22064" i="2"/>
  <c r="Q22065" i="2"/>
  <c r="Q22066" i="2"/>
  <c r="Q22067" i="2"/>
  <c r="Q22068" i="2"/>
  <c r="Q22069" i="2"/>
  <c r="Q22070" i="2"/>
  <c r="Q22071" i="2"/>
  <c r="Q22072" i="2"/>
  <c r="Q22073" i="2"/>
  <c r="Q22074" i="2"/>
  <c r="Q22075" i="2"/>
  <c r="Q22076" i="2"/>
  <c r="Q22077" i="2"/>
  <c r="Q22078" i="2"/>
  <c r="Q22079" i="2"/>
  <c r="Q22080" i="2"/>
  <c r="Q22081" i="2"/>
  <c r="Q22082" i="2"/>
  <c r="Q22083" i="2"/>
  <c r="Q22084" i="2"/>
  <c r="Q22085" i="2"/>
  <c r="Q22086" i="2"/>
  <c r="Q22087" i="2"/>
  <c r="Q22088" i="2"/>
  <c r="Q22089" i="2"/>
  <c r="Q22090" i="2"/>
  <c r="Q22091" i="2"/>
  <c r="Q22092" i="2"/>
  <c r="Q22093" i="2"/>
  <c r="Q22094" i="2"/>
  <c r="Q22095" i="2"/>
  <c r="Q22096" i="2"/>
  <c r="Q22097" i="2"/>
  <c r="Q22098" i="2"/>
  <c r="Q22099" i="2"/>
  <c r="Q22100" i="2"/>
  <c r="Q22101" i="2"/>
  <c r="Q22102" i="2"/>
  <c r="Q22103" i="2"/>
  <c r="Q22104" i="2"/>
  <c r="Q22105" i="2"/>
  <c r="Q22106" i="2"/>
  <c r="Q22107" i="2"/>
  <c r="Q22108" i="2"/>
  <c r="Q22109" i="2"/>
  <c r="Q22110" i="2"/>
  <c r="Q22111" i="2"/>
  <c r="Q22112" i="2"/>
  <c r="Q22113" i="2"/>
  <c r="Q22114" i="2"/>
  <c r="Q22115" i="2"/>
  <c r="Q22116" i="2"/>
  <c r="Q22117" i="2"/>
  <c r="Q22118" i="2"/>
  <c r="Q22119" i="2"/>
  <c r="Q22120" i="2"/>
  <c r="Q22121" i="2"/>
  <c r="Q22122" i="2"/>
  <c r="Q22123" i="2"/>
  <c r="Q22124" i="2"/>
  <c r="Q22125" i="2"/>
  <c r="Q22126" i="2"/>
  <c r="Q22127" i="2"/>
  <c r="Q22128" i="2"/>
  <c r="Q22129" i="2"/>
  <c r="Q22130" i="2"/>
  <c r="Q22131" i="2"/>
  <c r="Q22132" i="2"/>
  <c r="Q22133" i="2"/>
  <c r="Q22134" i="2"/>
  <c r="Q22135" i="2"/>
  <c r="Q22136" i="2"/>
  <c r="Q22137" i="2"/>
  <c r="Q22138" i="2"/>
  <c r="Q22139" i="2"/>
  <c r="Q22140" i="2"/>
  <c r="Q22141" i="2"/>
  <c r="Q22142" i="2"/>
  <c r="Q22143" i="2"/>
  <c r="Q22144" i="2"/>
  <c r="Q22145" i="2"/>
  <c r="Q22146" i="2"/>
  <c r="Q22147" i="2"/>
  <c r="Q22148" i="2"/>
  <c r="Q22149" i="2"/>
  <c r="Q22150" i="2"/>
  <c r="Q22151" i="2"/>
  <c r="Q22152" i="2"/>
  <c r="Q22153" i="2"/>
  <c r="Q22154" i="2"/>
  <c r="Q22155" i="2"/>
  <c r="Q22156" i="2"/>
  <c r="Q22157" i="2"/>
  <c r="Q22158" i="2"/>
  <c r="Q22159" i="2"/>
  <c r="Q22160" i="2"/>
  <c r="Q22161" i="2"/>
  <c r="Q22162" i="2"/>
  <c r="Q22163" i="2"/>
  <c r="Q22164" i="2"/>
  <c r="Q22165" i="2"/>
  <c r="Q22166" i="2"/>
  <c r="Q22167" i="2"/>
  <c r="Q22168" i="2"/>
  <c r="Q22169" i="2"/>
  <c r="Q22170" i="2"/>
  <c r="Q22171" i="2"/>
  <c r="Q22172" i="2"/>
  <c r="Q22173" i="2"/>
  <c r="Q22174" i="2"/>
  <c r="Q22175" i="2"/>
  <c r="Q22176" i="2"/>
  <c r="Q22177" i="2"/>
  <c r="Q22178" i="2"/>
  <c r="Q22179" i="2"/>
  <c r="Q22180" i="2"/>
  <c r="Q22181" i="2"/>
  <c r="Q22182" i="2"/>
  <c r="Q22183" i="2"/>
  <c r="Q22184" i="2"/>
  <c r="Q22185" i="2"/>
  <c r="Q22186" i="2"/>
  <c r="Q22187" i="2"/>
  <c r="Q22188" i="2"/>
  <c r="Q22189" i="2"/>
  <c r="Q22190" i="2"/>
  <c r="Q22191" i="2"/>
  <c r="Q22192" i="2"/>
  <c r="Q22193" i="2"/>
  <c r="Q22194" i="2"/>
  <c r="Q22195" i="2"/>
  <c r="Q22196" i="2"/>
  <c r="Q22197" i="2"/>
  <c r="Q22198" i="2"/>
  <c r="Q22199" i="2"/>
  <c r="Q22200" i="2"/>
  <c r="Q22201" i="2"/>
  <c r="Q22202" i="2"/>
  <c r="Q22203" i="2"/>
  <c r="Q22204" i="2"/>
  <c r="Q22205" i="2"/>
  <c r="Q22206" i="2"/>
  <c r="Q22207" i="2"/>
  <c r="Q22208" i="2"/>
  <c r="Q22209" i="2"/>
  <c r="Q22210" i="2"/>
  <c r="Q22211" i="2"/>
  <c r="Q22212" i="2"/>
  <c r="Q22213" i="2"/>
  <c r="Q22214" i="2"/>
  <c r="Q22215" i="2"/>
  <c r="Q22216" i="2"/>
  <c r="Q22217" i="2"/>
  <c r="Q22218" i="2"/>
  <c r="Q22219" i="2"/>
  <c r="Q22220" i="2"/>
  <c r="Q22221" i="2"/>
  <c r="Q22222" i="2"/>
  <c r="Q22223" i="2"/>
  <c r="Q22224" i="2"/>
  <c r="Q22225" i="2"/>
  <c r="Q22226" i="2"/>
  <c r="Q22227" i="2"/>
  <c r="Q22228" i="2"/>
  <c r="Q22229" i="2"/>
  <c r="Q22230" i="2"/>
  <c r="Q22231" i="2"/>
  <c r="Q22232" i="2"/>
  <c r="Q22233" i="2"/>
  <c r="Q22234" i="2"/>
  <c r="Q22235" i="2"/>
  <c r="Q22236" i="2"/>
  <c r="Q22237" i="2"/>
  <c r="Q22238" i="2"/>
  <c r="Q22239" i="2"/>
  <c r="Q22240" i="2"/>
  <c r="Q22241" i="2"/>
  <c r="Q22242" i="2"/>
  <c r="Q22243" i="2"/>
  <c r="Q22244" i="2"/>
  <c r="Q22245" i="2"/>
  <c r="Q22246" i="2"/>
  <c r="Q22247" i="2"/>
  <c r="Q22248" i="2"/>
  <c r="Q22249" i="2"/>
  <c r="Q22250" i="2"/>
  <c r="Q22251" i="2"/>
  <c r="Q22252" i="2"/>
  <c r="Q22253" i="2"/>
  <c r="Q22254" i="2"/>
  <c r="Q22255" i="2"/>
  <c r="Q22256" i="2"/>
  <c r="Q22257" i="2"/>
  <c r="Q22258" i="2"/>
  <c r="Q22259" i="2"/>
  <c r="Q22260" i="2"/>
  <c r="Q22261" i="2"/>
  <c r="Q22262" i="2"/>
  <c r="Q22263" i="2"/>
  <c r="Q22264" i="2"/>
  <c r="Q22265" i="2"/>
  <c r="Q22266" i="2"/>
  <c r="Q22267" i="2"/>
  <c r="Q22268" i="2"/>
  <c r="Q22269" i="2"/>
  <c r="Q22270" i="2"/>
  <c r="Q22271" i="2"/>
  <c r="Q22272" i="2"/>
  <c r="Q22273" i="2"/>
  <c r="Q22274" i="2"/>
  <c r="Q22275" i="2"/>
  <c r="Q22276" i="2"/>
  <c r="Q22277" i="2"/>
  <c r="Q22278" i="2"/>
  <c r="Q22279" i="2"/>
  <c r="Q22280" i="2"/>
  <c r="Q22281" i="2"/>
  <c r="Q22282" i="2"/>
  <c r="Q22283" i="2"/>
  <c r="Q22284" i="2"/>
  <c r="Q22285" i="2"/>
  <c r="Q22286" i="2"/>
  <c r="Q22287" i="2"/>
  <c r="Q22288" i="2"/>
  <c r="Q22289" i="2"/>
  <c r="Q22290" i="2"/>
  <c r="Q22291" i="2"/>
  <c r="Q22292" i="2"/>
  <c r="Q22293" i="2"/>
  <c r="Q22294" i="2"/>
  <c r="Q22295" i="2"/>
  <c r="Q22296" i="2"/>
  <c r="Q22297" i="2"/>
  <c r="Q22298" i="2"/>
  <c r="Q22299" i="2"/>
  <c r="Q22300" i="2"/>
  <c r="Q22301" i="2"/>
  <c r="Q22302" i="2"/>
  <c r="Q22303" i="2"/>
  <c r="Q22304" i="2"/>
  <c r="Q22305" i="2"/>
  <c r="Q22306" i="2"/>
  <c r="Q22307" i="2"/>
  <c r="Q22308" i="2"/>
  <c r="Q22309" i="2"/>
  <c r="Q22310" i="2"/>
  <c r="Q22311" i="2"/>
  <c r="Q22312" i="2"/>
  <c r="Q22313" i="2"/>
  <c r="Q22314" i="2"/>
  <c r="Q22315" i="2"/>
  <c r="Q22316" i="2"/>
  <c r="Q22317" i="2"/>
  <c r="Q22318" i="2"/>
  <c r="Q22319" i="2"/>
  <c r="Q22320" i="2"/>
  <c r="Q22321" i="2"/>
  <c r="Q22322" i="2"/>
  <c r="Q22323" i="2"/>
  <c r="Q22324" i="2"/>
  <c r="Q22325" i="2"/>
  <c r="Q22326" i="2"/>
  <c r="Q22327" i="2"/>
  <c r="Q22328" i="2"/>
  <c r="Q22329" i="2"/>
  <c r="Q22330" i="2"/>
  <c r="Q22331" i="2"/>
  <c r="Q22332" i="2"/>
  <c r="Q22333" i="2"/>
  <c r="Q22334" i="2"/>
  <c r="Q22335" i="2"/>
  <c r="Q22336" i="2"/>
  <c r="Q22337" i="2"/>
  <c r="Q22338" i="2"/>
  <c r="Q22339" i="2"/>
  <c r="Q22340" i="2"/>
  <c r="Q22341" i="2"/>
  <c r="Q22342" i="2"/>
  <c r="Q22343" i="2"/>
  <c r="Q22344" i="2"/>
  <c r="Q22345" i="2"/>
  <c r="Q22346" i="2"/>
  <c r="Q22347" i="2"/>
  <c r="Q22348" i="2"/>
  <c r="Q22349" i="2"/>
  <c r="Q22350" i="2"/>
  <c r="Q22351" i="2"/>
  <c r="Q22352" i="2"/>
  <c r="Q22353" i="2"/>
  <c r="Q22354" i="2"/>
  <c r="Q22355" i="2"/>
  <c r="Q22356" i="2"/>
  <c r="Q22357" i="2"/>
  <c r="Q22358" i="2"/>
  <c r="Q22359" i="2"/>
  <c r="Q22360" i="2"/>
  <c r="Q22361" i="2"/>
  <c r="Q22362" i="2"/>
  <c r="Q22363" i="2"/>
  <c r="Q22364" i="2"/>
  <c r="Q22365" i="2"/>
  <c r="Q22366" i="2"/>
  <c r="Q22367" i="2"/>
  <c r="Q22368" i="2"/>
  <c r="Q22369" i="2"/>
  <c r="Q22370" i="2"/>
  <c r="Q22371" i="2"/>
  <c r="Q22372" i="2"/>
  <c r="Q22373" i="2"/>
  <c r="Q22374" i="2"/>
  <c r="Q22375" i="2"/>
  <c r="Q22376" i="2"/>
  <c r="Q22377" i="2"/>
  <c r="Q22378" i="2"/>
  <c r="Q22379" i="2"/>
  <c r="Q22380" i="2"/>
  <c r="Q22381" i="2"/>
  <c r="Q22382" i="2"/>
  <c r="Q22383" i="2"/>
  <c r="Q22384" i="2"/>
  <c r="Q22385" i="2"/>
  <c r="Q22386" i="2"/>
  <c r="Q22387" i="2"/>
  <c r="Q22388" i="2"/>
  <c r="Q22389" i="2"/>
  <c r="Q22390" i="2"/>
  <c r="Q22391" i="2"/>
  <c r="Q22392" i="2"/>
  <c r="Q22393" i="2"/>
  <c r="Q22394" i="2"/>
  <c r="Q22395" i="2"/>
  <c r="Q22396" i="2"/>
  <c r="Q22397" i="2"/>
  <c r="Q22398" i="2"/>
  <c r="Q22399" i="2"/>
  <c r="Q22400" i="2"/>
  <c r="Q22401" i="2"/>
  <c r="Q22402" i="2"/>
  <c r="Q22403" i="2"/>
  <c r="Q22404" i="2"/>
  <c r="Q22405" i="2"/>
  <c r="Q22406" i="2"/>
  <c r="Q22407" i="2"/>
  <c r="Q22408" i="2"/>
  <c r="Q22409" i="2"/>
  <c r="Q22410" i="2"/>
  <c r="Q22411" i="2"/>
  <c r="Q22412" i="2"/>
  <c r="Q22413" i="2"/>
  <c r="Q22414" i="2"/>
  <c r="Q22415" i="2"/>
  <c r="Q22416" i="2"/>
  <c r="Q22417" i="2"/>
  <c r="Q22418" i="2"/>
  <c r="Q22419" i="2"/>
  <c r="Q22420" i="2"/>
  <c r="Q22421" i="2"/>
  <c r="Q22422" i="2"/>
  <c r="Q22423" i="2"/>
  <c r="Q22424" i="2"/>
  <c r="Q22425" i="2"/>
  <c r="Q22426" i="2"/>
  <c r="Q22427" i="2"/>
  <c r="Q22428" i="2"/>
  <c r="Q22429" i="2"/>
  <c r="Q22430" i="2"/>
  <c r="Q22431" i="2"/>
  <c r="Q22432" i="2"/>
  <c r="Q22433" i="2"/>
  <c r="Q22434" i="2"/>
  <c r="Q22435" i="2"/>
  <c r="Q22436" i="2"/>
  <c r="Q22437" i="2"/>
  <c r="Q22438" i="2"/>
  <c r="Q22439" i="2"/>
  <c r="Q22440" i="2"/>
  <c r="Q22441" i="2"/>
  <c r="Q22442" i="2"/>
  <c r="Q22443" i="2"/>
  <c r="Q22444" i="2"/>
  <c r="Q22445" i="2"/>
  <c r="Q22446" i="2"/>
  <c r="Q22447" i="2"/>
  <c r="Q22448" i="2"/>
  <c r="Q22449" i="2"/>
  <c r="Q22450" i="2"/>
  <c r="Q22451" i="2"/>
  <c r="Q22452" i="2"/>
  <c r="Q22453" i="2"/>
  <c r="Q22454" i="2"/>
  <c r="Q22455" i="2"/>
  <c r="Q22456" i="2"/>
  <c r="Q22457" i="2"/>
  <c r="Q22458" i="2"/>
  <c r="Q22459" i="2"/>
  <c r="Q22460" i="2"/>
  <c r="Q22461" i="2"/>
  <c r="Q22462" i="2"/>
  <c r="Q22463" i="2"/>
  <c r="Q22464" i="2"/>
  <c r="Q22465" i="2"/>
  <c r="Q22466" i="2"/>
  <c r="Q22467" i="2"/>
  <c r="Q22468" i="2"/>
  <c r="Q22469" i="2"/>
  <c r="Q22470" i="2"/>
  <c r="Q22471" i="2"/>
  <c r="Q22472" i="2"/>
  <c r="Q22473" i="2"/>
  <c r="Q22474" i="2"/>
  <c r="Q22475" i="2"/>
  <c r="Q22476" i="2"/>
  <c r="Q22477" i="2"/>
  <c r="Q22478" i="2"/>
  <c r="Q22479" i="2"/>
  <c r="Q22480" i="2"/>
  <c r="Q22481" i="2"/>
  <c r="Q22482" i="2"/>
  <c r="Q22483" i="2"/>
  <c r="Q22484" i="2"/>
  <c r="Q22485" i="2"/>
  <c r="Q22486" i="2"/>
  <c r="Q22487" i="2"/>
  <c r="Q22488" i="2"/>
  <c r="Q22489" i="2"/>
  <c r="Q22490" i="2"/>
  <c r="Q22491" i="2"/>
  <c r="Q22492" i="2"/>
  <c r="Q22493" i="2"/>
  <c r="Q22494" i="2"/>
  <c r="Q22495" i="2"/>
  <c r="Q22496" i="2"/>
  <c r="Q22497" i="2"/>
  <c r="Q22498" i="2"/>
  <c r="Q22499" i="2"/>
  <c r="Q22500" i="2"/>
  <c r="Q22501" i="2"/>
  <c r="Q22502" i="2"/>
  <c r="Q22503" i="2"/>
  <c r="Q22504" i="2"/>
  <c r="Q22505" i="2"/>
  <c r="Q22506" i="2"/>
  <c r="Q22507" i="2"/>
  <c r="Q22508" i="2"/>
  <c r="Q22509" i="2"/>
  <c r="Q22510" i="2"/>
  <c r="Q22511" i="2"/>
  <c r="Q22512" i="2"/>
  <c r="Q22513" i="2"/>
  <c r="Q22514" i="2"/>
  <c r="Q22515" i="2"/>
  <c r="Q22516" i="2"/>
  <c r="Q22517" i="2"/>
  <c r="Q22518" i="2"/>
  <c r="Q22519" i="2"/>
  <c r="Q22520" i="2"/>
  <c r="Q22521" i="2"/>
  <c r="Q22522" i="2"/>
  <c r="Q22523" i="2"/>
  <c r="Q22524" i="2"/>
  <c r="Q22525" i="2"/>
  <c r="Q22526" i="2"/>
  <c r="Q22527" i="2"/>
  <c r="Q22528" i="2"/>
  <c r="Q22529" i="2"/>
  <c r="Q22530" i="2"/>
  <c r="Q22531" i="2"/>
  <c r="Q22532" i="2"/>
  <c r="Q22533" i="2"/>
  <c r="Q22534" i="2"/>
  <c r="Q22535" i="2"/>
  <c r="Q22536" i="2"/>
  <c r="Q22537" i="2"/>
  <c r="Q22538" i="2"/>
  <c r="Q22539" i="2"/>
  <c r="Q22540" i="2"/>
  <c r="Q22541" i="2"/>
  <c r="Q22542" i="2"/>
  <c r="Q22543" i="2"/>
  <c r="Q22544" i="2"/>
  <c r="Q22545" i="2"/>
  <c r="Q22546" i="2"/>
  <c r="Q22547" i="2"/>
  <c r="Q22548" i="2"/>
  <c r="Q22549" i="2"/>
  <c r="Q22550" i="2"/>
  <c r="Q22551" i="2"/>
  <c r="Q22552" i="2"/>
  <c r="Q22553" i="2"/>
  <c r="Q22554" i="2"/>
  <c r="Q22555" i="2"/>
  <c r="Q22556" i="2"/>
  <c r="Q22557" i="2"/>
  <c r="Q22558" i="2"/>
  <c r="Q22559" i="2"/>
  <c r="Q22560" i="2"/>
  <c r="Q22561" i="2"/>
  <c r="Q22562" i="2"/>
  <c r="Q22563" i="2"/>
  <c r="Q22564" i="2"/>
  <c r="Q22565" i="2"/>
  <c r="Q22566" i="2"/>
  <c r="Q22567" i="2"/>
  <c r="Q22568" i="2"/>
  <c r="Q22569" i="2"/>
  <c r="Q22570" i="2"/>
  <c r="Q22571" i="2"/>
  <c r="Q22572" i="2"/>
  <c r="Q22573" i="2"/>
  <c r="Q22574" i="2"/>
  <c r="Q22575" i="2"/>
  <c r="Q22576" i="2"/>
  <c r="Q22577" i="2"/>
  <c r="Q22578" i="2"/>
  <c r="Q22579" i="2"/>
  <c r="Q22580" i="2"/>
  <c r="Q22581" i="2"/>
  <c r="Q22582" i="2"/>
  <c r="Q22583" i="2"/>
  <c r="Q22584" i="2"/>
  <c r="Q22585" i="2"/>
  <c r="Q22586" i="2"/>
  <c r="Q22587" i="2"/>
  <c r="Q22588" i="2"/>
  <c r="Q22589" i="2"/>
  <c r="Q22590" i="2"/>
  <c r="Q22591" i="2"/>
  <c r="Q22592" i="2"/>
  <c r="Q22593" i="2"/>
  <c r="Q22594" i="2"/>
  <c r="Q22595" i="2"/>
  <c r="Q22596" i="2"/>
  <c r="Q22597" i="2"/>
  <c r="Q22598" i="2"/>
  <c r="Q22599" i="2"/>
  <c r="Q22600" i="2"/>
  <c r="Q22601" i="2"/>
  <c r="Q22602" i="2"/>
  <c r="Q22603" i="2"/>
  <c r="Q22604" i="2"/>
  <c r="Q22605" i="2"/>
  <c r="Q22606" i="2"/>
  <c r="Q22607" i="2"/>
  <c r="Q22608" i="2"/>
  <c r="Q22609" i="2"/>
  <c r="Q22610" i="2"/>
  <c r="Q22611" i="2"/>
  <c r="Q22612" i="2"/>
  <c r="Q22613" i="2"/>
  <c r="Q22614" i="2"/>
  <c r="Q22615" i="2"/>
  <c r="Q22616" i="2"/>
  <c r="Q22617" i="2"/>
  <c r="Q22618" i="2"/>
  <c r="Q22619" i="2"/>
  <c r="Q22620" i="2"/>
  <c r="Q22621" i="2"/>
  <c r="Q22622" i="2"/>
  <c r="Q22623" i="2"/>
  <c r="Q22624" i="2"/>
  <c r="Q22625" i="2"/>
  <c r="Q22626" i="2"/>
  <c r="Q22627" i="2"/>
  <c r="Q22628" i="2"/>
  <c r="Q22629" i="2"/>
  <c r="Q22630" i="2"/>
  <c r="Q22631" i="2"/>
  <c r="Q22632" i="2"/>
  <c r="Q22633" i="2"/>
  <c r="Q22634" i="2"/>
  <c r="Q22635" i="2"/>
  <c r="Q22636" i="2"/>
  <c r="Q22637" i="2"/>
  <c r="Q22638" i="2"/>
  <c r="Q22639" i="2"/>
  <c r="Q22640" i="2"/>
  <c r="Q22641" i="2"/>
  <c r="Q22642" i="2"/>
  <c r="Q22643" i="2"/>
  <c r="Q22644" i="2"/>
  <c r="Q22645" i="2"/>
  <c r="Q22646" i="2"/>
  <c r="Q22647" i="2"/>
  <c r="Q22648" i="2"/>
  <c r="Q22649" i="2"/>
  <c r="Q22650" i="2"/>
  <c r="Q22651" i="2"/>
  <c r="Q22652" i="2"/>
  <c r="Q22653" i="2"/>
  <c r="Q22654" i="2"/>
  <c r="Q22655" i="2"/>
  <c r="Q22656" i="2"/>
  <c r="Q22657" i="2"/>
  <c r="Q22658" i="2"/>
  <c r="Q22659" i="2"/>
  <c r="Q22660" i="2"/>
  <c r="Q22661" i="2"/>
  <c r="Q22662" i="2"/>
  <c r="Q22663" i="2"/>
  <c r="Q22664" i="2"/>
  <c r="Q22665" i="2"/>
  <c r="Q22666" i="2"/>
  <c r="Q22667" i="2"/>
  <c r="Q22668" i="2"/>
  <c r="Q22669" i="2"/>
  <c r="Q22670" i="2"/>
  <c r="Q22671" i="2"/>
  <c r="Q22672" i="2"/>
  <c r="Q22673" i="2"/>
  <c r="Q22674" i="2"/>
  <c r="Q22675" i="2"/>
  <c r="Q22676" i="2"/>
  <c r="Q22677" i="2"/>
  <c r="Q22678" i="2"/>
  <c r="Q22679" i="2"/>
  <c r="Q22680" i="2"/>
  <c r="Q22681" i="2"/>
  <c r="Q22682" i="2"/>
  <c r="Q22683" i="2"/>
  <c r="Q22684" i="2"/>
  <c r="Q22685" i="2"/>
  <c r="Q22686" i="2"/>
  <c r="Q22687" i="2"/>
  <c r="Q22688" i="2"/>
  <c r="Q22689" i="2"/>
  <c r="Q22690" i="2"/>
  <c r="Q22691" i="2"/>
  <c r="Q22692" i="2"/>
  <c r="Q22693" i="2"/>
  <c r="Q22694" i="2"/>
  <c r="Q22695" i="2"/>
  <c r="Q22696" i="2"/>
  <c r="Q22697" i="2"/>
  <c r="Q22698" i="2"/>
  <c r="Q22699" i="2"/>
  <c r="Q22700" i="2"/>
  <c r="Q22701" i="2"/>
  <c r="Q22702" i="2"/>
  <c r="Q22703" i="2"/>
  <c r="Q22704" i="2"/>
  <c r="Q22705" i="2"/>
  <c r="Q22706" i="2"/>
  <c r="Q22707" i="2"/>
  <c r="Q22708" i="2"/>
  <c r="Q22709" i="2"/>
  <c r="Q22710" i="2"/>
  <c r="Q22711" i="2"/>
  <c r="Q22712" i="2"/>
  <c r="Q22713" i="2"/>
  <c r="Q22714" i="2"/>
  <c r="Q22715" i="2"/>
  <c r="Q22716" i="2"/>
  <c r="Q22717" i="2"/>
  <c r="Q22718" i="2"/>
  <c r="Q22719" i="2"/>
  <c r="Q22720" i="2"/>
  <c r="Q22721" i="2"/>
  <c r="Q22722" i="2"/>
  <c r="Q22723" i="2"/>
  <c r="Q22724" i="2"/>
  <c r="Q22725" i="2"/>
  <c r="Q22726" i="2"/>
  <c r="Q22727" i="2"/>
  <c r="Q22728" i="2"/>
  <c r="Q22729" i="2"/>
  <c r="Q22730" i="2"/>
  <c r="Q22731" i="2"/>
  <c r="Q22732" i="2"/>
  <c r="Q22733" i="2"/>
  <c r="Q22734" i="2"/>
  <c r="Q22735" i="2"/>
  <c r="Q22736" i="2"/>
  <c r="Q22737" i="2"/>
  <c r="Q22738" i="2"/>
  <c r="Q22739" i="2"/>
  <c r="Q22740" i="2"/>
  <c r="Q22741" i="2"/>
  <c r="Q22742" i="2"/>
  <c r="Q22743" i="2"/>
  <c r="Q22744" i="2"/>
  <c r="Q22745" i="2"/>
  <c r="Q22746" i="2"/>
  <c r="Q22747" i="2"/>
  <c r="Q22748" i="2"/>
  <c r="Q22749" i="2"/>
  <c r="Q22750" i="2"/>
  <c r="Q22751" i="2"/>
  <c r="Q22752" i="2"/>
  <c r="Q22753" i="2"/>
  <c r="Q22754" i="2"/>
  <c r="Q22755" i="2"/>
  <c r="Q22756" i="2"/>
  <c r="Q22757" i="2"/>
  <c r="Q22758" i="2"/>
  <c r="Q22759" i="2"/>
  <c r="Q22760" i="2"/>
  <c r="Q22761" i="2"/>
  <c r="Q22762" i="2"/>
  <c r="Q22763" i="2"/>
  <c r="Q22764" i="2"/>
  <c r="Q22765" i="2"/>
  <c r="Q22766" i="2"/>
  <c r="Q22767" i="2"/>
  <c r="Q22768" i="2"/>
  <c r="Q22769" i="2"/>
  <c r="Q22770" i="2"/>
  <c r="Q22771" i="2"/>
  <c r="Q22772" i="2"/>
  <c r="Q22773" i="2"/>
  <c r="Q22774" i="2"/>
  <c r="Q22775" i="2"/>
  <c r="Q22776" i="2"/>
  <c r="Q22777" i="2"/>
  <c r="Q22778" i="2"/>
  <c r="Q22779" i="2"/>
  <c r="Q22780" i="2"/>
  <c r="Q22781" i="2"/>
  <c r="Q22782" i="2"/>
  <c r="Q22783" i="2"/>
  <c r="Q22784" i="2"/>
  <c r="Q22785" i="2"/>
  <c r="Q22786" i="2"/>
  <c r="Q22787" i="2"/>
  <c r="Q22788" i="2"/>
  <c r="Q22789" i="2"/>
  <c r="Q22790" i="2"/>
  <c r="Q22791" i="2"/>
  <c r="Q22792" i="2"/>
  <c r="Q22793" i="2"/>
  <c r="Q22794" i="2"/>
  <c r="Q22795" i="2"/>
  <c r="Q22796" i="2"/>
  <c r="Q22797" i="2"/>
  <c r="Q22798" i="2"/>
  <c r="Q22799" i="2"/>
  <c r="Q22800" i="2"/>
  <c r="Q22801" i="2"/>
  <c r="Q22802" i="2"/>
  <c r="Q22803" i="2"/>
  <c r="Q22804" i="2"/>
  <c r="Q22805" i="2"/>
  <c r="Q22806" i="2"/>
  <c r="Q22807" i="2"/>
  <c r="Q22808" i="2"/>
  <c r="Q22809" i="2"/>
  <c r="Q22810" i="2"/>
  <c r="Q22811" i="2"/>
  <c r="Q22812" i="2"/>
  <c r="Q22813" i="2"/>
  <c r="Q22814" i="2"/>
  <c r="Q22815" i="2"/>
  <c r="Q22816" i="2"/>
  <c r="Q22817" i="2"/>
  <c r="Q22818" i="2"/>
  <c r="Q22819" i="2"/>
  <c r="Q22820" i="2"/>
  <c r="Q22821" i="2"/>
  <c r="Q22822" i="2"/>
  <c r="Q22823" i="2"/>
  <c r="Q22824" i="2"/>
  <c r="Q22825" i="2"/>
  <c r="Q22826" i="2"/>
  <c r="Q22827" i="2"/>
  <c r="Q22828" i="2"/>
  <c r="Q22829" i="2"/>
  <c r="Q22830" i="2"/>
  <c r="Q22831" i="2"/>
  <c r="Q22832" i="2"/>
  <c r="Q22833" i="2"/>
  <c r="Q22834" i="2"/>
  <c r="Q22835" i="2"/>
  <c r="Q22836" i="2"/>
  <c r="Q22837" i="2"/>
  <c r="Q22838" i="2"/>
  <c r="Q22839" i="2"/>
  <c r="Q22840" i="2"/>
  <c r="Q22841" i="2"/>
  <c r="Q22842" i="2"/>
  <c r="Q22843" i="2"/>
  <c r="Q22844" i="2"/>
  <c r="Q22845" i="2"/>
  <c r="Q22846" i="2"/>
  <c r="Q22847" i="2"/>
  <c r="Q22848" i="2"/>
  <c r="Q22849" i="2"/>
  <c r="Q22850" i="2"/>
  <c r="Q22851" i="2"/>
  <c r="Q22852" i="2"/>
  <c r="Q22853" i="2"/>
  <c r="Q22854" i="2"/>
  <c r="Q22855" i="2"/>
  <c r="Q22856" i="2"/>
  <c r="Q22857" i="2"/>
  <c r="Q22858" i="2"/>
  <c r="Q22859" i="2"/>
  <c r="Q22860" i="2"/>
  <c r="Q22861" i="2"/>
  <c r="Q22862" i="2"/>
  <c r="Q22863" i="2"/>
  <c r="Q22864" i="2"/>
  <c r="Q22865" i="2"/>
  <c r="Q22866" i="2"/>
  <c r="Q22867" i="2"/>
  <c r="Q22868" i="2"/>
  <c r="Q22869" i="2"/>
  <c r="Q22870" i="2"/>
  <c r="Q22871" i="2"/>
  <c r="Q22872" i="2"/>
  <c r="Q22873" i="2"/>
  <c r="Q22874" i="2"/>
  <c r="Q22875" i="2"/>
  <c r="Q22876" i="2"/>
  <c r="Q22877" i="2"/>
  <c r="Q22878" i="2"/>
  <c r="Q22879" i="2"/>
  <c r="Q22880" i="2"/>
  <c r="Q22881" i="2"/>
  <c r="Q22882" i="2"/>
  <c r="Q22883" i="2"/>
  <c r="Q22884" i="2"/>
  <c r="Q22885" i="2"/>
  <c r="Q22886" i="2"/>
  <c r="Q22887" i="2"/>
  <c r="Q22888" i="2"/>
  <c r="Q22889" i="2"/>
  <c r="Q22890" i="2"/>
  <c r="Q22891" i="2"/>
  <c r="Q22892" i="2"/>
  <c r="Q22893" i="2"/>
  <c r="Q22894" i="2"/>
  <c r="Q22895" i="2"/>
  <c r="Q22896" i="2"/>
  <c r="Q22897" i="2"/>
  <c r="Q22898" i="2"/>
  <c r="Q22899" i="2"/>
  <c r="Q22900" i="2"/>
  <c r="Q22901" i="2"/>
  <c r="Q22902" i="2"/>
  <c r="Q22903" i="2"/>
  <c r="Q22904" i="2"/>
  <c r="Q22905" i="2"/>
  <c r="Q22906" i="2"/>
  <c r="Q22907" i="2"/>
  <c r="Q22908" i="2"/>
  <c r="Q22909" i="2"/>
  <c r="Q22910" i="2"/>
  <c r="Q22911" i="2"/>
  <c r="Q22912" i="2"/>
  <c r="Q22913" i="2"/>
  <c r="Q22914" i="2"/>
  <c r="Q22915" i="2"/>
  <c r="Q22916" i="2"/>
  <c r="Q22917" i="2"/>
  <c r="Q22918" i="2"/>
  <c r="Q22919" i="2"/>
  <c r="Q22920" i="2"/>
  <c r="Q22921" i="2"/>
  <c r="Q22922" i="2"/>
  <c r="Q22923" i="2"/>
  <c r="Q22924" i="2"/>
  <c r="Q22925" i="2"/>
  <c r="Q22926" i="2"/>
  <c r="Q22927" i="2"/>
  <c r="Q22928" i="2"/>
  <c r="Q22929" i="2"/>
  <c r="Q22930" i="2"/>
  <c r="Q22931" i="2"/>
  <c r="Q22932" i="2"/>
  <c r="Q22933" i="2"/>
  <c r="Q22934" i="2"/>
  <c r="Q22935" i="2"/>
  <c r="Q22936" i="2"/>
  <c r="Q22937" i="2"/>
  <c r="Q22938" i="2"/>
  <c r="Q22939" i="2"/>
  <c r="Q22940" i="2"/>
  <c r="Q22941" i="2"/>
  <c r="Q22942" i="2"/>
  <c r="Q22943" i="2"/>
  <c r="Q22944" i="2"/>
  <c r="Q22945" i="2"/>
  <c r="Q22946" i="2"/>
  <c r="Q22947" i="2"/>
  <c r="Q22948" i="2"/>
  <c r="Q22949" i="2"/>
  <c r="Q22950" i="2"/>
  <c r="Q22951" i="2"/>
  <c r="Q22952" i="2"/>
  <c r="Q22953" i="2"/>
  <c r="Q22954" i="2"/>
  <c r="Q22955" i="2"/>
  <c r="Q22956" i="2"/>
  <c r="Q22957" i="2"/>
  <c r="Q22958" i="2"/>
  <c r="Q22959" i="2"/>
  <c r="Q22960" i="2"/>
  <c r="Q22961" i="2"/>
  <c r="Q22962" i="2"/>
  <c r="Q22963" i="2"/>
  <c r="Q22964" i="2"/>
  <c r="Q22965" i="2"/>
  <c r="Q22966" i="2"/>
  <c r="Q22967" i="2"/>
  <c r="Q22968" i="2"/>
  <c r="Q22969" i="2"/>
  <c r="Q22970" i="2"/>
  <c r="Q22971" i="2"/>
  <c r="Q22972" i="2"/>
  <c r="Q22973" i="2"/>
  <c r="Q22974" i="2"/>
  <c r="Q22975" i="2"/>
  <c r="Q22976" i="2"/>
  <c r="Q22977" i="2"/>
  <c r="Q22978" i="2"/>
  <c r="Q22979" i="2"/>
  <c r="Q22980" i="2"/>
  <c r="Q22981" i="2"/>
  <c r="Q22982" i="2"/>
  <c r="Q22983" i="2"/>
  <c r="Q22984" i="2"/>
  <c r="Q22985" i="2"/>
  <c r="Q22986" i="2"/>
  <c r="Q22987" i="2"/>
  <c r="Q22988" i="2"/>
  <c r="Q22989" i="2"/>
  <c r="Q22990" i="2"/>
  <c r="Q22991" i="2"/>
  <c r="Q22992" i="2"/>
  <c r="Q22993" i="2"/>
  <c r="Q22994" i="2"/>
  <c r="Q22995" i="2"/>
  <c r="Q22996" i="2"/>
  <c r="Q22997" i="2"/>
  <c r="Q22998" i="2"/>
  <c r="Q22999" i="2"/>
  <c r="Q23000" i="2"/>
  <c r="Q23001" i="2"/>
  <c r="Q23002" i="2"/>
  <c r="Q23003" i="2"/>
  <c r="Q23004" i="2"/>
  <c r="Q23005" i="2"/>
  <c r="Q23006" i="2"/>
  <c r="Q23007" i="2"/>
  <c r="Q23008" i="2"/>
  <c r="Q23009" i="2"/>
  <c r="Q23010" i="2"/>
  <c r="Q23011" i="2"/>
  <c r="Q23012" i="2"/>
  <c r="Q23013" i="2"/>
  <c r="Q23014" i="2"/>
  <c r="Q23015" i="2"/>
  <c r="Q23016" i="2"/>
  <c r="Q23017" i="2"/>
  <c r="Q23018" i="2"/>
  <c r="Q23019" i="2"/>
  <c r="Q23020" i="2"/>
  <c r="Q23021" i="2"/>
  <c r="Q23022" i="2"/>
  <c r="Q23023" i="2"/>
  <c r="Q23024" i="2"/>
  <c r="Q23025" i="2"/>
  <c r="Q23026" i="2"/>
  <c r="Q23027" i="2"/>
  <c r="Q23028" i="2"/>
  <c r="Q23029" i="2"/>
  <c r="Q23030" i="2"/>
  <c r="Q23031" i="2"/>
  <c r="Q23032" i="2"/>
  <c r="Q23033" i="2"/>
  <c r="Q23034" i="2"/>
  <c r="Q23035" i="2"/>
  <c r="Q23036" i="2"/>
  <c r="Q23037" i="2"/>
  <c r="Q23038" i="2"/>
  <c r="Q23039" i="2"/>
  <c r="Q23040" i="2"/>
  <c r="Q23041" i="2"/>
  <c r="Q23042" i="2"/>
  <c r="Q23043" i="2"/>
  <c r="Q23044" i="2"/>
  <c r="Q23045" i="2"/>
  <c r="Q23046" i="2"/>
  <c r="Q23047" i="2"/>
  <c r="Q23048" i="2"/>
  <c r="Q23049" i="2"/>
  <c r="Q23050" i="2"/>
  <c r="Q23051" i="2"/>
  <c r="Q23052" i="2"/>
  <c r="Q23053" i="2"/>
  <c r="Q23054" i="2"/>
  <c r="Q23055" i="2"/>
  <c r="Q23056" i="2"/>
  <c r="Q23057" i="2"/>
  <c r="Q23058" i="2"/>
  <c r="Q23059" i="2"/>
  <c r="Q23060" i="2"/>
  <c r="Q23061" i="2"/>
  <c r="Q23062" i="2"/>
  <c r="Q23063" i="2"/>
  <c r="Q23064" i="2"/>
  <c r="Q23065" i="2"/>
  <c r="Q23066" i="2"/>
  <c r="Q23067" i="2"/>
  <c r="Q23068" i="2"/>
  <c r="Q23069" i="2"/>
  <c r="Q23070" i="2"/>
  <c r="Q23071" i="2"/>
  <c r="Q23072" i="2"/>
  <c r="Q23073" i="2"/>
  <c r="Q23074" i="2"/>
  <c r="Q23075" i="2"/>
  <c r="Q23076" i="2"/>
  <c r="Q23077" i="2"/>
  <c r="Q23078" i="2"/>
  <c r="Q23079" i="2"/>
  <c r="Q23080" i="2"/>
  <c r="Q23081" i="2"/>
  <c r="Q23082" i="2"/>
  <c r="Q23083" i="2"/>
  <c r="Q23084" i="2"/>
  <c r="Q23085" i="2"/>
  <c r="Q23086" i="2"/>
  <c r="Q23087" i="2"/>
  <c r="Q23088" i="2"/>
  <c r="Q23089" i="2"/>
  <c r="Q23090" i="2"/>
  <c r="Q23091" i="2"/>
  <c r="Q23092" i="2"/>
  <c r="Q23093" i="2"/>
  <c r="Q23094" i="2"/>
  <c r="Q23095" i="2"/>
  <c r="Q23096" i="2"/>
  <c r="Q23097" i="2"/>
  <c r="Q23098" i="2"/>
  <c r="Q23099" i="2"/>
  <c r="Q23100" i="2"/>
  <c r="Q23101" i="2"/>
  <c r="Q23102" i="2"/>
  <c r="Q23103" i="2"/>
  <c r="Q23104" i="2"/>
  <c r="Q23105" i="2"/>
  <c r="Q23106" i="2"/>
  <c r="Q23107" i="2"/>
  <c r="Q23108" i="2"/>
  <c r="Q23109" i="2"/>
  <c r="Q23110" i="2"/>
  <c r="Q23111" i="2"/>
  <c r="Q23112" i="2"/>
  <c r="Q23113" i="2"/>
  <c r="Q23114" i="2"/>
  <c r="Q23115" i="2"/>
  <c r="Q23116" i="2"/>
  <c r="Q23117" i="2"/>
  <c r="Q23118" i="2"/>
  <c r="Q23119" i="2"/>
  <c r="Q23120" i="2"/>
  <c r="Q23121" i="2"/>
  <c r="Q23122" i="2"/>
  <c r="Q23123" i="2"/>
  <c r="Q23124" i="2"/>
  <c r="Q23125" i="2"/>
  <c r="Q23126" i="2"/>
  <c r="Q23127" i="2"/>
  <c r="Q23128" i="2"/>
  <c r="Q23129" i="2"/>
  <c r="Q23130" i="2"/>
  <c r="Q23131" i="2"/>
  <c r="Q23132" i="2"/>
  <c r="Q23133" i="2"/>
  <c r="Q23134" i="2"/>
  <c r="Q23135" i="2"/>
  <c r="Q23136" i="2"/>
  <c r="Q23137" i="2"/>
  <c r="Q23138" i="2"/>
  <c r="Q23139" i="2"/>
  <c r="Q23140" i="2"/>
  <c r="Q23141" i="2"/>
  <c r="Q23142" i="2"/>
  <c r="Q23143" i="2"/>
  <c r="Q23144" i="2"/>
  <c r="Q23145" i="2"/>
  <c r="Q23146" i="2"/>
  <c r="Q23147" i="2"/>
  <c r="Q23148" i="2"/>
  <c r="Q23149" i="2"/>
  <c r="Q23150" i="2"/>
  <c r="Q23151" i="2"/>
  <c r="Q23152" i="2"/>
  <c r="Q23153" i="2"/>
  <c r="Q23154" i="2"/>
  <c r="Q23155" i="2"/>
  <c r="Q23156" i="2"/>
  <c r="Q23157" i="2"/>
  <c r="Q23158" i="2"/>
  <c r="Q23159" i="2"/>
  <c r="Q23160" i="2"/>
  <c r="Q23161" i="2"/>
  <c r="Q23162" i="2"/>
  <c r="Q23163" i="2"/>
  <c r="Q23164" i="2"/>
  <c r="Q23165" i="2"/>
  <c r="Q23166" i="2"/>
  <c r="Q23167" i="2"/>
  <c r="Q23168" i="2"/>
  <c r="Q23169" i="2"/>
  <c r="Q23170" i="2"/>
  <c r="Q23171" i="2"/>
  <c r="Q23172" i="2"/>
  <c r="Q23173" i="2"/>
  <c r="Q23174" i="2"/>
  <c r="Q23175" i="2"/>
  <c r="Q23176" i="2"/>
  <c r="Q23177" i="2"/>
  <c r="Q23178" i="2"/>
  <c r="Q23179" i="2"/>
  <c r="Q23180" i="2"/>
  <c r="Q23181" i="2"/>
  <c r="Q23182" i="2"/>
  <c r="Q23183" i="2"/>
  <c r="Q23184" i="2"/>
  <c r="Q23185" i="2"/>
  <c r="Q23186" i="2"/>
  <c r="Q23187" i="2"/>
  <c r="Q23188" i="2"/>
  <c r="Q23189" i="2"/>
  <c r="Q23190" i="2"/>
  <c r="Q23191" i="2"/>
  <c r="Q23192" i="2"/>
  <c r="Q23193" i="2"/>
  <c r="Q23194" i="2"/>
  <c r="Q23195" i="2"/>
  <c r="Q23196" i="2"/>
  <c r="Q23197" i="2"/>
  <c r="Q23198" i="2"/>
  <c r="Q23199" i="2"/>
  <c r="Q23200" i="2"/>
  <c r="Q23201" i="2"/>
  <c r="Q23202" i="2"/>
  <c r="Q23203" i="2"/>
  <c r="Q23204" i="2"/>
  <c r="Q23205" i="2"/>
  <c r="Q23206" i="2"/>
  <c r="Q23207" i="2"/>
  <c r="Q23208" i="2"/>
  <c r="Q23209" i="2"/>
  <c r="Q23210" i="2"/>
  <c r="Q23211" i="2"/>
  <c r="Q23212" i="2"/>
  <c r="Q23213" i="2"/>
  <c r="Q23214" i="2"/>
  <c r="Q23215" i="2"/>
  <c r="Q23216" i="2"/>
  <c r="Q23217" i="2"/>
  <c r="Q23218" i="2"/>
  <c r="Q23219" i="2"/>
  <c r="Q23220" i="2"/>
  <c r="Q23221" i="2"/>
  <c r="Q23222" i="2"/>
  <c r="Q23223" i="2"/>
  <c r="Q23224" i="2"/>
  <c r="Q23225" i="2"/>
  <c r="Q23226" i="2"/>
  <c r="Q23227" i="2"/>
  <c r="Q23228" i="2"/>
  <c r="Q23229" i="2"/>
  <c r="Q23230" i="2"/>
  <c r="Q23231" i="2"/>
  <c r="Q23232" i="2"/>
  <c r="Q23233" i="2"/>
  <c r="Q23234" i="2"/>
  <c r="Q23235" i="2"/>
  <c r="Q23236" i="2"/>
  <c r="Q23237" i="2"/>
  <c r="Q23238" i="2"/>
  <c r="Q23239" i="2"/>
  <c r="Q23240" i="2"/>
  <c r="Q23241" i="2"/>
  <c r="Q23242" i="2"/>
  <c r="Q23243" i="2"/>
  <c r="Q23244" i="2"/>
  <c r="Q23245" i="2"/>
  <c r="Q23246" i="2"/>
  <c r="Q23247" i="2"/>
  <c r="Q23248" i="2"/>
  <c r="Q23249" i="2"/>
  <c r="Q23250" i="2"/>
  <c r="Q23251" i="2"/>
  <c r="Q23252" i="2"/>
  <c r="Q23253" i="2"/>
  <c r="Q23254" i="2"/>
  <c r="Q23255" i="2"/>
  <c r="Q23256" i="2"/>
  <c r="Q23257" i="2"/>
  <c r="Q23258" i="2"/>
  <c r="Q23259" i="2"/>
  <c r="Q23260" i="2"/>
  <c r="Q23261" i="2"/>
  <c r="Q23262" i="2"/>
  <c r="Q23263" i="2"/>
  <c r="Q23264" i="2"/>
  <c r="Q23265" i="2"/>
  <c r="Q23266" i="2"/>
  <c r="Q23267" i="2"/>
  <c r="Q23268" i="2"/>
  <c r="Q23269" i="2"/>
  <c r="Q23270" i="2"/>
  <c r="Q23271" i="2"/>
  <c r="Q23272" i="2"/>
  <c r="Q23273" i="2"/>
  <c r="Q23274" i="2"/>
  <c r="Q23275" i="2"/>
  <c r="Q23276" i="2"/>
  <c r="Q23277" i="2"/>
  <c r="Q23278" i="2"/>
  <c r="Q23279" i="2"/>
  <c r="Q23280" i="2"/>
  <c r="Q23281" i="2"/>
  <c r="Q23282" i="2"/>
  <c r="Q23283" i="2"/>
  <c r="Q23284" i="2"/>
  <c r="Q23285" i="2"/>
  <c r="Q23286" i="2"/>
  <c r="Q23287" i="2"/>
  <c r="Q23288" i="2"/>
  <c r="Q23289" i="2"/>
  <c r="Q23290" i="2"/>
  <c r="Q23291" i="2"/>
  <c r="Q23292" i="2"/>
  <c r="Q23293" i="2"/>
  <c r="Q23294" i="2"/>
  <c r="Q23295" i="2"/>
  <c r="Q23296" i="2"/>
  <c r="Q23297" i="2"/>
  <c r="Q23298" i="2"/>
  <c r="Q23299" i="2"/>
  <c r="Q23300" i="2"/>
  <c r="Q23301" i="2"/>
  <c r="Q23302" i="2"/>
  <c r="Q23303" i="2"/>
  <c r="Q23304" i="2"/>
  <c r="Q23305" i="2"/>
  <c r="Q23306" i="2"/>
  <c r="Q23307" i="2"/>
  <c r="Q23308" i="2"/>
  <c r="Q23309" i="2"/>
  <c r="Q23310" i="2"/>
  <c r="Q23311" i="2"/>
  <c r="Q23312" i="2"/>
  <c r="Q23313" i="2"/>
  <c r="Q23314" i="2"/>
  <c r="Q23315" i="2"/>
  <c r="Q23316" i="2"/>
  <c r="Q23317" i="2"/>
  <c r="Q23318" i="2"/>
  <c r="Q23319" i="2"/>
  <c r="Q23320" i="2"/>
  <c r="Q23321" i="2"/>
  <c r="Q23322" i="2"/>
  <c r="Q23323" i="2"/>
  <c r="Q23324" i="2"/>
  <c r="Q23325" i="2"/>
  <c r="Q23326" i="2"/>
  <c r="Q23327" i="2"/>
  <c r="Q23328" i="2"/>
  <c r="Q23329" i="2"/>
  <c r="Q23330" i="2"/>
  <c r="Q23331" i="2"/>
  <c r="Q23332" i="2"/>
  <c r="Q23333" i="2"/>
  <c r="Q23334" i="2"/>
  <c r="Q23335" i="2"/>
  <c r="Q23336" i="2"/>
  <c r="Q23337" i="2"/>
  <c r="Q23338" i="2"/>
  <c r="Q23339" i="2"/>
  <c r="Q23340" i="2"/>
  <c r="Q23341" i="2"/>
  <c r="Q23342" i="2"/>
  <c r="Q23343" i="2"/>
  <c r="Q23344" i="2"/>
  <c r="Q23345" i="2"/>
  <c r="Q23346" i="2"/>
  <c r="Q23347" i="2"/>
  <c r="Q23348" i="2"/>
  <c r="Q23349" i="2"/>
  <c r="Q23350" i="2"/>
  <c r="Q23351" i="2"/>
  <c r="Q23352" i="2"/>
  <c r="Q23353" i="2"/>
  <c r="Q23354" i="2"/>
  <c r="Q23355" i="2"/>
  <c r="Q23356" i="2"/>
  <c r="Q23357" i="2"/>
  <c r="Q23358" i="2"/>
  <c r="Q23359" i="2"/>
  <c r="Q23360" i="2"/>
  <c r="Q23361" i="2"/>
  <c r="Q23362" i="2"/>
  <c r="Q23363" i="2"/>
  <c r="Q23364" i="2"/>
  <c r="Q23365" i="2"/>
  <c r="Q23366" i="2"/>
  <c r="Q23367" i="2"/>
  <c r="Q23368" i="2"/>
  <c r="Q23369" i="2"/>
  <c r="Q23370" i="2"/>
  <c r="Q23371" i="2"/>
  <c r="Q23372" i="2"/>
  <c r="Q23373" i="2"/>
  <c r="Q23374" i="2"/>
  <c r="Q23375" i="2"/>
  <c r="Q23376" i="2"/>
  <c r="Q23377" i="2"/>
  <c r="Q23378" i="2"/>
  <c r="Q23379" i="2"/>
  <c r="Q23380" i="2"/>
  <c r="Q23381" i="2"/>
  <c r="Q23382" i="2"/>
  <c r="Q23383" i="2"/>
  <c r="Q23384" i="2"/>
  <c r="Q23385" i="2"/>
  <c r="Q23386" i="2"/>
  <c r="Q23387" i="2"/>
  <c r="Q23388" i="2"/>
  <c r="Q23389" i="2"/>
  <c r="Q23390" i="2"/>
  <c r="Q23391" i="2"/>
  <c r="Q23392" i="2"/>
  <c r="Q23393" i="2"/>
  <c r="Q23394" i="2"/>
  <c r="Q23395" i="2"/>
  <c r="Q23396" i="2"/>
  <c r="Q23397" i="2"/>
  <c r="Q23398" i="2"/>
  <c r="Q23399" i="2"/>
  <c r="Q23400" i="2"/>
  <c r="Q23401" i="2"/>
  <c r="Q23402" i="2"/>
  <c r="Q23403" i="2"/>
  <c r="Q23404" i="2"/>
  <c r="Q23405" i="2"/>
  <c r="Q23406" i="2"/>
  <c r="Q23407" i="2"/>
  <c r="Q23408" i="2"/>
  <c r="Q23409" i="2"/>
  <c r="Q23410" i="2"/>
  <c r="Q23411" i="2"/>
  <c r="Q23412" i="2"/>
  <c r="Q23413" i="2"/>
  <c r="Q23414" i="2"/>
  <c r="Q23415" i="2"/>
  <c r="Q23416" i="2"/>
  <c r="Q23417" i="2"/>
  <c r="Q23418" i="2"/>
  <c r="Q23419" i="2"/>
  <c r="Q23420" i="2"/>
  <c r="Q23421" i="2"/>
  <c r="Q23422" i="2"/>
  <c r="Q23423" i="2"/>
  <c r="Q23424" i="2"/>
  <c r="Q23425" i="2"/>
  <c r="Q23426" i="2"/>
  <c r="Q23427" i="2"/>
  <c r="Q23428" i="2"/>
  <c r="Q23429" i="2"/>
  <c r="Q23430" i="2"/>
  <c r="Q23431" i="2"/>
  <c r="Q23432" i="2"/>
  <c r="Q23433" i="2"/>
  <c r="Q23434" i="2"/>
  <c r="Q23435" i="2"/>
  <c r="Q23436" i="2"/>
  <c r="Q23437" i="2"/>
  <c r="Q23438" i="2"/>
  <c r="Q23439" i="2"/>
  <c r="Q23440" i="2"/>
  <c r="Q23441" i="2"/>
  <c r="Q23442" i="2"/>
  <c r="Q23443" i="2"/>
  <c r="Q23444" i="2"/>
  <c r="Q23445" i="2"/>
  <c r="Q23446" i="2"/>
  <c r="Q23447" i="2"/>
  <c r="Q23448" i="2"/>
  <c r="Q23449" i="2"/>
  <c r="Q23450" i="2"/>
  <c r="Q23451" i="2"/>
  <c r="Q23452" i="2"/>
  <c r="Q23453" i="2"/>
  <c r="Q23454" i="2"/>
  <c r="Q23455" i="2"/>
  <c r="Q23456" i="2"/>
  <c r="Q23457" i="2"/>
  <c r="Q23458" i="2"/>
  <c r="Q23459" i="2"/>
  <c r="Q23460" i="2"/>
  <c r="Q23461" i="2"/>
  <c r="Q23462" i="2"/>
  <c r="Q23463" i="2"/>
  <c r="Q23464" i="2"/>
  <c r="Q23465" i="2"/>
  <c r="Q23466" i="2"/>
  <c r="Q23467" i="2"/>
  <c r="Q23468" i="2"/>
  <c r="Q23469" i="2"/>
  <c r="Q23470" i="2"/>
  <c r="Q23471" i="2"/>
  <c r="Q23472" i="2"/>
  <c r="Q23473" i="2"/>
  <c r="Q23474" i="2"/>
  <c r="Q23475" i="2"/>
  <c r="Q23476" i="2"/>
  <c r="Q23477" i="2"/>
  <c r="Q23478" i="2"/>
  <c r="Q23479" i="2"/>
  <c r="Q23480" i="2"/>
  <c r="Q23481" i="2"/>
  <c r="Q23482" i="2"/>
  <c r="Q23483" i="2"/>
  <c r="Q23484" i="2"/>
  <c r="Q23485" i="2"/>
  <c r="Q23486" i="2"/>
  <c r="Q23487" i="2"/>
  <c r="Q23488" i="2"/>
  <c r="Q23489" i="2"/>
  <c r="Q23490" i="2"/>
  <c r="Q23491" i="2"/>
  <c r="Q23492" i="2"/>
  <c r="Q23493" i="2"/>
  <c r="Q23494" i="2"/>
  <c r="Q23495" i="2"/>
  <c r="Q23496" i="2"/>
  <c r="Q23497" i="2"/>
  <c r="Q23498" i="2"/>
  <c r="Q23499" i="2"/>
  <c r="Q23500" i="2"/>
  <c r="Q23501" i="2"/>
  <c r="Q23502" i="2"/>
  <c r="Q23503" i="2"/>
  <c r="Q23504" i="2"/>
  <c r="Q23505" i="2"/>
  <c r="Q23506" i="2"/>
  <c r="Q23507" i="2"/>
  <c r="Q23508" i="2"/>
  <c r="Q23509" i="2"/>
  <c r="Q23510" i="2"/>
  <c r="Q23511" i="2"/>
  <c r="Q23512" i="2"/>
  <c r="Q23513" i="2"/>
  <c r="Q23514" i="2"/>
  <c r="Q23515" i="2"/>
  <c r="Q23516" i="2"/>
  <c r="Q23517" i="2"/>
  <c r="Q23518" i="2"/>
  <c r="Q23519" i="2"/>
  <c r="Q23520" i="2"/>
  <c r="Q23521" i="2"/>
  <c r="Q23522" i="2"/>
  <c r="Q23523" i="2"/>
  <c r="Q23524" i="2"/>
  <c r="Q23525" i="2"/>
  <c r="Q23526" i="2"/>
  <c r="Q23527" i="2"/>
  <c r="Q23528" i="2"/>
  <c r="Q23529" i="2"/>
  <c r="Q23530" i="2"/>
  <c r="Q23531" i="2"/>
  <c r="Q23532" i="2"/>
  <c r="Q23533" i="2"/>
  <c r="Q23534" i="2"/>
  <c r="Q23535" i="2"/>
  <c r="Q23536" i="2"/>
  <c r="Q23537" i="2"/>
  <c r="Q23538" i="2"/>
  <c r="Q23539" i="2"/>
  <c r="Q23540" i="2"/>
  <c r="Q23541" i="2"/>
  <c r="Q23542" i="2"/>
  <c r="Q23543" i="2"/>
  <c r="Q23544" i="2"/>
  <c r="Q23545" i="2"/>
  <c r="Q23546" i="2"/>
  <c r="Q23547" i="2"/>
  <c r="Q23548" i="2"/>
  <c r="Q23549" i="2"/>
  <c r="Q23550" i="2"/>
  <c r="Q23551" i="2"/>
  <c r="Q23552" i="2"/>
  <c r="Q23553" i="2"/>
  <c r="Q23554" i="2"/>
  <c r="Q23555" i="2"/>
  <c r="Q23556" i="2"/>
  <c r="Q23557" i="2"/>
  <c r="Q23558" i="2"/>
  <c r="Q23559" i="2"/>
  <c r="Q23560" i="2"/>
  <c r="Q23561" i="2"/>
  <c r="Q23562" i="2"/>
  <c r="Q23563" i="2"/>
  <c r="Q23564" i="2"/>
  <c r="Q23565" i="2"/>
  <c r="Q23566" i="2"/>
  <c r="Q23567" i="2"/>
  <c r="Q23568" i="2"/>
  <c r="Q23569" i="2"/>
  <c r="Q23570" i="2"/>
  <c r="Q23571" i="2"/>
  <c r="Q23572" i="2"/>
  <c r="Q23573" i="2"/>
  <c r="Q23574" i="2"/>
  <c r="Q23575" i="2"/>
  <c r="Q23576" i="2"/>
  <c r="Q23577" i="2"/>
  <c r="Q23578" i="2"/>
  <c r="Q23579" i="2"/>
  <c r="Q23580" i="2"/>
  <c r="Q23581" i="2"/>
  <c r="Q23582" i="2"/>
  <c r="Q23583" i="2"/>
  <c r="Q23584" i="2"/>
  <c r="Q23585" i="2"/>
  <c r="Q23586" i="2"/>
  <c r="Q23587" i="2"/>
  <c r="Q23588" i="2"/>
  <c r="Q23589" i="2"/>
  <c r="Q23590" i="2"/>
  <c r="Q23591" i="2"/>
  <c r="Q23592" i="2"/>
  <c r="Q23593" i="2"/>
  <c r="Q23594" i="2"/>
  <c r="Q23595" i="2"/>
  <c r="Q23596" i="2"/>
  <c r="Q23597" i="2"/>
  <c r="Q23598" i="2"/>
  <c r="Q23599" i="2"/>
  <c r="Q23600" i="2"/>
  <c r="Q23601" i="2"/>
  <c r="Q23602" i="2"/>
  <c r="Q23603" i="2"/>
  <c r="Q23604" i="2"/>
  <c r="Q23605" i="2"/>
  <c r="Q23606" i="2"/>
  <c r="Q23607" i="2"/>
  <c r="Q23608" i="2"/>
  <c r="Q23609" i="2"/>
  <c r="Q23610" i="2"/>
  <c r="Q23611" i="2"/>
  <c r="Q23612" i="2"/>
  <c r="Q23613" i="2"/>
  <c r="Q23614" i="2"/>
  <c r="Q23615" i="2"/>
  <c r="Q23616" i="2"/>
  <c r="Q23617" i="2"/>
  <c r="Q23618" i="2"/>
  <c r="Q23619" i="2"/>
  <c r="Q23620" i="2"/>
  <c r="Q23621" i="2"/>
  <c r="Q23622" i="2"/>
  <c r="Q23623" i="2"/>
  <c r="Q23624" i="2"/>
  <c r="Q23625" i="2"/>
  <c r="Q23626" i="2"/>
  <c r="Q23627" i="2"/>
  <c r="Q23628" i="2"/>
  <c r="Q23629" i="2"/>
  <c r="Q23630" i="2"/>
  <c r="Q23631" i="2"/>
  <c r="Q23632" i="2"/>
  <c r="Q23633" i="2"/>
  <c r="Q23634" i="2"/>
  <c r="Q23635" i="2"/>
  <c r="Q23636" i="2"/>
  <c r="Q23637" i="2"/>
  <c r="Q23638" i="2"/>
  <c r="Q23639" i="2"/>
  <c r="Q23640" i="2"/>
  <c r="Q23641" i="2"/>
  <c r="Q23642" i="2"/>
  <c r="Q23643" i="2"/>
  <c r="Q23644" i="2"/>
  <c r="Q23645" i="2"/>
  <c r="Q23646" i="2"/>
  <c r="Q23647" i="2"/>
  <c r="Q23648" i="2"/>
  <c r="Q23649" i="2"/>
  <c r="Q23650" i="2"/>
  <c r="Q23651" i="2"/>
  <c r="Q23652" i="2"/>
  <c r="Q23653" i="2"/>
  <c r="Q23654" i="2"/>
  <c r="Q23655" i="2"/>
  <c r="Q23656" i="2"/>
  <c r="Q23657" i="2"/>
  <c r="Q23658" i="2"/>
  <c r="Q23659" i="2"/>
  <c r="Q23660" i="2"/>
  <c r="Q23661" i="2"/>
  <c r="Q23662" i="2"/>
  <c r="Q23663" i="2"/>
  <c r="Q23664" i="2"/>
  <c r="Q23665" i="2"/>
  <c r="Q23666" i="2"/>
  <c r="Q23667" i="2"/>
  <c r="Q23668" i="2"/>
  <c r="Q23669" i="2"/>
  <c r="Q23670" i="2"/>
  <c r="Q23671" i="2"/>
  <c r="Q23672" i="2"/>
  <c r="Q23673" i="2"/>
  <c r="Q23674" i="2"/>
  <c r="Q23675" i="2"/>
  <c r="Q23676" i="2"/>
  <c r="Q23677" i="2"/>
  <c r="Q23678" i="2"/>
  <c r="Q23679" i="2"/>
  <c r="Q23680" i="2"/>
  <c r="Q23681" i="2"/>
  <c r="Q23682" i="2"/>
  <c r="Q23683" i="2"/>
  <c r="Q23684" i="2"/>
  <c r="Q23685" i="2"/>
  <c r="Q23686" i="2"/>
  <c r="Q23687" i="2"/>
  <c r="Q23688" i="2"/>
  <c r="Q23689" i="2"/>
  <c r="Q23690" i="2"/>
  <c r="Q23691" i="2"/>
  <c r="Q23692" i="2"/>
  <c r="Q23693" i="2"/>
  <c r="Q23694" i="2"/>
  <c r="Q23695" i="2"/>
  <c r="Q23696" i="2"/>
  <c r="Q23697" i="2"/>
  <c r="Q23698" i="2"/>
  <c r="Q23699" i="2"/>
  <c r="Q23700" i="2"/>
  <c r="Q23701" i="2"/>
  <c r="Q23702" i="2"/>
  <c r="Q23703" i="2"/>
  <c r="Q23704" i="2"/>
  <c r="Q23705" i="2"/>
  <c r="Q23706" i="2"/>
  <c r="Q23707" i="2"/>
  <c r="Q23708" i="2"/>
  <c r="Q23709" i="2"/>
  <c r="Q23710" i="2"/>
  <c r="Q23711" i="2"/>
  <c r="Q23712" i="2"/>
  <c r="Q23713" i="2"/>
  <c r="Q23714" i="2"/>
  <c r="Q23715" i="2"/>
  <c r="Q23716" i="2"/>
  <c r="Q23717" i="2"/>
  <c r="Q23718" i="2"/>
  <c r="Q23719" i="2"/>
  <c r="Q23720" i="2"/>
  <c r="Q23721" i="2"/>
  <c r="Q23722" i="2"/>
  <c r="Q23723" i="2"/>
  <c r="Q23724" i="2"/>
  <c r="Q23725" i="2"/>
  <c r="Q23726" i="2"/>
  <c r="Q23727" i="2"/>
  <c r="Q23728" i="2"/>
  <c r="Q23729" i="2"/>
  <c r="Q23730" i="2"/>
  <c r="Q23731" i="2"/>
  <c r="Q23732" i="2"/>
  <c r="Q23733" i="2"/>
  <c r="Q23734" i="2"/>
  <c r="Q23735" i="2"/>
  <c r="Q23736" i="2"/>
  <c r="Q23737" i="2"/>
  <c r="Q23738" i="2"/>
  <c r="Q23739" i="2"/>
  <c r="Q23740" i="2"/>
  <c r="Q23741" i="2"/>
  <c r="Q23742" i="2"/>
  <c r="Q23743" i="2"/>
  <c r="Q23744" i="2"/>
  <c r="Q23745" i="2"/>
  <c r="Q23746" i="2"/>
  <c r="Q23747" i="2"/>
  <c r="Q23748" i="2"/>
  <c r="Q23749" i="2"/>
  <c r="Q23750" i="2"/>
  <c r="Q23751" i="2"/>
  <c r="Q23752" i="2"/>
  <c r="Q23753" i="2"/>
  <c r="Q23754" i="2"/>
  <c r="Q23755" i="2"/>
  <c r="Q23756" i="2"/>
  <c r="Q23757" i="2"/>
  <c r="Q23758" i="2"/>
  <c r="Q23759" i="2"/>
  <c r="Q23760" i="2"/>
  <c r="Q23761" i="2"/>
  <c r="Q23762" i="2"/>
  <c r="Q23763" i="2"/>
  <c r="Q23764" i="2"/>
  <c r="Q23765" i="2"/>
  <c r="Q23766" i="2"/>
  <c r="Q23767" i="2"/>
  <c r="Q23768" i="2"/>
  <c r="Q23769" i="2"/>
  <c r="Q23770" i="2"/>
  <c r="Q23771" i="2"/>
  <c r="Q23772" i="2"/>
  <c r="Q23773" i="2"/>
  <c r="Q23774" i="2"/>
  <c r="Q23775" i="2"/>
  <c r="Q23776" i="2"/>
  <c r="Q23777" i="2"/>
  <c r="Q23778" i="2"/>
  <c r="Q23779" i="2"/>
  <c r="Q23780" i="2"/>
  <c r="Q23781" i="2"/>
  <c r="Q23782" i="2"/>
  <c r="Q23783" i="2"/>
  <c r="Q23784" i="2"/>
  <c r="Q23785" i="2"/>
  <c r="Q23786" i="2"/>
  <c r="Q23787" i="2"/>
  <c r="Q23788" i="2"/>
  <c r="Q23789" i="2"/>
  <c r="Q23790" i="2"/>
  <c r="Q23791" i="2"/>
  <c r="Q23792" i="2"/>
  <c r="Q23793" i="2"/>
  <c r="Q23794" i="2"/>
  <c r="Q23795" i="2"/>
  <c r="Q23796" i="2"/>
  <c r="Q23797" i="2"/>
  <c r="Q23798" i="2"/>
  <c r="Q23799" i="2"/>
  <c r="Q23800" i="2"/>
  <c r="Q23801" i="2"/>
  <c r="Q23802" i="2"/>
  <c r="Q23803" i="2"/>
  <c r="Q23804" i="2"/>
  <c r="Q23805" i="2"/>
  <c r="Q23806" i="2"/>
  <c r="Q23807" i="2"/>
  <c r="Q23808" i="2"/>
  <c r="Q23809" i="2"/>
  <c r="Q23810" i="2"/>
  <c r="Q23811" i="2"/>
  <c r="Q23812" i="2"/>
  <c r="Q23813" i="2"/>
  <c r="Q23814" i="2"/>
  <c r="Q23815" i="2"/>
  <c r="Q23816" i="2"/>
  <c r="Q23817" i="2"/>
  <c r="Q23818" i="2"/>
  <c r="Q23819" i="2"/>
  <c r="Q23820" i="2"/>
  <c r="Q23821" i="2"/>
  <c r="Q23822" i="2"/>
  <c r="Q23823" i="2"/>
  <c r="Q23824" i="2"/>
  <c r="Q23825" i="2"/>
  <c r="Q23826" i="2"/>
  <c r="Q23827" i="2"/>
  <c r="Q23828" i="2"/>
  <c r="Q23829" i="2"/>
  <c r="Q23830" i="2"/>
  <c r="Q23831" i="2"/>
  <c r="Q23832" i="2"/>
  <c r="Q23833" i="2"/>
  <c r="Q23834" i="2"/>
  <c r="Q23835" i="2"/>
  <c r="Q23836" i="2"/>
  <c r="Q23837" i="2"/>
  <c r="Q23838" i="2"/>
  <c r="Q23839" i="2"/>
  <c r="Q23840" i="2"/>
  <c r="Q23841" i="2"/>
  <c r="Q23842" i="2"/>
  <c r="Q23843" i="2"/>
  <c r="Q23844" i="2"/>
  <c r="Q23845" i="2"/>
  <c r="Q23846" i="2"/>
  <c r="Q23847" i="2"/>
  <c r="Q23848" i="2"/>
  <c r="Q23849" i="2"/>
  <c r="Q23850" i="2"/>
  <c r="Q23851" i="2"/>
  <c r="Q23852" i="2"/>
  <c r="Q23853" i="2"/>
  <c r="Q23854" i="2"/>
  <c r="Q23855" i="2"/>
  <c r="Q23856" i="2"/>
  <c r="Q23857" i="2"/>
  <c r="Q23858" i="2"/>
  <c r="Q23859" i="2"/>
  <c r="Q23860" i="2"/>
  <c r="Q23861" i="2"/>
  <c r="Q23862" i="2"/>
  <c r="Q23863" i="2"/>
  <c r="Q23864" i="2"/>
  <c r="Q23865" i="2"/>
  <c r="Q23866" i="2"/>
  <c r="Q23867" i="2"/>
  <c r="Q23868" i="2"/>
  <c r="Q23869" i="2"/>
  <c r="Q23870" i="2"/>
  <c r="Q23871" i="2"/>
  <c r="Q23872" i="2"/>
  <c r="Q23873" i="2"/>
  <c r="Q23874" i="2"/>
  <c r="Q23875" i="2"/>
  <c r="Q23876" i="2"/>
  <c r="Q23877" i="2"/>
  <c r="Q23878" i="2"/>
  <c r="Q23879" i="2"/>
  <c r="Q23880" i="2"/>
  <c r="Q23881" i="2"/>
  <c r="Q23882" i="2"/>
  <c r="Q23883" i="2"/>
  <c r="Q23884" i="2"/>
  <c r="Q23885" i="2"/>
  <c r="Q23886" i="2"/>
  <c r="Q23887" i="2"/>
  <c r="Q23888" i="2"/>
  <c r="Q23889" i="2"/>
  <c r="Q23890" i="2"/>
  <c r="Q23891" i="2"/>
  <c r="Q23892" i="2"/>
  <c r="Q23893" i="2"/>
  <c r="Q23894" i="2"/>
  <c r="Q23895" i="2"/>
  <c r="Q23896" i="2"/>
  <c r="Q23897" i="2"/>
  <c r="Q23898" i="2"/>
  <c r="Q23899" i="2"/>
  <c r="Q23900" i="2"/>
  <c r="Q23901" i="2"/>
  <c r="Q23902" i="2"/>
  <c r="Q23903" i="2"/>
  <c r="Q23904" i="2"/>
  <c r="Q23905" i="2"/>
  <c r="Q23906" i="2"/>
  <c r="Q23907" i="2"/>
  <c r="Q23908" i="2"/>
  <c r="Q23909" i="2"/>
  <c r="Q23910" i="2"/>
  <c r="Q23911" i="2"/>
  <c r="Q23912" i="2"/>
  <c r="Q23913" i="2"/>
  <c r="Q23914" i="2"/>
  <c r="Q23915" i="2"/>
  <c r="Q23916" i="2"/>
  <c r="Q23917" i="2"/>
  <c r="Q23918" i="2"/>
  <c r="Q23919" i="2"/>
  <c r="Q23920" i="2"/>
  <c r="Q23921" i="2"/>
  <c r="Q23922" i="2"/>
  <c r="Q23923" i="2"/>
  <c r="Q23924" i="2"/>
  <c r="Q23925" i="2"/>
  <c r="Q23926" i="2"/>
  <c r="Q23927" i="2"/>
  <c r="Q23928" i="2"/>
  <c r="Q23929" i="2"/>
  <c r="Q23930" i="2"/>
  <c r="Q23931" i="2"/>
  <c r="Q23932" i="2"/>
  <c r="Q23933" i="2"/>
  <c r="Q23934" i="2"/>
  <c r="Q23935" i="2"/>
  <c r="Q23936" i="2"/>
  <c r="Q23937" i="2"/>
  <c r="Q23938" i="2"/>
  <c r="Q23939" i="2"/>
  <c r="Q23940" i="2"/>
  <c r="Q23941" i="2"/>
  <c r="Q23942" i="2"/>
  <c r="Q23943" i="2"/>
  <c r="Q23944" i="2"/>
  <c r="Q23945" i="2"/>
  <c r="Q23946" i="2"/>
  <c r="Q23947" i="2"/>
  <c r="Q23948" i="2"/>
  <c r="Q23949" i="2"/>
  <c r="Q23950" i="2"/>
  <c r="Q23951" i="2"/>
  <c r="Q23952" i="2"/>
  <c r="Q23953" i="2"/>
  <c r="Q23954" i="2"/>
  <c r="Q23955" i="2"/>
  <c r="Q23956" i="2"/>
  <c r="Q23957" i="2"/>
  <c r="Q23958" i="2"/>
  <c r="Q23959" i="2"/>
  <c r="Q23960" i="2"/>
  <c r="Q23961" i="2"/>
  <c r="Q23962" i="2"/>
  <c r="Q23963" i="2"/>
  <c r="Q23964" i="2"/>
  <c r="Q23965" i="2"/>
  <c r="Q23966" i="2"/>
  <c r="Q23967" i="2"/>
  <c r="Q23968" i="2"/>
  <c r="Q23969" i="2"/>
  <c r="Q23970" i="2"/>
  <c r="Q23971" i="2"/>
  <c r="Q23972" i="2"/>
  <c r="Q23973" i="2"/>
  <c r="Q23974" i="2"/>
  <c r="Q23975" i="2"/>
  <c r="Q23976" i="2"/>
  <c r="Q23977" i="2"/>
  <c r="Q23978" i="2"/>
  <c r="Q23979" i="2"/>
  <c r="Q23980" i="2"/>
  <c r="Q23981" i="2"/>
  <c r="Q23982" i="2"/>
  <c r="Q23983" i="2"/>
  <c r="Q23984" i="2"/>
  <c r="Q23985" i="2"/>
  <c r="Q23986" i="2"/>
  <c r="Q23987" i="2"/>
  <c r="Q23988" i="2"/>
  <c r="Q23989" i="2"/>
  <c r="Q23990" i="2"/>
  <c r="Q23991" i="2"/>
  <c r="Q23992" i="2"/>
  <c r="Q23993" i="2"/>
  <c r="Q23994" i="2"/>
  <c r="Q23995" i="2"/>
  <c r="Q23996" i="2"/>
  <c r="Q23997" i="2"/>
  <c r="Q23998" i="2"/>
  <c r="Q23999" i="2"/>
  <c r="Q24000" i="2"/>
  <c r="Q24001" i="2"/>
  <c r="Q24002" i="2"/>
  <c r="Q24003" i="2"/>
  <c r="Q24004" i="2"/>
  <c r="Q24005" i="2"/>
  <c r="Q24006" i="2"/>
  <c r="Q24007" i="2"/>
  <c r="Q24008" i="2"/>
  <c r="Q24009" i="2"/>
  <c r="Q24010" i="2"/>
  <c r="Q24011" i="2"/>
  <c r="Q24012" i="2"/>
  <c r="Q24013" i="2"/>
  <c r="Q24014" i="2"/>
  <c r="Q24015" i="2"/>
  <c r="Q24016" i="2"/>
  <c r="Q24017" i="2"/>
  <c r="Q24018" i="2"/>
  <c r="Q24019" i="2"/>
  <c r="Q24020" i="2"/>
  <c r="Q24021" i="2"/>
  <c r="Q24022" i="2"/>
  <c r="Q24023" i="2"/>
  <c r="Q24024" i="2"/>
  <c r="Q24025" i="2"/>
  <c r="Q24026" i="2"/>
  <c r="Q24027" i="2"/>
  <c r="Q24028" i="2"/>
  <c r="Q24029" i="2"/>
  <c r="Q24030" i="2"/>
  <c r="Q24031" i="2"/>
  <c r="Q24032" i="2"/>
  <c r="Q24033" i="2"/>
  <c r="Q24034" i="2"/>
  <c r="Q24035" i="2"/>
  <c r="Q24036" i="2"/>
  <c r="Q24037" i="2"/>
  <c r="Q24038" i="2"/>
  <c r="Q24039" i="2"/>
  <c r="Q24040" i="2"/>
  <c r="Q24041" i="2"/>
  <c r="Q24042" i="2"/>
  <c r="Q24043" i="2"/>
  <c r="Q24044" i="2"/>
  <c r="Q24045" i="2"/>
  <c r="Q24046" i="2"/>
  <c r="Q24047" i="2"/>
  <c r="Q24048" i="2"/>
  <c r="Q24049" i="2"/>
  <c r="Q24050" i="2"/>
  <c r="Q24051" i="2"/>
  <c r="Q24052" i="2"/>
  <c r="Q24053" i="2"/>
  <c r="Q24054" i="2"/>
  <c r="Q24055" i="2"/>
  <c r="Q24056" i="2"/>
  <c r="Q24057" i="2"/>
  <c r="Q24058" i="2"/>
  <c r="Q24059" i="2"/>
  <c r="Q24060" i="2"/>
  <c r="Q24061" i="2"/>
  <c r="Q24062" i="2"/>
  <c r="Q24063" i="2"/>
  <c r="Q24064" i="2"/>
  <c r="Q24065" i="2"/>
  <c r="Q24066" i="2"/>
  <c r="Q24067" i="2"/>
  <c r="Q24068" i="2"/>
  <c r="Q24069" i="2"/>
  <c r="Q24070" i="2"/>
  <c r="Q24071" i="2"/>
  <c r="Q24072" i="2"/>
  <c r="Q24073" i="2"/>
  <c r="Q24074" i="2"/>
  <c r="Q24075" i="2"/>
  <c r="Q24076" i="2"/>
  <c r="Q24077" i="2"/>
  <c r="Q24078" i="2"/>
  <c r="Q24079" i="2"/>
  <c r="Q24080" i="2"/>
  <c r="Q24081" i="2"/>
  <c r="Q24082" i="2"/>
  <c r="Q24083" i="2"/>
  <c r="Q24084" i="2"/>
  <c r="Q24085" i="2"/>
  <c r="Q24086" i="2"/>
  <c r="Q24087" i="2"/>
  <c r="Q24088" i="2"/>
  <c r="Q24089" i="2"/>
  <c r="Q24090" i="2"/>
  <c r="Q24091" i="2"/>
  <c r="Q24092" i="2"/>
  <c r="Q24093" i="2"/>
  <c r="Q24094" i="2"/>
  <c r="Q24095" i="2"/>
  <c r="Q24096" i="2"/>
  <c r="Q24097" i="2"/>
  <c r="Q24098" i="2"/>
  <c r="Q24099" i="2"/>
  <c r="Q24100" i="2"/>
  <c r="Q24101" i="2"/>
  <c r="Q24102" i="2"/>
  <c r="Q24103" i="2"/>
  <c r="Q24104" i="2"/>
  <c r="Q24105" i="2"/>
  <c r="Q24106" i="2"/>
  <c r="Q24107" i="2"/>
  <c r="Q24108" i="2"/>
  <c r="Q24109" i="2"/>
  <c r="Q24110" i="2"/>
  <c r="Q24111" i="2"/>
  <c r="Q24112" i="2"/>
  <c r="Q24113" i="2"/>
  <c r="Q24114" i="2"/>
  <c r="Q24115" i="2"/>
  <c r="Q24116" i="2"/>
  <c r="Q24117" i="2"/>
  <c r="Q24118" i="2"/>
  <c r="Q24119" i="2"/>
  <c r="Q24120" i="2"/>
  <c r="Q24121" i="2"/>
  <c r="Q24122" i="2"/>
  <c r="Q24123" i="2"/>
  <c r="Q24124" i="2"/>
  <c r="Q24125" i="2"/>
  <c r="Q24126" i="2"/>
  <c r="Q24127" i="2"/>
  <c r="Q24128" i="2"/>
  <c r="Q24129" i="2"/>
  <c r="Q24130" i="2"/>
  <c r="Q24131" i="2"/>
  <c r="Q24132" i="2"/>
  <c r="Q24133" i="2"/>
  <c r="Q24134" i="2"/>
  <c r="Q24135" i="2"/>
  <c r="Q24136" i="2"/>
  <c r="Q24137" i="2"/>
  <c r="Q24138" i="2"/>
  <c r="Q24139" i="2"/>
  <c r="Q24140" i="2"/>
  <c r="Q24141" i="2"/>
  <c r="Q24142" i="2"/>
  <c r="Q24143" i="2"/>
  <c r="Q24144" i="2"/>
  <c r="Q24145" i="2"/>
  <c r="Q24146" i="2"/>
  <c r="Q24147" i="2"/>
  <c r="Q24148" i="2"/>
  <c r="Q24149" i="2"/>
  <c r="Q24150" i="2"/>
  <c r="Q24151" i="2"/>
  <c r="Q24152" i="2"/>
  <c r="Q24153" i="2"/>
  <c r="Q24154" i="2"/>
  <c r="Q24155" i="2"/>
  <c r="Q24156" i="2"/>
  <c r="Q24157" i="2"/>
  <c r="Q24158" i="2"/>
  <c r="Q24159" i="2"/>
  <c r="Q24160" i="2"/>
  <c r="Q24161" i="2"/>
  <c r="Q24162" i="2"/>
  <c r="Q24163" i="2"/>
  <c r="Q24164" i="2"/>
  <c r="Q24165" i="2"/>
  <c r="Q24166" i="2"/>
  <c r="Q24167" i="2"/>
  <c r="Q24168" i="2"/>
  <c r="Q24169" i="2"/>
  <c r="Q24170" i="2"/>
  <c r="Q24171" i="2"/>
  <c r="Q24172" i="2"/>
  <c r="Q24173" i="2"/>
  <c r="Q24174" i="2"/>
  <c r="Q24175" i="2"/>
  <c r="Q24176" i="2"/>
  <c r="Q24177" i="2"/>
  <c r="Q24178" i="2"/>
  <c r="Q24179" i="2"/>
  <c r="Q24180" i="2"/>
  <c r="Q24181" i="2"/>
  <c r="Q24182" i="2"/>
  <c r="Q24183" i="2"/>
  <c r="Q24184" i="2"/>
  <c r="Q24185" i="2"/>
  <c r="Q24186" i="2"/>
  <c r="Q24187" i="2"/>
  <c r="Q24188" i="2"/>
  <c r="Q24189" i="2"/>
  <c r="Q24190" i="2"/>
  <c r="Q24191" i="2"/>
  <c r="Q24192" i="2"/>
  <c r="Q24193" i="2"/>
  <c r="Q24194" i="2"/>
  <c r="Q24195" i="2"/>
  <c r="Q24196" i="2"/>
  <c r="Q24197" i="2"/>
  <c r="Q24198" i="2"/>
  <c r="Q24199" i="2"/>
  <c r="Q24200" i="2"/>
  <c r="Q24201" i="2"/>
  <c r="Q24202" i="2"/>
  <c r="Q24203" i="2"/>
  <c r="Q24204" i="2"/>
  <c r="Q24205" i="2"/>
  <c r="Q24206" i="2"/>
  <c r="Q24207" i="2"/>
  <c r="Q24208" i="2"/>
  <c r="Q24209" i="2"/>
  <c r="Q24210" i="2"/>
  <c r="Q24211" i="2"/>
  <c r="Q24212" i="2"/>
  <c r="Q24213" i="2"/>
  <c r="Q24214" i="2"/>
  <c r="Q24215" i="2"/>
  <c r="Q24216" i="2"/>
  <c r="Q24217" i="2"/>
  <c r="Q24218" i="2"/>
  <c r="Q24219" i="2"/>
  <c r="Q24220" i="2"/>
  <c r="Q24221" i="2"/>
  <c r="Q24222" i="2"/>
  <c r="Q24223" i="2"/>
  <c r="Q24224" i="2"/>
  <c r="Q24225" i="2"/>
  <c r="Q24226" i="2"/>
  <c r="Q24227" i="2"/>
  <c r="Q24228" i="2"/>
  <c r="Q24229" i="2"/>
  <c r="Q24230" i="2"/>
  <c r="Q24231" i="2"/>
  <c r="Q24232" i="2"/>
  <c r="Q24233" i="2"/>
  <c r="Q24234" i="2"/>
  <c r="Q24235" i="2"/>
  <c r="Q24236" i="2"/>
  <c r="Q24237" i="2"/>
  <c r="Q24238" i="2"/>
  <c r="Q24239" i="2"/>
  <c r="Q24240" i="2"/>
  <c r="Q24241" i="2"/>
  <c r="Q24242" i="2"/>
  <c r="Q24243" i="2"/>
  <c r="Q24244" i="2"/>
  <c r="Q24245" i="2"/>
  <c r="Q24246" i="2"/>
  <c r="Q24247" i="2"/>
  <c r="Q24248" i="2"/>
  <c r="Q24249" i="2"/>
  <c r="Q24250" i="2"/>
  <c r="Q24251" i="2"/>
  <c r="Q24252" i="2"/>
  <c r="Q24253" i="2"/>
  <c r="Q24254" i="2"/>
  <c r="Q24255" i="2"/>
  <c r="Q24256" i="2"/>
  <c r="Q24257" i="2"/>
  <c r="Q24258" i="2"/>
  <c r="Q24259" i="2"/>
  <c r="Q24260" i="2"/>
  <c r="Q24261" i="2"/>
  <c r="Q24262" i="2"/>
  <c r="Q24263" i="2"/>
  <c r="Q24264" i="2"/>
  <c r="Q24265" i="2"/>
  <c r="Q24266" i="2"/>
  <c r="Q24267" i="2"/>
  <c r="Q24268" i="2"/>
  <c r="Q24269" i="2"/>
  <c r="Q24270" i="2"/>
  <c r="Q24271" i="2"/>
  <c r="Q24272" i="2"/>
  <c r="Q24273" i="2"/>
  <c r="Q24274" i="2"/>
  <c r="Q24275" i="2"/>
  <c r="Q24276" i="2"/>
  <c r="Q24277" i="2"/>
  <c r="Q24278" i="2"/>
  <c r="Q24279" i="2"/>
  <c r="Q24280" i="2"/>
  <c r="Q24281" i="2"/>
  <c r="Q24282" i="2"/>
  <c r="Q24283" i="2"/>
  <c r="Q24284" i="2"/>
  <c r="Q24285" i="2"/>
  <c r="Q24286" i="2"/>
  <c r="Q24287" i="2"/>
  <c r="Q24288" i="2"/>
  <c r="Q24289" i="2"/>
  <c r="Q24290" i="2"/>
  <c r="Q24291" i="2"/>
  <c r="Q24292" i="2"/>
  <c r="Q24293" i="2"/>
  <c r="Q24294" i="2"/>
  <c r="Q24295" i="2"/>
  <c r="Q24296" i="2"/>
  <c r="Q24297" i="2"/>
  <c r="Q24298" i="2"/>
  <c r="Q24299" i="2"/>
  <c r="Q24300" i="2"/>
  <c r="Q24301" i="2"/>
  <c r="Q24302" i="2"/>
  <c r="Q24303" i="2"/>
  <c r="Q24304" i="2"/>
  <c r="Q24305" i="2"/>
  <c r="Q24306" i="2"/>
  <c r="Q24307" i="2"/>
  <c r="Q24308" i="2"/>
  <c r="Q24309" i="2"/>
  <c r="Q24310" i="2"/>
  <c r="Q24311" i="2"/>
  <c r="Q24312" i="2"/>
  <c r="Q24313" i="2"/>
  <c r="Q24314" i="2"/>
  <c r="Q24315" i="2"/>
  <c r="Q24316" i="2"/>
  <c r="Q24317" i="2"/>
  <c r="Q24318" i="2"/>
  <c r="Q24319" i="2"/>
  <c r="Q24320" i="2"/>
  <c r="Q24321" i="2"/>
  <c r="Q24322" i="2"/>
  <c r="Q24323" i="2"/>
  <c r="Q24324" i="2"/>
  <c r="Q24325" i="2"/>
  <c r="Q24326" i="2"/>
  <c r="Q24327" i="2"/>
  <c r="Q24328" i="2"/>
  <c r="Q24329" i="2"/>
  <c r="Q24330" i="2"/>
  <c r="Q24331" i="2"/>
  <c r="Q24332" i="2"/>
  <c r="Q24333" i="2"/>
  <c r="Q24334" i="2"/>
  <c r="Q24335" i="2"/>
  <c r="Q24336" i="2"/>
  <c r="Q24337" i="2"/>
  <c r="Q24338" i="2"/>
  <c r="Q24339" i="2"/>
  <c r="Q24340" i="2"/>
  <c r="Q24341" i="2"/>
  <c r="Q24342" i="2"/>
  <c r="Q24343" i="2"/>
  <c r="Q24344" i="2"/>
  <c r="Q24345" i="2"/>
  <c r="Q24346" i="2"/>
  <c r="Q24347" i="2"/>
  <c r="Q24348" i="2"/>
  <c r="Q24349" i="2"/>
  <c r="Q24350" i="2"/>
  <c r="Q24351" i="2"/>
  <c r="Q24352" i="2"/>
  <c r="Q24353" i="2"/>
  <c r="Q24354" i="2"/>
  <c r="Q24355" i="2"/>
  <c r="Q24356" i="2"/>
  <c r="Q24357" i="2"/>
  <c r="Q24358" i="2"/>
  <c r="Q24359" i="2"/>
  <c r="Q24360" i="2"/>
  <c r="Q24361" i="2"/>
  <c r="Q24362" i="2"/>
  <c r="Q24363" i="2"/>
  <c r="Q24364" i="2"/>
  <c r="Q24365" i="2"/>
  <c r="Q24366" i="2"/>
  <c r="Q24367" i="2"/>
  <c r="Q24368" i="2"/>
  <c r="Q24369" i="2"/>
  <c r="Q24370" i="2"/>
  <c r="Q24371" i="2"/>
  <c r="Q24372" i="2"/>
  <c r="Q24373" i="2"/>
  <c r="Q24374" i="2"/>
  <c r="Q24375" i="2"/>
  <c r="Q24376" i="2"/>
  <c r="Q24377" i="2"/>
  <c r="Q24378" i="2"/>
  <c r="Q24379" i="2"/>
  <c r="Q24380" i="2"/>
  <c r="Q24381" i="2"/>
  <c r="Q24382" i="2"/>
  <c r="Q24383" i="2"/>
  <c r="Q24384" i="2"/>
  <c r="Q24385" i="2"/>
  <c r="Q24386" i="2"/>
  <c r="Q24387" i="2"/>
  <c r="Q24388" i="2"/>
  <c r="Q24389" i="2"/>
  <c r="Q24390" i="2"/>
  <c r="Q24391" i="2"/>
  <c r="Q24392" i="2"/>
  <c r="Q24393" i="2"/>
  <c r="Q24394" i="2"/>
  <c r="Q24395" i="2"/>
  <c r="Q24396" i="2"/>
  <c r="Q24397" i="2"/>
  <c r="Q24398" i="2"/>
  <c r="Q24399" i="2"/>
  <c r="Q24400" i="2"/>
  <c r="Q24401" i="2"/>
  <c r="Q24402" i="2"/>
  <c r="Q24403" i="2"/>
  <c r="Q24404" i="2"/>
  <c r="Q24405" i="2"/>
  <c r="Q24406" i="2"/>
  <c r="Q24407" i="2"/>
  <c r="Q24408" i="2"/>
  <c r="Q24409" i="2"/>
  <c r="Q24410" i="2"/>
  <c r="Q24411" i="2"/>
  <c r="Q24412" i="2"/>
  <c r="Q24413" i="2"/>
  <c r="Q24414" i="2"/>
  <c r="Q24415" i="2"/>
  <c r="Q24416" i="2"/>
  <c r="Q24417" i="2"/>
  <c r="Q24418" i="2"/>
  <c r="Q24419" i="2"/>
  <c r="Q24420" i="2"/>
  <c r="Q24421" i="2"/>
  <c r="Q24422" i="2"/>
  <c r="Q24423" i="2"/>
  <c r="Q24424" i="2"/>
  <c r="Q24425" i="2"/>
  <c r="Q24426" i="2"/>
  <c r="Q24427" i="2"/>
  <c r="Q24428" i="2"/>
  <c r="Q24429" i="2"/>
  <c r="Q24430" i="2"/>
  <c r="Q24431" i="2"/>
  <c r="Q24432" i="2"/>
  <c r="Q24433" i="2"/>
  <c r="Q24434" i="2"/>
  <c r="Q24435" i="2"/>
  <c r="Q24436" i="2"/>
  <c r="Q24437" i="2"/>
  <c r="Q24438" i="2"/>
  <c r="Q24439" i="2"/>
  <c r="Q24440" i="2"/>
  <c r="Q24441" i="2"/>
  <c r="Q24442" i="2"/>
  <c r="Q24443" i="2"/>
  <c r="Q24444" i="2"/>
  <c r="Q24445" i="2"/>
  <c r="Q24446" i="2"/>
  <c r="Q24447" i="2"/>
  <c r="Q24448" i="2"/>
  <c r="Q24449" i="2"/>
  <c r="Q24450" i="2"/>
  <c r="Q24451" i="2"/>
  <c r="Q24452" i="2"/>
  <c r="Q24453" i="2"/>
  <c r="Q24454" i="2"/>
  <c r="Q24455" i="2"/>
  <c r="Q24456" i="2"/>
  <c r="Q24457" i="2"/>
  <c r="Q24458" i="2"/>
  <c r="Q24459" i="2"/>
  <c r="Q24460" i="2"/>
  <c r="Q24461" i="2"/>
  <c r="Q24462" i="2"/>
  <c r="Q24463" i="2"/>
  <c r="Q24464" i="2"/>
  <c r="Q24465" i="2"/>
  <c r="Q24466" i="2"/>
  <c r="Q24467" i="2"/>
  <c r="Q24468" i="2"/>
  <c r="Q24469" i="2"/>
  <c r="Q24470" i="2"/>
  <c r="Q24471" i="2"/>
  <c r="Q24472" i="2"/>
  <c r="Q24473" i="2"/>
  <c r="Q24474" i="2"/>
  <c r="Q24475" i="2"/>
  <c r="Q24476" i="2"/>
  <c r="Q24477" i="2"/>
  <c r="Q24478" i="2"/>
  <c r="Q24479" i="2"/>
  <c r="Q24480" i="2"/>
  <c r="Q24481" i="2"/>
  <c r="Q24482" i="2"/>
  <c r="Q24483" i="2"/>
  <c r="Q24484" i="2"/>
  <c r="Q24485" i="2"/>
  <c r="Q24486" i="2"/>
  <c r="Q24487" i="2"/>
  <c r="Q24488" i="2"/>
  <c r="Q24489" i="2"/>
  <c r="Q24490" i="2"/>
  <c r="Q24491" i="2"/>
  <c r="Q24492" i="2"/>
  <c r="Q24493" i="2"/>
  <c r="Q24494" i="2"/>
  <c r="Q24495" i="2"/>
  <c r="Q24496" i="2"/>
  <c r="Q24497" i="2"/>
  <c r="Q24498" i="2"/>
  <c r="Q24499" i="2"/>
  <c r="Q24500" i="2"/>
  <c r="Q24501" i="2"/>
  <c r="Q24502" i="2"/>
  <c r="Q24503" i="2"/>
  <c r="Q24504" i="2"/>
  <c r="Q24505" i="2"/>
  <c r="Q24506" i="2"/>
  <c r="Q24507" i="2"/>
  <c r="Q24508" i="2"/>
  <c r="Q24509" i="2"/>
  <c r="Q24510" i="2"/>
  <c r="Q24511" i="2"/>
  <c r="Q24512" i="2"/>
  <c r="Q24513" i="2"/>
  <c r="Q24514" i="2"/>
  <c r="Q24515" i="2"/>
  <c r="Q24516" i="2"/>
  <c r="Q24517" i="2"/>
  <c r="Q24518" i="2"/>
  <c r="Q24519" i="2"/>
  <c r="Q24520" i="2"/>
  <c r="Q24521" i="2"/>
  <c r="Q24522" i="2"/>
  <c r="Q24523" i="2"/>
  <c r="Q24524" i="2"/>
  <c r="Q24525" i="2"/>
  <c r="Q24526" i="2"/>
  <c r="Q24527" i="2"/>
  <c r="Q24528" i="2"/>
  <c r="Q24529" i="2"/>
  <c r="Q24530" i="2"/>
  <c r="Q24531" i="2"/>
  <c r="Q24532" i="2"/>
  <c r="Q24533" i="2"/>
  <c r="Q24534" i="2"/>
  <c r="Q24535" i="2"/>
  <c r="Q24536" i="2"/>
  <c r="Q24537" i="2"/>
  <c r="Q24538" i="2"/>
  <c r="Q24539" i="2"/>
  <c r="Q24540" i="2"/>
  <c r="Q24541" i="2"/>
  <c r="Q24542" i="2"/>
  <c r="Q24543" i="2"/>
  <c r="Q24544" i="2"/>
  <c r="Q24545" i="2"/>
  <c r="Q24546" i="2"/>
  <c r="Q24547" i="2"/>
  <c r="Q24548" i="2"/>
  <c r="Q24549" i="2"/>
  <c r="Q24550" i="2"/>
  <c r="Q24551" i="2"/>
  <c r="Q24552" i="2"/>
  <c r="Q24553" i="2"/>
  <c r="Q24554" i="2"/>
  <c r="Q24555" i="2"/>
  <c r="Q24556" i="2"/>
  <c r="Q24557" i="2"/>
  <c r="Q24558" i="2"/>
  <c r="Q24559" i="2"/>
  <c r="Q24560" i="2"/>
  <c r="Q24561" i="2"/>
  <c r="Q24562" i="2"/>
  <c r="Q24563" i="2"/>
  <c r="Q24564" i="2"/>
  <c r="Q24565" i="2"/>
  <c r="Q24566" i="2"/>
  <c r="Q24567" i="2"/>
  <c r="Q24568" i="2"/>
  <c r="Q24569" i="2"/>
  <c r="Q24570" i="2"/>
  <c r="Q24571" i="2"/>
  <c r="Q24572" i="2"/>
  <c r="Q24573" i="2"/>
  <c r="Q24574" i="2"/>
  <c r="Q24575" i="2"/>
  <c r="Q24576" i="2"/>
  <c r="Q24577" i="2"/>
  <c r="Q24578" i="2"/>
  <c r="Q24579" i="2"/>
  <c r="Q24580" i="2"/>
  <c r="Q24581" i="2"/>
  <c r="Q24582" i="2"/>
  <c r="Q24583" i="2"/>
  <c r="Q24584" i="2"/>
  <c r="Q24585" i="2"/>
  <c r="Q24586" i="2"/>
  <c r="Q24587" i="2"/>
  <c r="Q24588" i="2"/>
  <c r="Q24589" i="2"/>
  <c r="Q24590" i="2"/>
  <c r="Q24591" i="2"/>
  <c r="Q24592" i="2"/>
  <c r="Q24593" i="2"/>
  <c r="Q24594" i="2"/>
  <c r="Q24595" i="2"/>
  <c r="Q24596" i="2"/>
  <c r="Q24597" i="2"/>
  <c r="Q24598" i="2"/>
  <c r="Q24599" i="2"/>
  <c r="Q24600" i="2"/>
  <c r="Q24601" i="2"/>
  <c r="Q24602" i="2"/>
  <c r="Q24603" i="2"/>
  <c r="Q24604" i="2"/>
  <c r="Q24605" i="2"/>
  <c r="Q24606" i="2"/>
  <c r="Q24607" i="2"/>
  <c r="Q24608" i="2"/>
  <c r="Q24609" i="2"/>
  <c r="Q24610" i="2"/>
  <c r="Q24611" i="2"/>
  <c r="Q24612" i="2"/>
  <c r="Q24613" i="2"/>
  <c r="Q24614" i="2"/>
  <c r="Q24615" i="2"/>
  <c r="Q24616" i="2"/>
  <c r="Q24617" i="2"/>
  <c r="Q24618" i="2"/>
  <c r="Q24619" i="2"/>
  <c r="Q24620" i="2"/>
  <c r="Q24621" i="2"/>
  <c r="Q24622" i="2"/>
  <c r="Q24623" i="2"/>
  <c r="Q24624" i="2"/>
  <c r="Q24625" i="2"/>
  <c r="Q24626" i="2"/>
  <c r="Q24627" i="2"/>
  <c r="Q24628" i="2"/>
  <c r="Q24629" i="2"/>
  <c r="Q24630" i="2"/>
  <c r="Q24631" i="2"/>
  <c r="Q24632" i="2"/>
  <c r="Q24633" i="2"/>
  <c r="Q24634" i="2"/>
  <c r="Q24635" i="2"/>
  <c r="Q24636" i="2"/>
  <c r="Q24637" i="2"/>
  <c r="Q24638" i="2"/>
  <c r="Q24639" i="2"/>
  <c r="Q24640" i="2"/>
  <c r="Q24641" i="2"/>
  <c r="Q24642" i="2"/>
  <c r="Q24643" i="2"/>
  <c r="Q24644" i="2"/>
  <c r="Q24645" i="2"/>
  <c r="Q24646" i="2"/>
  <c r="Q24647" i="2"/>
  <c r="Q24648" i="2"/>
  <c r="Q24649" i="2"/>
  <c r="Q24650" i="2"/>
  <c r="Q24651" i="2"/>
  <c r="Q24652" i="2"/>
  <c r="Q24653" i="2"/>
  <c r="Q24654" i="2"/>
  <c r="Q24655" i="2"/>
  <c r="Q24656" i="2"/>
  <c r="Q24657" i="2"/>
  <c r="Q24658" i="2"/>
  <c r="Q24659" i="2"/>
  <c r="Q24660" i="2"/>
  <c r="Q24661" i="2"/>
  <c r="Q24662" i="2"/>
  <c r="Q24663" i="2"/>
  <c r="Q24664" i="2"/>
  <c r="Q24665" i="2"/>
  <c r="Q24666" i="2"/>
  <c r="Q24667" i="2"/>
  <c r="Q24668" i="2"/>
  <c r="Q24669" i="2"/>
  <c r="Q24670" i="2"/>
  <c r="Q24671" i="2"/>
  <c r="Q24672" i="2"/>
  <c r="Q24673" i="2"/>
  <c r="Q24674" i="2"/>
  <c r="Q24675" i="2"/>
  <c r="Q24676" i="2"/>
  <c r="Q24677" i="2"/>
  <c r="Q24678" i="2"/>
  <c r="Q24679" i="2"/>
  <c r="Q24680" i="2"/>
  <c r="Q24681" i="2"/>
  <c r="Q24682" i="2"/>
  <c r="Q24683" i="2"/>
  <c r="Q24684" i="2"/>
  <c r="Q24685" i="2"/>
  <c r="Q24686" i="2"/>
  <c r="Q24687" i="2"/>
  <c r="Q24688" i="2"/>
  <c r="Q24689" i="2"/>
  <c r="Q24690" i="2"/>
  <c r="Q24691" i="2"/>
  <c r="Q24692" i="2"/>
  <c r="Q24693" i="2"/>
  <c r="Q24694" i="2"/>
  <c r="Q24695" i="2"/>
  <c r="Q24696" i="2"/>
  <c r="Q24697" i="2"/>
  <c r="Q24698" i="2"/>
  <c r="Q24699" i="2"/>
  <c r="Q24700" i="2"/>
  <c r="Q24701" i="2"/>
  <c r="Q24702" i="2"/>
  <c r="Q24703" i="2"/>
  <c r="Q24704" i="2"/>
  <c r="Q24705" i="2"/>
  <c r="Q24706" i="2"/>
  <c r="Q24707" i="2"/>
  <c r="Q24708" i="2"/>
  <c r="Q24709" i="2"/>
  <c r="Q24710" i="2"/>
  <c r="Q24711" i="2"/>
  <c r="Q24712" i="2"/>
  <c r="Q24713" i="2"/>
  <c r="Q24714" i="2"/>
  <c r="Q24715" i="2"/>
  <c r="Q24716" i="2"/>
  <c r="Q24717" i="2"/>
  <c r="Q24718" i="2"/>
  <c r="Q24719" i="2"/>
  <c r="Q24720" i="2"/>
  <c r="Q24721" i="2"/>
  <c r="Q24722" i="2"/>
  <c r="Q24723" i="2"/>
  <c r="Q24724" i="2"/>
  <c r="Q24725" i="2"/>
  <c r="Q24726" i="2"/>
  <c r="Q24727" i="2"/>
  <c r="Q24728" i="2"/>
  <c r="Q24729" i="2"/>
  <c r="Q24730" i="2"/>
  <c r="Q24731" i="2"/>
  <c r="Q24732" i="2"/>
  <c r="Q24733" i="2"/>
  <c r="Q24734" i="2"/>
  <c r="Q24735" i="2"/>
  <c r="Q24736" i="2"/>
  <c r="Q24737" i="2"/>
  <c r="Q24738" i="2"/>
  <c r="Q24739" i="2"/>
  <c r="Q24740" i="2"/>
  <c r="Q24741" i="2"/>
  <c r="Q24742" i="2"/>
  <c r="Q24743" i="2"/>
  <c r="Q24744" i="2"/>
  <c r="Q24745" i="2"/>
  <c r="Q24746" i="2"/>
  <c r="Q24747" i="2"/>
  <c r="Q24748" i="2"/>
  <c r="Q24749" i="2"/>
  <c r="Q24750" i="2"/>
  <c r="Q24751" i="2"/>
  <c r="Q24752" i="2"/>
  <c r="Q24753" i="2"/>
  <c r="Q24754" i="2"/>
  <c r="Q24755" i="2"/>
  <c r="Q24756" i="2"/>
  <c r="Q24757" i="2"/>
  <c r="Q24758" i="2"/>
  <c r="Q24759" i="2"/>
  <c r="Q24760" i="2"/>
  <c r="Q24761" i="2"/>
  <c r="Q24762" i="2"/>
  <c r="Q24763" i="2"/>
  <c r="Q24764" i="2"/>
  <c r="Q24765" i="2"/>
  <c r="Q24766" i="2"/>
  <c r="Q24767" i="2"/>
  <c r="Q24768" i="2"/>
  <c r="Q24769" i="2"/>
  <c r="Q24770" i="2"/>
  <c r="Q24771" i="2"/>
  <c r="Q24772" i="2"/>
  <c r="Q24773" i="2"/>
  <c r="Q24774" i="2"/>
  <c r="Q24775" i="2"/>
  <c r="Q24776" i="2"/>
  <c r="Q24777" i="2"/>
  <c r="Q24778" i="2"/>
  <c r="Q24779" i="2"/>
  <c r="Q24780" i="2"/>
  <c r="Q24781" i="2"/>
  <c r="Q24782" i="2"/>
  <c r="Q24783" i="2"/>
  <c r="Q24784" i="2"/>
  <c r="Q24785" i="2"/>
  <c r="Q24786" i="2"/>
  <c r="Q24787" i="2"/>
  <c r="Q24788" i="2"/>
  <c r="Q24789" i="2"/>
  <c r="Q24790" i="2"/>
  <c r="Q24791" i="2"/>
  <c r="Q24792" i="2"/>
  <c r="Q24793" i="2"/>
  <c r="Q24794" i="2"/>
  <c r="Q24795" i="2"/>
  <c r="Q24796" i="2"/>
  <c r="Q24797" i="2"/>
  <c r="Q24798" i="2"/>
  <c r="Q24799" i="2"/>
  <c r="Q24800" i="2"/>
  <c r="Q24801" i="2"/>
  <c r="Q24802" i="2"/>
  <c r="Q24803" i="2"/>
  <c r="Q24804" i="2"/>
  <c r="Q24805" i="2"/>
  <c r="Q24806" i="2"/>
  <c r="Q24807" i="2"/>
  <c r="Q24808" i="2"/>
  <c r="Q24809" i="2"/>
  <c r="Q24810" i="2"/>
  <c r="Q24811" i="2"/>
  <c r="Q24812" i="2"/>
  <c r="Q24813" i="2"/>
  <c r="Q24814" i="2"/>
  <c r="Q24815" i="2"/>
  <c r="Q24816" i="2"/>
  <c r="Q24817" i="2"/>
  <c r="Q24818" i="2"/>
  <c r="Q24819" i="2"/>
  <c r="Q24820" i="2"/>
  <c r="Q24821" i="2"/>
  <c r="Q24822" i="2"/>
  <c r="Q24823" i="2"/>
  <c r="Q24824" i="2"/>
  <c r="Q24825" i="2"/>
  <c r="Q24826" i="2"/>
  <c r="Q24827" i="2"/>
  <c r="Q24828" i="2"/>
  <c r="Q24829" i="2"/>
  <c r="Q24830" i="2"/>
  <c r="Q24831" i="2"/>
  <c r="Q24832" i="2"/>
  <c r="Q24833" i="2"/>
  <c r="Q24834" i="2"/>
  <c r="Q24835" i="2"/>
  <c r="Q24836" i="2"/>
  <c r="Q24837" i="2"/>
  <c r="Q24838" i="2"/>
  <c r="Q24839" i="2"/>
  <c r="Q24840" i="2"/>
  <c r="Q24841" i="2"/>
  <c r="Q24842" i="2"/>
  <c r="Q24843" i="2"/>
  <c r="Q24844" i="2"/>
  <c r="Q24845" i="2"/>
  <c r="Q24846" i="2"/>
  <c r="Q24847" i="2"/>
  <c r="Q24848" i="2"/>
  <c r="Q24849" i="2"/>
  <c r="Q24850" i="2"/>
  <c r="Q24851" i="2"/>
  <c r="Q24852" i="2"/>
  <c r="Q24853" i="2"/>
  <c r="Q24854" i="2"/>
  <c r="Q24855" i="2"/>
  <c r="Q24856" i="2"/>
  <c r="Q24857" i="2"/>
  <c r="Q24858" i="2"/>
  <c r="Q24859" i="2"/>
  <c r="Q24860" i="2"/>
  <c r="Q24861" i="2"/>
  <c r="Q24862" i="2"/>
  <c r="Q24863" i="2"/>
  <c r="Q24864" i="2"/>
  <c r="Q24865" i="2"/>
  <c r="Q24866" i="2"/>
  <c r="Q24867" i="2"/>
  <c r="Q24868" i="2"/>
  <c r="Q24869" i="2"/>
  <c r="Q24870" i="2"/>
  <c r="Q24871" i="2"/>
  <c r="Q24872" i="2"/>
  <c r="Q24873" i="2"/>
  <c r="Q24874" i="2"/>
  <c r="Q24875" i="2"/>
  <c r="Q24876" i="2"/>
  <c r="Q24877" i="2"/>
  <c r="Q24878" i="2"/>
  <c r="Q24879" i="2"/>
  <c r="Q24880" i="2"/>
  <c r="Q24881" i="2"/>
  <c r="Q24882" i="2"/>
  <c r="Q24883" i="2"/>
  <c r="Q24884" i="2"/>
  <c r="Q24885" i="2"/>
  <c r="Q24886" i="2"/>
  <c r="Q24887" i="2"/>
  <c r="Q24888" i="2"/>
  <c r="Q24889" i="2"/>
  <c r="Q24890" i="2"/>
  <c r="Q24891" i="2"/>
  <c r="Q24892" i="2"/>
  <c r="Q24893" i="2"/>
  <c r="Q24894" i="2"/>
  <c r="Q24895" i="2"/>
  <c r="Q24896" i="2"/>
  <c r="Q24897" i="2"/>
  <c r="Q24898" i="2"/>
  <c r="Q24899" i="2"/>
  <c r="Q24900" i="2"/>
  <c r="Q24901" i="2"/>
  <c r="Q24902" i="2"/>
  <c r="Q24903" i="2"/>
  <c r="Q24904" i="2"/>
  <c r="Q24905" i="2"/>
  <c r="Q24906" i="2"/>
  <c r="Q24907" i="2"/>
  <c r="Q24908" i="2"/>
  <c r="Q24909" i="2"/>
  <c r="Q24910" i="2"/>
  <c r="Q24911" i="2"/>
  <c r="Q24912" i="2"/>
  <c r="Q24913" i="2"/>
  <c r="Q24914" i="2"/>
  <c r="Q24915" i="2"/>
  <c r="Q24916" i="2"/>
  <c r="Q24917" i="2"/>
  <c r="Q24918" i="2"/>
  <c r="Q24919" i="2"/>
  <c r="Q24920" i="2"/>
  <c r="Q24921" i="2"/>
  <c r="Q24922" i="2"/>
  <c r="Q24923" i="2"/>
  <c r="Q24924" i="2"/>
  <c r="Q24925" i="2"/>
  <c r="Q24926" i="2"/>
  <c r="Q24927" i="2"/>
  <c r="Q24928" i="2"/>
  <c r="Q24929" i="2"/>
  <c r="Q24930" i="2"/>
  <c r="Q24931" i="2"/>
  <c r="Q24932" i="2"/>
  <c r="Q24933" i="2"/>
  <c r="Q24934" i="2"/>
  <c r="Q24935" i="2"/>
  <c r="Q24936" i="2"/>
  <c r="Q24937" i="2"/>
  <c r="Q24938" i="2"/>
  <c r="Q24939" i="2"/>
  <c r="Q24940" i="2"/>
  <c r="Q24941" i="2"/>
  <c r="Q24942" i="2"/>
  <c r="Q24943" i="2"/>
  <c r="Q24944" i="2"/>
  <c r="Q24945" i="2"/>
  <c r="Q24946" i="2"/>
  <c r="Q24947" i="2"/>
  <c r="Q24948" i="2"/>
  <c r="Q24949" i="2"/>
  <c r="Q24950" i="2"/>
  <c r="Q24951" i="2"/>
  <c r="Q24952" i="2"/>
  <c r="Q24953" i="2"/>
  <c r="Q24954" i="2"/>
  <c r="Q24955" i="2"/>
  <c r="Q24956" i="2"/>
  <c r="Q24957" i="2"/>
  <c r="Q24958" i="2"/>
  <c r="Q24959" i="2"/>
  <c r="Q24960" i="2"/>
  <c r="Q24961" i="2"/>
  <c r="Q24962" i="2"/>
  <c r="Q24963" i="2"/>
  <c r="Q24964" i="2"/>
  <c r="Q24965" i="2"/>
  <c r="Q24966" i="2"/>
  <c r="Q24967" i="2"/>
  <c r="Q24968" i="2"/>
  <c r="Q24969" i="2"/>
  <c r="Q24970" i="2"/>
  <c r="Q24971" i="2"/>
  <c r="Q24972" i="2"/>
  <c r="Q24973" i="2"/>
  <c r="Q24974" i="2"/>
  <c r="Q24975" i="2"/>
  <c r="Q24976" i="2"/>
  <c r="Q24977" i="2"/>
  <c r="Q24978" i="2"/>
  <c r="Q24979" i="2"/>
  <c r="Q24980" i="2"/>
  <c r="Q24981" i="2"/>
  <c r="Q24982" i="2"/>
  <c r="Q24983" i="2"/>
  <c r="Q24984" i="2"/>
  <c r="Q24985" i="2"/>
  <c r="Q24986" i="2"/>
  <c r="Q24987" i="2"/>
  <c r="Q24988" i="2"/>
  <c r="Q24989" i="2"/>
  <c r="Q24990" i="2"/>
  <c r="Q24991" i="2"/>
  <c r="Q24992" i="2"/>
  <c r="Q24993" i="2"/>
  <c r="Q24994" i="2"/>
  <c r="Q24995" i="2"/>
  <c r="Q24996" i="2"/>
  <c r="Q24997" i="2"/>
  <c r="Q24998" i="2"/>
  <c r="Q24999" i="2"/>
  <c r="Q25000" i="2"/>
  <c r="Q25001" i="2"/>
  <c r="Q25002" i="2"/>
  <c r="Q25003" i="2"/>
  <c r="Q25004" i="2"/>
  <c r="Q25005" i="2"/>
  <c r="Q25006" i="2"/>
  <c r="Q25007" i="2"/>
  <c r="Q25008" i="2"/>
  <c r="Q25009" i="2"/>
  <c r="Q25010" i="2"/>
  <c r="Q25011" i="2"/>
  <c r="Q25012" i="2"/>
  <c r="Q25013" i="2"/>
  <c r="Q25014" i="2"/>
  <c r="Q25015" i="2"/>
  <c r="Q25016" i="2"/>
  <c r="Q25017" i="2"/>
  <c r="Q25018" i="2"/>
  <c r="Q25019" i="2"/>
  <c r="Q25020" i="2"/>
  <c r="Q25021" i="2"/>
  <c r="Q25022" i="2"/>
  <c r="Q25023" i="2"/>
  <c r="Q25024" i="2"/>
  <c r="Q25025" i="2"/>
  <c r="Q25026" i="2"/>
  <c r="Q25027" i="2"/>
  <c r="Q25028" i="2"/>
  <c r="Q25029" i="2"/>
  <c r="Q25030" i="2"/>
  <c r="Q25031" i="2"/>
  <c r="Q25032" i="2"/>
  <c r="Q25033" i="2"/>
  <c r="Q25034" i="2"/>
  <c r="Q25035" i="2"/>
  <c r="Q25036" i="2"/>
  <c r="Q25037" i="2"/>
  <c r="Q25038" i="2"/>
  <c r="Q25039" i="2"/>
  <c r="Q25040" i="2"/>
  <c r="Q25041" i="2"/>
  <c r="Q25042" i="2"/>
  <c r="Q25043" i="2"/>
  <c r="Q25044" i="2"/>
  <c r="Q25045" i="2"/>
  <c r="Q25046" i="2"/>
  <c r="Q25047" i="2"/>
  <c r="Q25048" i="2"/>
  <c r="Q25049" i="2"/>
  <c r="Q25050" i="2"/>
  <c r="Q25051" i="2"/>
  <c r="Q25052" i="2"/>
  <c r="Q25053" i="2"/>
  <c r="Q25054" i="2"/>
  <c r="Q25055" i="2"/>
  <c r="Q25056" i="2"/>
  <c r="Q25057" i="2"/>
  <c r="Q25058" i="2"/>
  <c r="Q25059" i="2"/>
  <c r="Q25060" i="2"/>
  <c r="Q25061" i="2"/>
  <c r="Q25062" i="2"/>
  <c r="Q25063" i="2"/>
  <c r="Q25064" i="2"/>
  <c r="Q25065" i="2"/>
  <c r="Q25066" i="2"/>
  <c r="Q25067" i="2"/>
  <c r="Q25068" i="2"/>
  <c r="Q25069" i="2"/>
  <c r="Q25070" i="2"/>
  <c r="Q25071" i="2"/>
  <c r="Q25072" i="2"/>
  <c r="Q25073" i="2"/>
  <c r="Q25074" i="2"/>
  <c r="Q25075" i="2"/>
  <c r="Q25076" i="2"/>
  <c r="Q25077" i="2"/>
  <c r="Q25078" i="2"/>
  <c r="Q25079" i="2"/>
  <c r="Q25080" i="2"/>
  <c r="Q25081" i="2"/>
  <c r="Q25082" i="2"/>
  <c r="Q25083" i="2"/>
  <c r="Q25084" i="2"/>
  <c r="Q25085" i="2"/>
  <c r="Q25086" i="2"/>
  <c r="Q25087" i="2"/>
  <c r="Q25088" i="2"/>
  <c r="Q25089" i="2"/>
  <c r="Q25090" i="2"/>
  <c r="Q25091" i="2"/>
  <c r="Q25092" i="2"/>
  <c r="Q25093" i="2"/>
  <c r="Q25094" i="2"/>
  <c r="Q25095" i="2"/>
  <c r="Q25096" i="2"/>
  <c r="Q25097" i="2"/>
  <c r="Q25098" i="2"/>
  <c r="Q25099" i="2"/>
  <c r="Q25100" i="2"/>
  <c r="Q25101" i="2"/>
  <c r="Q25102" i="2"/>
  <c r="Q25103" i="2"/>
  <c r="Q25104" i="2"/>
  <c r="Q25105" i="2"/>
  <c r="Q25106" i="2"/>
  <c r="Q25107" i="2"/>
  <c r="Q25108" i="2"/>
  <c r="Q25109" i="2"/>
  <c r="Q25110" i="2"/>
  <c r="Q25111" i="2"/>
  <c r="Q25112" i="2"/>
  <c r="Q25113" i="2"/>
  <c r="Q25114" i="2"/>
  <c r="Q25115" i="2"/>
  <c r="Q25116" i="2"/>
  <c r="Q25117" i="2"/>
  <c r="Q25118" i="2"/>
  <c r="Q25119" i="2"/>
  <c r="Q25120" i="2"/>
  <c r="Q25121" i="2"/>
  <c r="Q25122" i="2"/>
  <c r="Q25123" i="2"/>
  <c r="Q25124" i="2"/>
  <c r="Q25125" i="2"/>
  <c r="Q25126" i="2"/>
  <c r="Q25127" i="2"/>
  <c r="Q25128" i="2"/>
  <c r="Q25129" i="2"/>
  <c r="Q25130" i="2"/>
  <c r="Q25131" i="2"/>
  <c r="Q25132" i="2"/>
  <c r="Q25133" i="2"/>
  <c r="Q25134" i="2"/>
  <c r="Q25135" i="2"/>
  <c r="Q25136" i="2"/>
  <c r="Q25137" i="2"/>
  <c r="Q25138" i="2"/>
  <c r="Q25139" i="2"/>
  <c r="Q25140" i="2"/>
  <c r="Q25141" i="2"/>
  <c r="Q25142" i="2"/>
  <c r="Q25143" i="2"/>
  <c r="Q25144" i="2"/>
  <c r="Q25145" i="2"/>
  <c r="Q25146" i="2"/>
  <c r="Q25147" i="2"/>
  <c r="Q25148" i="2"/>
  <c r="Q25149" i="2"/>
  <c r="Q25150" i="2"/>
  <c r="Q25151" i="2"/>
  <c r="Q25152" i="2"/>
  <c r="Q25153" i="2"/>
  <c r="Q25154" i="2"/>
  <c r="Q25155" i="2"/>
  <c r="Q25156" i="2"/>
  <c r="Q25157" i="2"/>
  <c r="Q25158" i="2"/>
  <c r="Q25159" i="2"/>
  <c r="Q25160" i="2"/>
  <c r="Q25161" i="2"/>
  <c r="Q25162" i="2"/>
  <c r="Q25163" i="2"/>
  <c r="Q25164" i="2"/>
  <c r="Q25165" i="2"/>
  <c r="Q25166" i="2"/>
  <c r="Q25167" i="2"/>
  <c r="Q25168" i="2"/>
  <c r="Q25169" i="2"/>
  <c r="Q25170" i="2"/>
  <c r="Q25171" i="2"/>
  <c r="Q25172" i="2"/>
  <c r="Q25173" i="2"/>
  <c r="Q25174" i="2"/>
  <c r="Q25175" i="2"/>
  <c r="Q25176" i="2"/>
  <c r="Q25177" i="2"/>
  <c r="Q25178" i="2"/>
  <c r="Q25179" i="2"/>
  <c r="Q25180" i="2"/>
  <c r="Q25181" i="2"/>
  <c r="Q25182" i="2"/>
  <c r="Q25183" i="2"/>
  <c r="Q25184" i="2"/>
  <c r="Q25185" i="2"/>
  <c r="Q25186" i="2"/>
  <c r="Q25187" i="2"/>
  <c r="Q25188" i="2"/>
  <c r="Q25189" i="2"/>
  <c r="Q25190" i="2"/>
  <c r="Q25191" i="2"/>
  <c r="Q25192" i="2"/>
  <c r="Q25193" i="2"/>
  <c r="Q25194" i="2"/>
  <c r="Q25195" i="2"/>
  <c r="Q25196" i="2"/>
  <c r="Q25197" i="2"/>
  <c r="Q25198" i="2"/>
  <c r="Q25199" i="2"/>
  <c r="Q25200" i="2"/>
  <c r="Q25201" i="2"/>
  <c r="Q25202" i="2"/>
  <c r="Q25203" i="2"/>
  <c r="Q25204" i="2"/>
  <c r="Q25205" i="2"/>
  <c r="Q25206" i="2"/>
  <c r="Q25207" i="2"/>
  <c r="Q25208" i="2"/>
  <c r="Q25209" i="2"/>
  <c r="Q25210" i="2"/>
  <c r="Q25211" i="2"/>
  <c r="Q25212" i="2"/>
  <c r="Q25213" i="2"/>
  <c r="Q25214" i="2"/>
  <c r="Q25215" i="2"/>
  <c r="Q25216" i="2"/>
  <c r="Q25217" i="2"/>
  <c r="Q25218" i="2"/>
  <c r="Q25219" i="2"/>
  <c r="Q25220" i="2"/>
  <c r="Q25221" i="2"/>
  <c r="Q25222" i="2"/>
  <c r="Q25223" i="2"/>
  <c r="Q25224" i="2"/>
  <c r="Q25225" i="2"/>
  <c r="Q25226" i="2"/>
  <c r="Q25227" i="2"/>
  <c r="Q25228" i="2"/>
  <c r="Q25229" i="2"/>
  <c r="Q25230" i="2"/>
  <c r="Q25231" i="2"/>
  <c r="Q25232" i="2"/>
  <c r="Q25233" i="2"/>
  <c r="Q25234" i="2"/>
  <c r="Q25235" i="2"/>
  <c r="Q25236" i="2"/>
  <c r="Q25237" i="2"/>
  <c r="Q25238" i="2"/>
  <c r="Q25239" i="2"/>
  <c r="Q25240" i="2"/>
  <c r="Q25241" i="2"/>
  <c r="Q25242" i="2"/>
  <c r="Q25243" i="2"/>
  <c r="Q25244" i="2"/>
  <c r="Q25245" i="2"/>
  <c r="Q25246" i="2"/>
  <c r="Q25247" i="2"/>
  <c r="Q25248" i="2"/>
  <c r="Q25249" i="2"/>
  <c r="Q25250" i="2"/>
  <c r="Q25251" i="2"/>
  <c r="Q25252" i="2"/>
  <c r="Q25253" i="2"/>
  <c r="Q25254" i="2"/>
  <c r="Q25255" i="2"/>
  <c r="Q25256" i="2"/>
  <c r="Q25257" i="2"/>
  <c r="Q25258" i="2"/>
  <c r="Q25259" i="2"/>
  <c r="Q25260" i="2"/>
  <c r="Q25261" i="2"/>
  <c r="Q25262" i="2"/>
  <c r="Q25263" i="2"/>
  <c r="Q25264" i="2"/>
  <c r="Q25265" i="2"/>
  <c r="Q25266" i="2"/>
  <c r="Q25267" i="2"/>
  <c r="Q25268" i="2"/>
  <c r="Q25269" i="2"/>
  <c r="Q25270" i="2"/>
  <c r="Q25271" i="2"/>
  <c r="Q25272" i="2"/>
  <c r="Q25273" i="2"/>
  <c r="Q25274" i="2"/>
  <c r="Q25275" i="2"/>
  <c r="Q25276" i="2"/>
  <c r="Q25277" i="2"/>
  <c r="Q25278" i="2"/>
  <c r="Q25279" i="2"/>
  <c r="Q25280" i="2"/>
  <c r="Q25281" i="2"/>
  <c r="Q25282" i="2"/>
  <c r="Q25283" i="2"/>
  <c r="Q25284" i="2"/>
  <c r="Q25285" i="2"/>
  <c r="Q25286" i="2"/>
  <c r="Q25287" i="2"/>
  <c r="Q25288" i="2"/>
  <c r="Q25289" i="2"/>
  <c r="Q25290" i="2"/>
  <c r="Q25291" i="2"/>
  <c r="Q25292" i="2"/>
  <c r="Q25293" i="2"/>
  <c r="Q25294" i="2"/>
  <c r="Q25295" i="2"/>
  <c r="Q25296" i="2"/>
  <c r="Q25297" i="2"/>
  <c r="Q25298" i="2"/>
  <c r="Q25299" i="2"/>
  <c r="Q25300" i="2"/>
  <c r="Q25301" i="2"/>
  <c r="Q25302" i="2"/>
  <c r="Q25303" i="2"/>
  <c r="Q25304" i="2"/>
  <c r="Q25305" i="2"/>
  <c r="Q25306" i="2"/>
  <c r="Q25307" i="2"/>
  <c r="Q25308" i="2"/>
  <c r="Q25309" i="2"/>
  <c r="Q25310" i="2"/>
  <c r="Q25311" i="2"/>
  <c r="Q25312" i="2"/>
  <c r="Q25313" i="2"/>
  <c r="Q25314" i="2"/>
  <c r="Q25315" i="2"/>
  <c r="Q25316" i="2"/>
  <c r="Q25317" i="2"/>
  <c r="Q25318" i="2"/>
  <c r="Q25319" i="2"/>
  <c r="Q25320" i="2"/>
  <c r="Q25321" i="2"/>
  <c r="Q25322" i="2"/>
  <c r="Q25323" i="2"/>
  <c r="Q25324" i="2"/>
  <c r="Q25325" i="2"/>
  <c r="Q25326" i="2"/>
  <c r="Q25327" i="2"/>
  <c r="Q25328" i="2"/>
  <c r="Q25329" i="2"/>
  <c r="Q25330" i="2"/>
  <c r="Q25331" i="2"/>
  <c r="Q25332" i="2"/>
  <c r="Q25333" i="2"/>
  <c r="Q25334" i="2"/>
  <c r="Q25335" i="2"/>
  <c r="Q25336" i="2"/>
  <c r="Q25337" i="2"/>
  <c r="Q25338" i="2"/>
  <c r="Q25339" i="2"/>
  <c r="Q25340" i="2"/>
  <c r="Q25341" i="2"/>
  <c r="Q25342" i="2"/>
  <c r="Q25343" i="2"/>
  <c r="Q25344" i="2"/>
  <c r="Q25345" i="2"/>
  <c r="Q25346" i="2"/>
  <c r="Q25347" i="2"/>
  <c r="Q25348" i="2"/>
  <c r="Q25349" i="2"/>
  <c r="Q25350" i="2"/>
  <c r="Q25351" i="2"/>
  <c r="Q25352" i="2"/>
  <c r="Q25353" i="2"/>
  <c r="Q25354" i="2"/>
  <c r="Q25355" i="2"/>
  <c r="Q25356" i="2"/>
  <c r="Q25357" i="2"/>
  <c r="Q25358" i="2"/>
  <c r="Q25359" i="2"/>
  <c r="Q25360" i="2"/>
  <c r="Q25361" i="2"/>
  <c r="Q25362" i="2"/>
  <c r="Q25363" i="2"/>
  <c r="Q25364" i="2"/>
  <c r="Q25365" i="2"/>
  <c r="Q25366" i="2"/>
  <c r="Q25367" i="2"/>
  <c r="Q25368" i="2"/>
  <c r="Q25369" i="2"/>
  <c r="Q25370" i="2"/>
  <c r="Q25371" i="2"/>
  <c r="Q25372" i="2"/>
  <c r="Q25373" i="2"/>
  <c r="Q25374" i="2"/>
  <c r="Q25375" i="2"/>
  <c r="Q25376" i="2"/>
  <c r="Q25377" i="2"/>
  <c r="Q25378" i="2"/>
  <c r="Q25379" i="2"/>
  <c r="Q25380" i="2"/>
  <c r="Q25381" i="2"/>
  <c r="Q25382" i="2"/>
  <c r="Q25383" i="2"/>
  <c r="Q25384" i="2"/>
  <c r="Q25385" i="2"/>
  <c r="Q25386" i="2"/>
  <c r="Q25387" i="2"/>
  <c r="Q25388" i="2"/>
  <c r="Q25389" i="2"/>
  <c r="Q25390" i="2"/>
  <c r="Q25391" i="2"/>
  <c r="Q25392" i="2"/>
  <c r="Q25393" i="2"/>
  <c r="Q25394" i="2"/>
  <c r="Q25395" i="2"/>
  <c r="Q25396" i="2"/>
  <c r="Q25397" i="2"/>
  <c r="Q25398" i="2"/>
  <c r="Q25399" i="2"/>
  <c r="Q25400" i="2"/>
  <c r="Q25401" i="2"/>
  <c r="Q25402" i="2"/>
  <c r="Q25403" i="2"/>
  <c r="Q25404" i="2"/>
  <c r="Q25405" i="2"/>
  <c r="Q25406" i="2"/>
  <c r="Q25407" i="2"/>
  <c r="Q25408" i="2"/>
  <c r="Q25409" i="2"/>
  <c r="Q25410" i="2"/>
  <c r="Q25411" i="2"/>
  <c r="Q25412" i="2"/>
  <c r="Q25413" i="2"/>
  <c r="Q25414" i="2"/>
  <c r="Q25415" i="2"/>
  <c r="Q25416" i="2"/>
  <c r="Q25417" i="2"/>
  <c r="Q25418" i="2"/>
  <c r="Q25419" i="2"/>
  <c r="Q25420" i="2"/>
  <c r="Q25421" i="2"/>
  <c r="Q25422" i="2"/>
  <c r="Q25423" i="2"/>
  <c r="Q25424" i="2"/>
  <c r="Q25425" i="2"/>
  <c r="Q25426" i="2"/>
  <c r="Q25427" i="2"/>
  <c r="Q25428" i="2"/>
  <c r="Q25429" i="2"/>
  <c r="Q25430" i="2"/>
  <c r="Q25431" i="2"/>
  <c r="Q25432" i="2"/>
  <c r="Q25433" i="2"/>
  <c r="Q25434" i="2"/>
  <c r="Q25435" i="2"/>
  <c r="Q25436" i="2"/>
  <c r="Q25437" i="2"/>
  <c r="Q25438" i="2"/>
  <c r="Q25439" i="2"/>
  <c r="Q25440" i="2"/>
  <c r="Q25441" i="2"/>
  <c r="Q25442" i="2"/>
  <c r="Q25443" i="2"/>
  <c r="Q25444" i="2"/>
  <c r="Q25445" i="2"/>
  <c r="Q25446" i="2"/>
  <c r="Q25447" i="2"/>
  <c r="Q25448" i="2"/>
  <c r="Q25449" i="2"/>
  <c r="Q25450" i="2"/>
  <c r="Q25451" i="2"/>
  <c r="Q25452" i="2"/>
  <c r="Q25453" i="2"/>
  <c r="Q25454" i="2"/>
  <c r="Q25455" i="2"/>
  <c r="Q25456" i="2"/>
  <c r="Q25457" i="2"/>
  <c r="Q25458" i="2"/>
  <c r="Q25459" i="2"/>
  <c r="Q25460" i="2"/>
  <c r="Q25461" i="2"/>
  <c r="Q25462" i="2"/>
  <c r="Q25463" i="2"/>
  <c r="Q25464" i="2"/>
  <c r="Q25465" i="2"/>
  <c r="Q25466" i="2"/>
  <c r="Q25467" i="2"/>
  <c r="Q25468" i="2"/>
  <c r="Q25469" i="2"/>
  <c r="Q25470" i="2"/>
  <c r="Q25471" i="2"/>
  <c r="Q25472" i="2"/>
  <c r="Q25473" i="2"/>
  <c r="Q25474" i="2"/>
  <c r="Q25475" i="2"/>
  <c r="Q25476" i="2"/>
  <c r="Q25477" i="2"/>
  <c r="Q25478" i="2"/>
  <c r="Q25479" i="2"/>
  <c r="Q25480" i="2"/>
  <c r="Q25481" i="2"/>
  <c r="Q25482" i="2"/>
  <c r="Q25483" i="2"/>
  <c r="Q25484" i="2"/>
  <c r="Q25485" i="2"/>
  <c r="Q25486" i="2"/>
  <c r="Q25487" i="2"/>
  <c r="Q25488" i="2"/>
  <c r="Q25489" i="2"/>
  <c r="Q25490" i="2"/>
  <c r="Q25491" i="2"/>
  <c r="Q25492" i="2"/>
  <c r="Q25493" i="2"/>
  <c r="Q25494" i="2"/>
  <c r="Q25495" i="2"/>
  <c r="Q25496" i="2"/>
  <c r="Q25497" i="2"/>
  <c r="Q25498" i="2"/>
  <c r="Q25499" i="2"/>
  <c r="Q25500" i="2"/>
  <c r="Q25501" i="2"/>
  <c r="Q25502" i="2"/>
  <c r="Q25503" i="2"/>
  <c r="Q25504" i="2"/>
  <c r="Q25505" i="2"/>
  <c r="Q25506" i="2"/>
  <c r="Q25507" i="2"/>
  <c r="Q25508" i="2"/>
  <c r="Q25509" i="2"/>
  <c r="Q25510" i="2"/>
  <c r="Q25511" i="2"/>
  <c r="Q25512" i="2"/>
  <c r="Q25513" i="2"/>
  <c r="Q25514" i="2"/>
  <c r="Q25515" i="2"/>
  <c r="Q25516" i="2"/>
  <c r="Q25517" i="2"/>
  <c r="Q25518" i="2"/>
  <c r="Q25519" i="2"/>
  <c r="Q25520" i="2"/>
  <c r="Q25521" i="2"/>
  <c r="Q25522" i="2"/>
  <c r="Q25523" i="2"/>
  <c r="Q25524" i="2"/>
  <c r="Q25525" i="2"/>
  <c r="Q25526" i="2"/>
  <c r="Q25527" i="2"/>
  <c r="Q25528" i="2"/>
  <c r="Q25529" i="2"/>
  <c r="Q25530" i="2"/>
  <c r="Q25531" i="2"/>
  <c r="Q25532" i="2"/>
  <c r="Q25533" i="2"/>
  <c r="Q25534" i="2"/>
  <c r="Q25535" i="2"/>
  <c r="Q25536" i="2"/>
  <c r="Q25537" i="2"/>
  <c r="Q25538" i="2"/>
  <c r="Q25539" i="2"/>
  <c r="Q25540" i="2"/>
  <c r="Q25541" i="2"/>
  <c r="Q25542" i="2"/>
  <c r="Q25543" i="2"/>
  <c r="Q25544" i="2"/>
  <c r="Q25545" i="2"/>
  <c r="Q25546" i="2"/>
  <c r="Q25547" i="2"/>
  <c r="Q25548" i="2"/>
  <c r="Q25549" i="2"/>
  <c r="Q25550" i="2"/>
  <c r="Q25551" i="2"/>
  <c r="Q25552" i="2"/>
  <c r="Q25553" i="2"/>
  <c r="Q25554" i="2"/>
  <c r="Q25555" i="2"/>
  <c r="Q25556" i="2"/>
  <c r="Q25557" i="2"/>
  <c r="Q25558" i="2"/>
  <c r="Q25559" i="2"/>
  <c r="Q25560" i="2"/>
  <c r="Q25561" i="2"/>
  <c r="Q25562" i="2"/>
  <c r="Q25563" i="2"/>
  <c r="Q25564" i="2"/>
  <c r="Q25565" i="2"/>
  <c r="Q25566" i="2"/>
  <c r="Q25567" i="2"/>
  <c r="Q25568" i="2"/>
  <c r="Q25569" i="2"/>
  <c r="Q25570" i="2"/>
  <c r="Q25571" i="2"/>
  <c r="Q25572" i="2"/>
  <c r="Q25573" i="2"/>
  <c r="Q25574" i="2"/>
  <c r="Q25575" i="2"/>
  <c r="Q25576" i="2"/>
  <c r="Q25577" i="2"/>
  <c r="Q25578" i="2"/>
  <c r="Q25579" i="2"/>
  <c r="Q25580" i="2"/>
  <c r="Q25581" i="2"/>
  <c r="Q25582" i="2"/>
  <c r="Q25583" i="2"/>
  <c r="Q25584" i="2"/>
  <c r="Q25585" i="2"/>
  <c r="Q25586" i="2"/>
  <c r="Q25587" i="2"/>
  <c r="Q25588" i="2"/>
  <c r="Q25589" i="2"/>
  <c r="Q25590" i="2"/>
  <c r="Q25591" i="2"/>
  <c r="Q25592" i="2"/>
  <c r="Q25593" i="2"/>
  <c r="Q25594" i="2"/>
  <c r="Q25595" i="2"/>
  <c r="Q25596" i="2"/>
  <c r="Q25597" i="2"/>
  <c r="Q25598" i="2"/>
  <c r="Q25599" i="2"/>
  <c r="Q25600" i="2"/>
  <c r="Q25601" i="2"/>
  <c r="Q25602" i="2"/>
  <c r="Q25603" i="2"/>
  <c r="Q25604" i="2"/>
  <c r="Q25605" i="2"/>
  <c r="Q25606" i="2"/>
  <c r="Q25607" i="2"/>
  <c r="Q25608" i="2"/>
  <c r="Q25609" i="2"/>
  <c r="Q25610" i="2"/>
  <c r="Q25611" i="2"/>
  <c r="Q25612" i="2"/>
  <c r="Q25613" i="2"/>
  <c r="Q25614" i="2"/>
  <c r="Q25615" i="2"/>
  <c r="Q25616" i="2"/>
  <c r="Q25617" i="2"/>
  <c r="Q25618" i="2"/>
  <c r="Q25619" i="2"/>
  <c r="Q25620" i="2"/>
  <c r="Q25621" i="2"/>
  <c r="Q25622" i="2"/>
  <c r="Q25623" i="2"/>
  <c r="Q25624" i="2"/>
  <c r="Q25625" i="2"/>
  <c r="Q25626" i="2"/>
  <c r="Q25627" i="2"/>
  <c r="Q25628" i="2"/>
  <c r="Q25629" i="2"/>
  <c r="Q25630" i="2"/>
  <c r="Q25631" i="2"/>
  <c r="Q25632" i="2"/>
  <c r="Q25633" i="2"/>
  <c r="Q25634" i="2"/>
  <c r="Q25635" i="2"/>
  <c r="Q25636" i="2"/>
  <c r="Q25637" i="2"/>
  <c r="Q25638" i="2"/>
  <c r="Q25639" i="2"/>
  <c r="Q25640" i="2"/>
  <c r="Q25641" i="2"/>
  <c r="Q25642" i="2"/>
  <c r="Q25643" i="2"/>
  <c r="Q25644" i="2"/>
  <c r="Q25645" i="2"/>
  <c r="Q25646" i="2"/>
  <c r="Q25647" i="2"/>
  <c r="Q25648" i="2"/>
  <c r="Q25649" i="2"/>
  <c r="Q25650" i="2"/>
  <c r="Q25651" i="2"/>
  <c r="Q25652" i="2"/>
  <c r="Q25653" i="2"/>
  <c r="Q25654" i="2"/>
  <c r="Q25655" i="2"/>
  <c r="Q25656" i="2"/>
  <c r="Q25657" i="2"/>
  <c r="Q25658" i="2"/>
  <c r="Q25659" i="2"/>
  <c r="Q25660" i="2"/>
  <c r="Q25661" i="2"/>
  <c r="Q25662" i="2"/>
  <c r="Q25663" i="2"/>
  <c r="Q25664" i="2"/>
  <c r="Q25665" i="2"/>
  <c r="Q25666" i="2"/>
  <c r="Q25667" i="2"/>
  <c r="Q25668" i="2"/>
  <c r="Q25669" i="2"/>
  <c r="Q25670" i="2"/>
  <c r="Q25671" i="2"/>
  <c r="Q25672" i="2"/>
  <c r="Q25673" i="2"/>
  <c r="Q25674" i="2"/>
  <c r="Q25675" i="2"/>
  <c r="Q25676" i="2"/>
  <c r="Q25677" i="2"/>
  <c r="Q25678" i="2"/>
  <c r="Q25679" i="2"/>
  <c r="Q25680" i="2"/>
  <c r="Q25681" i="2"/>
  <c r="Q25682" i="2"/>
  <c r="Q25683" i="2"/>
  <c r="Q25684" i="2"/>
  <c r="Q25685" i="2"/>
  <c r="Q25686" i="2"/>
  <c r="Q25687" i="2"/>
  <c r="Q25688" i="2"/>
  <c r="Q25689" i="2"/>
  <c r="Q25690" i="2"/>
  <c r="Q25691" i="2"/>
  <c r="Q25692" i="2"/>
  <c r="Q25693" i="2"/>
  <c r="Q25694" i="2"/>
  <c r="Q25695" i="2"/>
  <c r="Q25696" i="2"/>
  <c r="Q25697" i="2"/>
  <c r="Q25698" i="2"/>
  <c r="Q25699" i="2"/>
  <c r="Q25700" i="2"/>
  <c r="Q25701" i="2"/>
  <c r="Q25702" i="2"/>
  <c r="Q25703" i="2"/>
  <c r="Q25704" i="2"/>
  <c r="Q25705" i="2"/>
  <c r="Q25706" i="2"/>
  <c r="Q25707" i="2"/>
  <c r="Q25708" i="2"/>
  <c r="Q25709" i="2"/>
  <c r="Q25710" i="2"/>
  <c r="Q25711" i="2"/>
  <c r="Q25712" i="2"/>
  <c r="Q25713" i="2"/>
  <c r="Q25714" i="2"/>
  <c r="Q25715" i="2"/>
  <c r="Q25716" i="2"/>
  <c r="Q25717" i="2"/>
  <c r="Q25718" i="2"/>
  <c r="Q25719" i="2"/>
  <c r="Q25720" i="2"/>
  <c r="Q25721" i="2"/>
  <c r="Q25722" i="2"/>
  <c r="Q25723" i="2"/>
  <c r="Q25724" i="2"/>
  <c r="Q25725" i="2"/>
  <c r="Q25726" i="2"/>
  <c r="Q25727" i="2"/>
  <c r="Q25728" i="2"/>
  <c r="Q25729" i="2"/>
  <c r="Q25730" i="2"/>
  <c r="Q25731" i="2"/>
  <c r="Q25732" i="2"/>
  <c r="Q25733" i="2"/>
  <c r="Q25734" i="2"/>
  <c r="Q25735" i="2"/>
  <c r="Q25736" i="2"/>
  <c r="Q25737" i="2"/>
  <c r="Q25738" i="2"/>
  <c r="Q25739" i="2"/>
  <c r="Q25740" i="2"/>
  <c r="Q25741" i="2"/>
  <c r="Q25742" i="2"/>
  <c r="Q25743" i="2"/>
  <c r="Q25744" i="2"/>
  <c r="Q25745" i="2"/>
  <c r="Q25746" i="2"/>
  <c r="Q25747" i="2"/>
  <c r="Q25748" i="2"/>
  <c r="Q25749" i="2"/>
  <c r="Q25750" i="2"/>
  <c r="Q25751" i="2"/>
  <c r="Q25752" i="2"/>
  <c r="Q25753" i="2"/>
  <c r="Q25754" i="2"/>
  <c r="Q25755" i="2"/>
  <c r="Q25756" i="2"/>
  <c r="Q25757" i="2"/>
  <c r="Q25758" i="2"/>
  <c r="Q25759" i="2"/>
  <c r="Q25760" i="2"/>
  <c r="Q25761" i="2"/>
  <c r="Q25762" i="2"/>
  <c r="Q25763" i="2"/>
  <c r="Q25764" i="2"/>
  <c r="Q25765" i="2"/>
  <c r="Q25766" i="2"/>
  <c r="Q25767" i="2"/>
  <c r="Q25768" i="2"/>
  <c r="Q25769" i="2"/>
  <c r="Q25770" i="2"/>
  <c r="Q25771" i="2"/>
  <c r="Q25772" i="2"/>
  <c r="Q25773" i="2"/>
  <c r="Q25774" i="2"/>
  <c r="Q25775" i="2"/>
  <c r="Q25776" i="2"/>
  <c r="Q25777" i="2"/>
  <c r="Q25778" i="2"/>
  <c r="Q25779" i="2"/>
  <c r="Q25780" i="2"/>
  <c r="Q25781" i="2"/>
  <c r="Q25782" i="2"/>
  <c r="Q25783" i="2"/>
  <c r="Q25784" i="2"/>
  <c r="Q25785" i="2"/>
  <c r="Q25786" i="2"/>
  <c r="Q25787" i="2"/>
  <c r="Q25788" i="2"/>
  <c r="Q25789" i="2"/>
  <c r="Q25790" i="2"/>
  <c r="Q25791" i="2"/>
  <c r="Q25792" i="2"/>
  <c r="Q25793" i="2"/>
  <c r="Q25794" i="2"/>
  <c r="Q25795" i="2"/>
  <c r="Q25796" i="2"/>
  <c r="Q25797" i="2"/>
  <c r="Q25798" i="2"/>
  <c r="Q25799" i="2"/>
  <c r="Q25800" i="2"/>
  <c r="Q25801" i="2"/>
  <c r="Q25802" i="2"/>
  <c r="Q25803" i="2"/>
  <c r="Q25804" i="2"/>
  <c r="Q25805" i="2"/>
  <c r="Q25806" i="2"/>
  <c r="Q25807" i="2"/>
  <c r="Q25808" i="2"/>
  <c r="Q25809" i="2"/>
  <c r="Q25810" i="2"/>
  <c r="Q25811" i="2"/>
  <c r="Q25812" i="2"/>
  <c r="Q25813" i="2"/>
  <c r="Q25814" i="2"/>
  <c r="Q25815" i="2"/>
  <c r="Q25816" i="2"/>
  <c r="Q25817" i="2"/>
  <c r="Q25818" i="2"/>
  <c r="Q25819" i="2"/>
  <c r="Q25820" i="2"/>
  <c r="Q25821" i="2"/>
  <c r="Q25822" i="2"/>
  <c r="Q25823" i="2"/>
  <c r="Q25824" i="2"/>
  <c r="Q25825" i="2"/>
  <c r="Q25826" i="2"/>
  <c r="Q25827" i="2"/>
  <c r="Q25828" i="2"/>
  <c r="Q25829" i="2"/>
  <c r="Q25830" i="2"/>
  <c r="Q25831" i="2"/>
  <c r="Q25832" i="2"/>
  <c r="Q25833" i="2"/>
  <c r="Q25834" i="2"/>
  <c r="Q25835" i="2"/>
  <c r="Q25836" i="2"/>
  <c r="Q25837" i="2"/>
  <c r="Q25838" i="2"/>
  <c r="Q25839" i="2"/>
  <c r="Q25840" i="2"/>
  <c r="Q25841" i="2"/>
  <c r="Q25842" i="2"/>
  <c r="Q25843" i="2"/>
  <c r="Q25844" i="2"/>
  <c r="Q25845" i="2"/>
  <c r="Q25846" i="2"/>
  <c r="Q25847" i="2"/>
  <c r="Q25848" i="2"/>
  <c r="Q25849" i="2"/>
  <c r="Q25850" i="2"/>
  <c r="Q25851" i="2"/>
  <c r="Q25852" i="2"/>
  <c r="Q25853" i="2"/>
  <c r="Q25854" i="2"/>
  <c r="Q25855" i="2"/>
  <c r="Q25856" i="2"/>
  <c r="Q25857" i="2"/>
  <c r="Q25858" i="2"/>
  <c r="Q25859" i="2"/>
  <c r="Q25860" i="2"/>
  <c r="Q25861" i="2"/>
  <c r="Q25862" i="2"/>
  <c r="Q25863" i="2"/>
  <c r="Q25864" i="2"/>
  <c r="Q25865" i="2"/>
  <c r="Q25866" i="2"/>
  <c r="Q25867" i="2"/>
  <c r="Q25868" i="2"/>
  <c r="Q25869" i="2"/>
  <c r="Q25870" i="2"/>
  <c r="Q25871" i="2"/>
  <c r="Q25872" i="2"/>
  <c r="Q25873" i="2"/>
  <c r="Q25874" i="2"/>
  <c r="Q25875" i="2"/>
  <c r="Q25876" i="2"/>
  <c r="Q25877" i="2"/>
  <c r="Q25878" i="2"/>
  <c r="Q25879" i="2"/>
  <c r="Q25880" i="2"/>
  <c r="Q25881" i="2"/>
  <c r="Q25882" i="2"/>
  <c r="Q25883" i="2"/>
  <c r="Q25884" i="2"/>
  <c r="Q25885" i="2"/>
  <c r="Q25886" i="2"/>
  <c r="Q25887" i="2"/>
  <c r="Q25888" i="2"/>
  <c r="Q25889" i="2"/>
  <c r="Q25890" i="2"/>
  <c r="Q25891" i="2"/>
  <c r="Q25892" i="2"/>
  <c r="Q25893" i="2"/>
  <c r="Q25894" i="2"/>
  <c r="Q25895" i="2"/>
  <c r="Q25896" i="2"/>
  <c r="Q25897" i="2"/>
  <c r="Q25898" i="2"/>
  <c r="Q25899" i="2"/>
  <c r="Q25900" i="2"/>
  <c r="Q25901" i="2"/>
  <c r="Q25902" i="2"/>
  <c r="Q25903" i="2"/>
  <c r="Q25904" i="2"/>
  <c r="Q25905" i="2"/>
  <c r="Q25906" i="2"/>
  <c r="Q25907" i="2"/>
  <c r="Q25908" i="2"/>
  <c r="Q25909" i="2"/>
  <c r="Q25910" i="2"/>
  <c r="Q25911" i="2"/>
  <c r="Q25912" i="2"/>
  <c r="Q25913" i="2"/>
  <c r="Q25914" i="2"/>
  <c r="Q25915" i="2"/>
  <c r="Q25916" i="2"/>
  <c r="Q25917" i="2"/>
  <c r="Q25918" i="2"/>
  <c r="Q25919" i="2"/>
  <c r="Q25920" i="2"/>
  <c r="Q25921" i="2"/>
  <c r="Q25922" i="2"/>
  <c r="Q25923" i="2"/>
  <c r="Q25924" i="2"/>
  <c r="Q25925" i="2"/>
  <c r="Q25926" i="2"/>
  <c r="Q25927" i="2"/>
  <c r="Q25928" i="2"/>
  <c r="Q25929" i="2"/>
  <c r="Q25930" i="2"/>
  <c r="Q25931" i="2"/>
  <c r="Q25932" i="2"/>
  <c r="Q25933" i="2"/>
  <c r="Q25934" i="2"/>
  <c r="Q25935" i="2"/>
  <c r="Q25936" i="2"/>
  <c r="Q25937" i="2"/>
  <c r="Q25938" i="2"/>
  <c r="Q25939" i="2"/>
  <c r="Q25940" i="2"/>
  <c r="Q25941" i="2"/>
  <c r="Q25942" i="2"/>
  <c r="Q25943" i="2"/>
  <c r="Q25944" i="2"/>
  <c r="Q25945" i="2"/>
  <c r="Q25946" i="2"/>
  <c r="Q25947" i="2"/>
  <c r="Q25948" i="2"/>
  <c r="Q25949" i="2"/>
  <c r="Q25950" i="2"/>
  <c r="Q25951" i="2"/>
  <c r="Q25952" i="2"/>
  <c r="Q25953" i="2"/>
  <c r="Q25954" i="2"/>
  <c r="Q25955" i="2"/>
  <c r="Q25956" i="2"/>
  <c r="Q25957" i="2"/>
  <c r="Q25958" i="2"/>
  <c r="Q25959" i="2"/>
  <c r="Q25960" i="2"/>
  <c r="Q25961" i="2"/>
  <c r="Q25962" i="2"/>
  <c r="Q25963" i="2"/>
  <c r="Q25964" i="2"/>
  <c r="Q25965" i="2"/>
  <c r="Q25966" i="2"/>
  <c r="Q25967" i="2"/>
  <c r="Q25968" i="2"/>
  <c r="Q25969" i="2"/>
  <c r="Q25970" i="2"/>
  <c r="Q25971" i="2"/>
  <c r="Q25972" i="2"/>
  <c r="Q25973" i="2"/>
  <c r="Q25974" i="2"/>
  <c r="Q25975" i="2"/>
  <c r="Q25976" i="2"/>
  <c r="Q25977" i="2"/>
  <c r="Q25978" i="2"/>
  <c r="Q25979" i="2"/>
  <c r="Q25980" i="2"/>
  <c r="Q25981" i="2"/>
  <c r="Q25982" i="2"/>
  <c r="Q25983" i="2"/>
  <c r="Q25984" i="2"/>
  <c r="Q25985" i="2"/>
  <c r="Q25986" i="2"/>
  <c r="Q25987" i="2"/>
  <c r="Q25988" i="2"/>
  <c r="Q25989" i="2"/>
  <c r="Q25990" i="2"/>
  <c r="Q25991" i="2"/>
  <c r="Q25992" i="2"/>
  <c r="Q25993" i="2"/>
  <c r="Q25994" i="2"/>
  <c r="Q25995" i="2"/>
  <c r="Q25996" i="2"/>
  <c r="Q25997" i="2"/>
  <c r="Q25998" i="2"/>
  <c r="Q25999" i="2"/>
  <c r="Q26000" i="2"/>
  <c r="Q26001" i="2"/>
  <c r="Q26002" i="2"/>
  <c r="Q26003" i="2"/>
  <c r="Q26004" i="2"/>
  <c r="Q26005" i="2"/>
  <c r="Q26006" i="2"/>
  <c r="Q26007" i="2"/>
  <c r="Q26008" i="2"/>
  <c r="Q26009" i="2"/>
  <c r="Q26010" i="2"/>
  <c r="Q26011" i="2"/>
  <c r="Q26012" i="2"/>
  <c r="Q26013" i="2"/>
  <c r="Q26014" i="2"/>
  <c r="Q26015" i="2"/>
  <c r="Q26016" i="2"/>
  <c r="Q26017" i="2"/>
  <c r="Q26018" i="2"/>
  <c r="Q26019" i="2"/>
  <c r="Q26020" i="2"/>
  <c r="Q26021" i="2"/>
  <c r="Q26022" i="2"/>
  <c r="Q26023" i="2"/>
  <c r="Q26024" i="2"/>
  <c r="Q26025" i="2"/>
  <c r="Q26026" i="2"/>
  <c r="Q26027" i="2"/>
  <c r="Q26028" i="2"/>
  <c r="Q26029" i="2"/>
  <c r="Q26030" i="2"/>
  <c r="Q26031" i="2"/>
  <c r="Q26032" i="2"/>
  <c r="Q26033" i="2"/>
  <c r="Q26034" i="2"/>
  <c r="Q26035" i="2"/>
  <c r="Q26036" i="2"/>
  <c r="Q26037" i="2"/>
  <c r="Q26038" i="2"/>
  <c r="Q26039" i="2"/>
  <c r="Q26040" i="2"/>
  <c r="Q26041" i="2"/>
  <c r="Q26042" i="2"/>
  <c r="Q26043" i="2"/>
  <c r="Q26044" i="2"/>
  <c r="Q26045" i="2"/>
  <c r="Q26046" i="2"/>
  <c r="Q26047" i="2"/>
  <c r="Q26048" i="2"/>
  <c r="Q26049" i="2"/>
  <c r="Q26050" i="2"/>
  <c r="Q26051" i="2"/>
  <c r="Q26052" i="2"/>
  <c r="Q26053" i="2"/>
  <c r="Q26054" i="2"/>
  <c r="Q26055" i="2"/>
  <c r="Q26056" i="2"/>
  <c r="Q26057" i="2"/>
  <c r="Q26058" i="2"/>
  <c r="Q26059" i="2"/>
  <c r="Q26060" i="2"/>
  <c r="Q26061" i="2"/>
  <c r="Q26062" i="2"/>
  <c r="Q26063" i="2"/>
  <c r="Q26064" i="2"/>
  <c r="Q26065" i="2"/>
  <c r="Q26066" i="2"/>
  <c r="Q26067" i="2"/>
  <c r="Q26068" i="2"/>
  <c r="Q26069" i="2"/>
  <c r="Q26070" i="2"/>
  <c r="Q26071" i="2"/>
  <c r="Q26072" i="2"/>
  <c r="Q26073" i="2"/>
  <c r="Q26074" i="2"/>
  <c r="Q26075" i="2"/>
  <c r="Q26076" i="2"/>
  <c r="Q26077" i="2"/>
  <c r="Q26078" i="2"/>
  <c r="Q26079" i="2"/>
  <c r="Q26080" i="2"/>
  <c r="Q26081" i="2"/>
  <c r="Q26082" i="2"/>
  <c r="Q26083" i="2"/>
  <c r="Q26084" i="2"/>
  <c r="Q26085" i="2"/>
  <c r="Q26086" i="2"/>
  <c r="Q26087" i="2"/>
  <c r="Q26088" i="2"/>
  <c r="Q26089" i="2"/>
  <c r="Q26090" i="2"/>
  <c r="Q26091" i="2"/>
  <c r="Q26092" i="2"/>
  <c r="Q26093" i="2"/>
  <c r="Q26094" i="2"/>
  <c r="Q26095" i="2"/>
  <c r="Q26096" i="2"/>
  <c r="Q26097" i="2"/>
  <c r="Q26098" i="2"/>
  <c r="Q26099" i="2"/>
  <c r="Q26100" i="2"/>
  <c r="Q26101" i="2"/>
  <c r="Q26102" i="2"/>
  <c r="Q26103" i="2"/>
  <c r="Q26104" i="2"/>
  <c r="Q26105" i="2"/>
  <c r="Q26106" i="2"/>
  <c r="Q26107" i="2"/>
  <c r="Q26108" i="2"/>
  <c r="Q26109" i="2"/>
  <c r="Q26110" i="2"/>
  <c r="Q26111" i="2"/>
  <c r="Q26112" i="2"/>
  <c r="Q26113" i="2"/>
  <c r="Q26114" i="2"/>
  <c r="Q26115" i="2"/>
  <c r="Q26116" i="2"/>
  <c r="Q26117" i="2"/>
  <c r="Q26118" i="2"/>
  <c r="Q26119" i="2"/>
  <c r="Q26120" i="2"/>
  <c r="Q26121" i="2"/>
  <c r="Q26122" i="2"/>
  <c r="Q26123" i="2"/>
  <c r="Q26124" i="2"/>
  <c r="Q26125" i="2"/>
  <c r="Q26126" i="2"/>
  <c r="Q26127" i="2"/>
  <c r="Q26128" i="2"/>
  <c r="Q26129" i="2"/>
  <c r="Q26130" i="2"/>
  <c r="Q26131" i="2"/>
  <c r="Q26132" i="2"/>
  <c r="Q26133" i="2"/>
  <c r="Q26134" i="2"/>
  <c r="Q26135" i="2"/>
  <c r="Q26136" i="2"/>
  <c r="Q26137" i="2"/>
  <c r="Q26138" i="2"/>
  <c r="Q26139" i="2"/>
  <c r="Q26140" i="2"/>
  <c r="Q26141" i="2"/>
  <c r="Q26142" i="2"/>
  <c r="Q26143" i="2"/>
  <c r="Q26144" i="2"/>
  <c r="Q26145" i="2"/>
  <c r="Q26146" i="2"/>
  <c r="Q26147" i="2"/>
  <c r="Q26148" i="2"/>
  <c r="Q26149" i="2"/>
  <c r="Q26150" i="2"/>
  <c r="Q26151" i="2"/>
  <c r="Q26152" i="2"/>
  <c r="Q26153" i="2"/>
  <c r="Q26154" i="2"/>
  <c r="Q26155" i="2"/>
  <c r="Q26156" i="2"/>
  <c r="Q26157" i="2"/>
  <c r="Q26158" i="2"/>
  <c r="Q26159" i="2"/>
  <c r="Q26160" i="2"/>
  <c r="Q26161" i="2"/>
  <c r="Q26162" i="2"/>
  <c r="Q26163" i="2"/>
  <c r="Q26164" i="2"/>
  <c r="Q26165" i="2"/>
  <c r="Q26166" i="2"/>
  <c r="Q26167" i="2"/>
  <c r="Q26168" i="2"/>
  <c r="Q26169" i="2"/>
  <c r="Q26170" i="2"/>
  <c r="Q26171" i="2"/>
  <c r="Q26172" i="2"/>
  <c r="Q26173" i="2"/>
  <c r="Q26174" i="2"/>
  <c r="Q26175" i="2"/>
  <c r="Q26176" i="2"/>
  <c r="Q26177" i="2"/>
  <c r="Q26178" i="2"/>
  <c r="Q26179" i="2"/>
  <c r="Q26180" i="2"/>
  <c r="Q26181" i="2"/>
  <c r="Q26182" i="2"/>
  <c r="Q26183" i="2"/>
  <c r="Q26184" i="2"/>
  <c r="Q26185" i="2"/>
  <c r="Q26186" i="2"/>
  <c r="Q26187" i="2"/>
  <c r="Q26188" i="2"/>
  <c r="Q26189" i="2"/>
  <c r="Q26190" i="2"/>
  <c r="Q26191" i="2"/>
  <c r="Q26192" i="2"/>
  <c r="Q26193" i="2"/>
  <c r="Q26194" i="2"/>
  <c r="Q26195" i="2"/>
  <c r="Q26196" i="2"/>
  <c r="Q26197" i="2"/>
  <c r="Q26198" i="2"/>
  <c r="Q26199" i="2"/>
  <c r="Q26200" i="2"/>
  <c r="Q26201" i="2"/>
  <c r="Q26202" i="2"/>
  <c r="Q26203" i="2"/>
  <c r="Q26204" i="2"/>
  <c r="Q26205" i="2"/>
  <c r="Q26206" i="2"/>
  <c r="Q26207" i="2"/>
  <c r="Q26208" i="2"/>
  <c r="Q26209" i="2"/>
  <c r="Q26210" i="2"/>
  <c r="Q26211" i="2"/>
  <c r="Q26212" i="2"/>
  <c r="Q26213" i="2"/>
  <c r="Q26214" i="2"/>
  <c r="Q26215" i="2"/>
  <c r="Q26216" i="2"/>
  <c r="Q26217" i="2"/>
  <c r="Q26218" i="2"/>
  <c r="Q26219" i="2"/>
  <c r="Q26220" i="2"/>
  <c r="Q26221" i="2"/>
  <c r="Q26222" i="2"/>
  <c r="Q26223" i="2"/>
  <c r="Q26224" i="2"/>
  <c r="Q26225" i="2"/>
  <c r="Q26226" i="2"/>
  <c r="Q26227" i="2"/>
  <c r="Q26228" i="2"/>
  <c r="Q26229" i="2"/>
  <c r="Q26230" i="2"/>
  <c r="Q26231" i="2"/>
  <c r="Q26232" i="2"/>
  <c r="Q26233" i="2"/>
  <c r="Q26234" i="2"/>
  <c r="Q26235" i="2"/>
  <c r="Q26236" i="2"/>
  <c r="Q26237" i="2"/>
  <c r="Q26238" i="2"/>
  <c r="Q26239" i="2"/>
  <c r="Q26240" i="2"/>
  <c r="Q26241" i="2"/>
  <c r="Q26242" i="2"/>
  <c r="Q26243" i="2"/>
  <c r="Q26244" i="2"/>
  <c r="Q26245" i="2"/>
  <c r="Q26246" i="2"/>
  <c r="Q26247" i="2"/>
  <c r="Q26248" i="2"/>
  <c r="Q26249" i="2"/>
  <c r="Q26250" i="2"/>
  <c r="Q26251" i="2"/>
  <c r="Q26252" i="2"/>
  <c r="Q26253" i="2"/>
  <c r="Q26254" i="2"/>
  <c r="Q26255" i="2"/>
  <c r="Q26256" i="2"/>
  <c r="Q26257" i="2"/>
  <c r="Q26258" i="2"/>
  <c r="Q26259" i="2"/>
  <c r="Q26260" i="2"/>
  <c r="Q26261" i="2"/>
  <c r="Q26262" i="2"/>
  <c r="Q26263" i="2"/>
  <c r="Q26264" i="2"/>
  <c r="Q26265" i="2"/>
  <c r="Q26266" i="2"/>
  <c r="Q26267" i="2"/>
  <c r="Q26268" i="2"/>
  <c r="Q26269" i="2"/>
  <c r="Q26270" i="2"/>
  <c r="Q26271" i="2"/>
  <c r="Q26272" i="2"/>
  <c r="Q26273" i="2"/>
  <c r="Q26274" i="2"/>
  <c r="Q26275" i="2"/>
  <c r="Q26276" i="2"/>
  <c r="Q26277" i="2"/>
  <c r="Q26278" i="2"/>
  <c r="Q26279" i="2"/>
  <c r="Q26280" i="2"/>
  <c r="Q26281" i="2"/>
  <c r="Q26282" i="2"/>
  <c r="Q26283" i="2"/>
  <c r="Q26284" i="2"/>
  <c r="Q26285" i="2"/>
  <c r="Q26286" i="2"/>
  <c r="Q26287" i="2"/>
  <c r="Q26288" i="2"/>
  <c r="Q26289" i="2"/>
  <c r="Q26290" i="2"/>
  <c r="Q26291" i="2"/>
  <c r="Q26292" i="2"/>
  <c r="Q26293" i="2"/>
  <c r="Q26294" i="2"/>
  <c r="Q26295" i="2"/>
  <c r="Q26296" i="2"/>
  <c r="Q26297" i="2"/>
  <c r="Q26298" i="2"/>
  <c r="Q26299" i="2"/>
  <c r="Q26300" i="2"/>
  <c r="Q26301" i="2"/>
  <c r="Q26302" i="2"/>
  <c r="Q26303" i="2"/>
  <c r="Q26304" i="2"/>
  <c r="Q26305" i="2"/>
  <c r="Q26306" i="2"/>
  <c r="Q26307" i="2"/>
  <c r="Q26308" i="2"/>
  <c r="Q26309" i="2"/>
  <c r="Q26310" i="2"/>
  <c r="Q26311" i="2"/>
  <c r="Q26312" i="2"/>
  <c r="Q26313" i="2"/>
  <c r="Q26314" i="2"/>
  <c r="Q26315" i="2"/>
  <c r="Q26316" i="2"/>
  <c r="Q26317" i="2"/>
  <c r="Q26318" i="2"/>
  <c r="Q26319" i="2"/>
  <c r="Q26320" i="2"/>
  <c r="Q26321" i="2"/>
  <c r="Q26322" i="2"/>
  <c r="Q26323" i="2"/>
  <c r="Q26324" i="2"/>
  <c r="Q26325" i="2"/>
  <c r="Q26326" i="2"/>
  <c r="Q26327" i="2"/>
  <c r="Q26328" i="2"/>
  <c r="Q26329" i="2"/>
  <c r="Q26330" i="2"/>
  <c r="Q26331" i="2"/>
  <c r="Q26332" i="2"/>
  <c r="Q26333" i="2"/>
  <c r="Q26334" i="2"/>
  <c r="Q26335" i="2"/>
  <c r="Q26336" i="2"/>
  <c r="Q26337" i="2"/>
  <c r="Q26338" i="2"/>
  <c r="Q26339" i="2"/>
  <c r="Q26340" i="2"/>
  <c r="Q26341" i="2"/>
  <c r="Q26342" i="2"/>
  <c r="Q26343" i="2"/>
  <c r="Q26344" i="2"/>
  <c r="Q26345" i="2"/>
  <c r="Q26346" i="2"/>
  <c r="Q26347" i="2"/>
  <c r="Q26348" i="2"/>
  <c r="Q26349" i="2"/>
  <c r="Q26350" i="2"/>
  <c r="Q26351" i="2"/>
  <c r="Q26352" i="2"/>
  <c r="Q26353" i="2"/>
  <c r="Q26354" i="2"/>
  <c r="Q26355" i="2"/>
  <c r="Q26356" i="2"/>
  <c r="Q26357" i="2"/>
  <c r="Q26358" i="2"/>
  <c r="Q26359" i="2"/>
  <c r="Q26360" i="2"/>
  <c r="Q26361" i="2"/>
  <c r="Q26362" i="2"/>
  <c r="Q26363" i="2"/>
  <c r="Q26364" i="2"/>
  <c r="Q26365" i="2"/>
  <c r="Q26366" i="2"/>
  <c r="Q26367" i="2"/>
  <c r="Q26368" i="2"/>
  <c r="Q26369" i="2"/>
  <c r="Q26370" i="2"/>
  <c r="Q26371" i="2"/>
  <c r="Q26372" i="2"/>
  <c r="Q26373" i="2"/>
  <c r="Q26374" i="2"/>
  <c r="Q26375" i="2"/>
  <c r="Q26376" i="2"/>
  <c r="Q26377" i="2"/>
  <c r="Q26378" i="2"/>
  <c r="Q26379" i="2"/>
  <c r="Q26380" i="2"/>
  <c r="Q26381" i="2"/>
  <c r="Q26382" i="2"/>
  <c r="Q26383" i="2"/>
  <c r="Q26384" i="2"/>
  <c r="Q26385" i="2"/>
  <c r="Q26386" i="2"/>
  <c r="Q26387" i="2"/>
  <c r="Q26388" i="2"/>
  <c r="Q26389" i="2"/>
  <c r="Q26390" i="2"/>
  <c r="Q26391" i="2"/>
  <c r="Q26392" i="2"/>
  <c r="Q26393" i="2"/>
  <c r="Q26394" i="2"/>
  <c r="Q26395" i="2"/>
  <c r="Q26396" i="2"/>
  <c r="Q26397" i="2"/>
  <c r="Q26398" i="2"/>
  <c r="Q26399" i="2"/>
  <c r="Q26400" i="2"/>
  <c r="Q26401" i="2"/>
  <c r="Q26402" i="2"/>
  <c r="Q26403" i="2"/>
  <c r="Q26404" i="2"/>
  <c r="Q26405" i="2"/>
  <c r="Q26406" i="2"/>
  <c r="Q26407" i="2"/>
  <c r="Q26408" i="2"/>
  <c r="Q26409" i="2"/>
  <c r="Q26410" i="2"/>
  <c r="Q26411" i="2"/>
  <c r="Q26412" i="2"/>
  <c r="Q26413" i="2"/>
  <c r="Q26414" i="2"/>
  <c r="Q26415" i="2"/>
  <c r="Q26416" i="2"/>
  <c r="Q26417" i="2"/>
  <c r="Q26418" i="2"/>
  <c r="Q26419" i="2"/>
  <c r="Q26420" i="2"/>
  <c r="Q26421" i="2"/>
  <c r="Q26422" i="2"/>
  <c r="Q26423" i="2"/>
  <c r="Q26424" i="2"/>
  <c r="Q26425" i="2"/>
  <c r="Q26426" i="2"/>
  <c r="Q26427" i="2"/>
  <c r="Q26428" i="2"/>
  <c r="Q26429" i="2"/>
  <c r="Q26430" i="2"/>
  <c r="Q26431" i="2"/>
  <c r="Q26432" i="2"/>
  <c r="Q26433" i="2"/>
  <c r="Q26434" i="2"/>
  <c r="Q26435" i="2"/>
  <c r="Q26436" i="2"/>
  <c r="Q26437" i="2"/>
  <c r="Q26438" i="2"/>
  <c r="Q26439" i="2"/>
  <c r="Q26440" i="2"/>
  <c r="Q26441" i="2"/>
  <c r="Q26442" i="2"/>
  <c r="Q26443" i="2"/>
  <c r="Q26444" i="2"/>
  <c r="Q26445" i="2"/>
  <c r="Q26446" i="2"/>
  <c r="Q26447" i="2"/>
  <c r="Q26448" i="2"/>
  <c r="Q26449" i="2"/>
  <c r="Q26450" i="2"/>
  <c r="Q26451" i="2"/>
  <c r="Q26452" i="2"/>
  <c r="Q26453" i="2"/>
  <c r="Q26454" i="2"/>
  <c r="Q26455" i="2"/>
  <c r="Q26456" i="2"/>
  <c r="Q26457" i="2"/>
  <c r="Q26458" i="2"/>
  <c r="Q26459" i="2"/>
  <c r="Q26460" i="2"/>
  <c r="Q26461" i="2"/>
  <c r="Q26462" i="2"/>
  <c r="Q26463" i="2"/>
  <c r="Q26464" i="2"/>
  <c r="Q26465" i="2"/>
  <c r="Q26466" i="2"/>
  <c r="Q26467" i="2"/>
  <c r="Q26468" i="2"/>
  <c r="Q26469" i="2"/>
  <c r="Q26470" i="2"/>
  <c r="Q26471" i="2"/>
  <c r="Q26472" i="2"/>
  <c r="Q26473" i="2"/>
  <c r="Q26474" i="2"/>
  <c r="Q26475" i="2"/>
  <c r="Q26476" i="2"/>
  <c r="Q26477" i="2"/>
  <c r="Q26478" i="2"/>
  <c r="Q26479" i="2"/>
  <c r="Q26480" i="2"/>
  <c r="Q26481" i="2"/>
  <c r="Q26482" i="2"/>
  <c r="Q26483" i="2"/>
  <c r="Q26484" i="2"/>
  <c r="Q26485" i="2"/>
  <c r="Q26486" i="2"/>
  <c r="Q26487" i="2"/>
  <c r="Q26488" i="2"/>
  <c r="Q26489" i="2"/>
  <c r="Q26490" i="2"/>
  <c r="Q26491" i="2"/>
  <c r="Q26492" i="2"/>
  <c r="Q26493" i="2"/>
  <c r="Q26494" i="2"/>
  <c r="Q26495" i="2"/>
  <c r="Q26496" i="2"/>
  <c r="Q26497" i="2"/>
  <c r="Q26498" i="2"/>
  <c r="Q26499" i="2"/>
  <c r="Q26500" i="2"/>
  <c r="Q26501" i="2"/>
  <c r="Q26502" i="2"/>
  <c r="Q26503" i="2"/>
  <c r="Q26504" i="2"/>
  <c r="Q26505" i="2"/>
  <c r="Q26506" i="2"/>
  <c r="Q26507" i="2"/>
  <c r="Q26508" i="2"/>
  <c r="Q26509" i="2"/>
  <c r="Q26510" i="2"/>
  <c r="Q26511" i="2"/>
  <c r="Q26512" i="2"/>
  <c r="Q26513" i="2"/>
  <c r="Q26514" i="2"/>
  <c r="Q26515" i="2"/>
  <c r="Q26516" i="2"/>
  <c r="Q26517" i="2"/>
  <c r="Q26518" i="2"/>
  <c r="Q26519" i="2"/>
  <c r="Q26520" i="2"/>
  <c r="Q26521" i="2"/>
  <c r="Q26522" i="2"/>
  <c r="Q26523" i="2"/>
  <c r="Q26524" i="2"/>
  <c r="Q26525" i="2"/>
  <c r="Q26526" i="2"/>
  <c r="Q26527" i="2"/>
  <c r="Q26528" i="2"/>
  <c r="Q26529" i="2"/>
  <c r="Q26530" i="2"/>
  <c r="Q26531" i="2"/>
  <c r="Q26532" i="2"/>
  <c r="Q26533" i="2"/>
  <c r="Q26534" i="2"/>
  <c r="Q26535" i="2"/>
  <c r="Q26536" i="2"/>
  <c r="Q26537" i="2"/>
  <c r="Q26538" i="2"/>
  <c r="Q26539" i="2"/>
  <c r="Q26540" i="2"/>
  <c r="Q26541" i="2"/>
  <c r="Q26542" i="2"/>
  <c r="Q26543" i="2"/>
  <c r="Q26544" i="2"/>
  <c r="Q26545" i="2"/>
  <c r="Q26546" i="2"/>
  <c r="Q26547" i="2"/>
  <c r="Q26548" i="2"/>
  <c r="Q26549" i="2"/>
  <c r="Q26550" i="2"/>
  <c r="Q26551" i="2"/>
  <c r="Q26552" i="2"/>
  <c r="Q26553" i="2"/>
  <c r="Q26554" i="2"/>
  <c r="Q26555" i="2"/>
  <c r="Q26556" i="2"/>
  <c r="Q26557" i="2"/>
  <c r="Q26558" i="2"/>
  <c r="Q26559" i="2"/>
  <c r="Q26560" i="2"/>
  <c r="Q26561" i="2"/>
  <c r="Q26562" i="2"/>
  <c r="Q26563" i="2"/>
  <c r="Q26564" i="2"/>
  <c r="Q26565" i="2"/>
  <c r="Q26566" i="2"/>
  <c r="Q26567" i="2"/>
  <c r="Q26568" i="2"/>
  <c r="Q26569" i="2"/>
  <c r="Q26570" i="2"/>
  <c r="Q26571" i="2"/>
  <c r="Q26572" i="2"/>
  <c r="Q26573" i="2"/>
  <c r="Q26574" i="2"/>
  <c r="Q26575" i="2"/>
  <c r="Q26576" i="2"/>
  <c r="Q26577" i="2"/>
  <c r="Q26578" i="2"/>
  <c r="Q26579" i="2"/>
  <c r="Q26580" i="2"/>
  <c r="Q26581" i="2"/>
  <c r="Q26582" i="2"/>
  <c r="Q26583" i="2"/>
  <c r="Q26584" i="2"/>
  <c r="Q26585" i="2"/>
  <c r="Q26586" i="2"/>
  <c r="Q26587" i="2"/>
  <c r="Q26588" i="2"/>
  <c r="Q26589" i="2"/>
  <c r="Q26590" i="2"/>
  <c r="Q26591" i="2"/>
  <c r="Q26592" i="2"/>
  <c r="Q26593" i="2"/>
  <c r="Q26594" i="2"/>
  <c r="Q26595" i="2"/>
  <c r="Q26596" i="2"/>
  <c r="Q26597" i="2"/>
  <c r="Q26598" i="2"/>
  <c r="Q26599" i="2"/>
  <c r="Q26600" i="2"/>
  <c r="Q26601" i="2"/>
  <c r="Q26602" i="2"/>
  <c r="Q26603" i="2"/>
  <c r="Q26604" i="2"/>
  <c r="Q26605" i="2"/>
  <c r="Q26606" i="2"/>
  <c r="Q26607" i="2"/>
  <c r="Q26608" i="2"/>
  <c r="Q26609" i="2"/>
  <c r="Q26610" i="2"/>
  <c r="Q26611" i="2"/>
  <c r="Q26612" i="2"/>
  <c r="Q26613" i="2"/>
  <c r="Q26614" i="2"/>
  <c r="Q26615" i="2"/>
  <c r="Q26616" i="2"/>
  <c r="Q26617" i="2"/>
  <c r="Q26618" i="2"/>
  <c r="Q26619" i="2"/>
  <c r="Q26620" i="2"/>
  <c r="Q26621" i="2"/>
  <c r="Q26622" i="2"/>
  <c r="Q26623" i="2"/>
  <c r="Q26624" i="2"/>
  <c r="Q26625" i="2"/>
  <c r="Q26626" i="2"/>
  <c r="Q26627" i="2"/>
  <c r="Q26628" i="2"/>
  <c r="Q26629" i="2"/>
  <c r="Q26630" i="2"/>
  <c r="Q26631" i="2"/>
  <c r="Q26632" i="2"/>
  <c r="Q26633" i="2"/>
  <c r="Q26634" i="2"/>
  <c r="Q26635" i="2"/>
  <c r="Q26636" i="2"/>
  <c r="Q26637" i="2"/>
  <c r="Q26638" i="2"/>
  <c r="Q26639" i="2"/>
  <c r="Q26640" i="2"/>
  <c r="Q26641" i="2"/>
  <c r="Q26642" i="2"/>
  <c r="Q26643" i="2"/>
  <c r="Q26644" i="2"/>
  <c r="Q26645" i="2"/>
  <c r="Q26646" i="2"/>
  <c r="Q26647" i="2"/>
  <c r="Q26648" i="2"/>
  <c r="Q26649" i="2"/>
  <c r="Q26650" i="2"/>
  <c r="Q26651" i="2"/>
  <c r="Q26652" i="2"/>
  <c r="Q26653" i="2"/>
  <c r="Q26654" i="2"/>
  <c r="Q26655" i="2"/>
  <c r="Q26656" i="2"/>
  <c r="Q26657" i="2"/>
  <c r="Q26658" i="2"/>
  <c r="Q26659" i="2"/>
  <c r="Q26660" i="2"/>
  <c r="Q26661" i="2"/>
  <c r="Q26662" i="2"/>
  <c r="Q26663" i="2"/>
  <c r="Q26664" i="2"/>
  <c r="Q26665" i="2"/>
  <c r="Q26666" i="2"/>
  <c r="Q26667" i="2"/>
  <c r="Q26668" i="2"/>
  <c r="Q26669" i="2"/>
  <c r="Q26670" i="2"/>
  <c r="Q26671" i="2"/>
  <c r="Q26672" i="2"/>
  <c r="Q26673" i="2"/>
  <c r="Q26674" i="2"/>
  <c r="Q26675" i="2"/>
  <c r="Q26676" i="2"/>
  <c r="Q26677" i="2"/>
  <c r="Q26678" i="2"/>
  <c r="Q26679" i="2"/>
  <c r="Q26680" i="2"/>
  <c r="Q26681" i="2"/>
  <c r="Q26682" i="2"/>
  <c r="Q26683" i="2"/>
  <c r="Q26684" i="2"/>
  <c r="Q26685" i="2"/>
  <c r="Q26686" i="2"/>
  <c r="Q26687" i="2"/>
  <c r="Q26688" i="2"/>
  <c r="Q26689" i="2"/>
  <c r="Q26690" i="2"/>
  <c r="Q26691" i="2"/>
  <c r="Q26692" i="2"/>
  <c r="Q26693" i="2"/>
  <c r="Q26694" i="2"/>
  <c r="Q26695" i="2"/>
  <c r="Q26696" i="2"/>
  <c r="Q26697" i="2"/>
  <c r="Q26698" i="2"/>
  <c r="Q26699" i="2"/>
  <c r="Q26700" i="2"/>
  <c r="Q26701" i="2"/>
  <c r="Q26702" i="2"/>
  <c r="Q26703" i="2"/>
  <c r="Q26704" i="2"/>
  <c r="Q26705" i="2"/>
  <c r="Q26706" i="2"/>
  <c r="Q26707" i="2"/>
  <c r="Q26708" i="2"/>
  <c r="Q26709" i="2"/>
  <c r="Q26710" i="2"/>
  <c r="Q26711" i="2"/>
  <c r="Q26712" i="2"/>
  <c r="Q26713" i="2"/>
  <c r="Q26714" i="2"/>
  <c r="Q26715" i="2"/>
  <c r="Q26716" i="2"/>
  <c r="Q26717" i="2"/>
  <c r="Q26718" i="2"/>
  <c r="Q26719" i="2"/>
  <c r="Q26720" i="2"/>
  <c r="Q26721" i="2"/>
  <c r="Q26722" i="2"/>
  <c r="Q26723" i="2"/>
  <c r="Q26724" i="2"/>
  <c r="Q26725" i="2"/>
  <c r="Q26726" i="2"/>
  <c r="Q26727" i="2"/>
  <c r="Q26728" i="2"/>
  <c r="Q26729" i="2"/>
  <c r="Q26730" i="2"/>
  <c r="Q26731" i="2"/>
  <c r="Q26732" i="2"/>
  <c r="Q26733" i="2"/>
  <c r="Q26734" i="2"/>
  <c r="Q26735" i="2"/>
  <c r="Q26736" i="2"/>
  <c r="Q26737" i="2"/>
  <c r="Q26738" i="2"/>
  <c r="Q26739" i="2"/>
  <c r="Q26740" i="2"/>
  <c r="Q26741" i="2"/>
  <c r="Q26742" i="2"/>
  <c r="Q26743" i="2"/>
  <c r="Q26744" i="2"/>
  <c r="Q26745" i="2"/>
  <c r="Q26746" i="2"/>
  <c r="Q26747" i="2"/>
  <c r="Q26748" i="2"/>
  <c r="Q26749" i="2"/>
  <c r="Q26750" i="2"/>
  <c r="Q26751" i="2"/>
  <c r="Q26752" i="2"/>
  <c r="Q26753" i="2"/>
  <c r="Q26754" i="2"/>
  <c r="Q26755" i="2"/>
  <c r="Q26756" i="2"/>
  <c r="Q26757" i="2"/>
  <c r="Q26758" i="2"/>
  <c r="Q26759" i="2"/>
  <c r="Q26760" i="2"/>
  <c r="Q26761" i="2"/>
  <c r="Q26762" i="2"/>
  <c r="Q26763" i="2"/>
  <c r="Q26764" i="2"/>
  <c r="Q26765" i="2"/>
  <c r="Q26766" i="2"/>
  <c r="Q26767" i="2"/>
  <c r="Q26768" i="2"/>
  <c r="Q26769" i="2"/>
  <c r="Q26770" i="2"/>
  <c r="Q26771" i="2"/>
  <c r="Q26772" i="2"/>
  <c r="Q26773" i="2"/>
  <c r="Q26774" i="2"/>
  <c r="Q26775" i="2"/>
  <c r="Q26776" i="2"/>
  <c r="Q26777" i="2"/>
  <c r="Q26778" i="2"/>
  <c r="Q26779" i="2"/>
  <c r="Q26780" i="2"/>
  <c r="Q26781" i="2"/>
  <c r="Q26782" i="2"/>
  <c r="Q26783" i="2"/>
  <c r="Q26784" i="2"/>
  <c r="Q26785" i="2"/>
  <c r="Q26786" i="2"/>
  <c r="Q26787" i="2"/>
  <c r="Q26788" i="2"/>
  <c r="Q26789" i="2"/>
  <c r="Q26790" i="2"/>
  <c r="Q26791" i="2"/>
  <c r="Q26792" i="2"/>
  <c r="Q26793" i="2"/>
  <c r="Q26794" i="2"/>
  <c r="Q26795" i="2"/>
  <c r="Q26796" i="2"/>
  <c r="Q26797" i="2"/>
  <c r="Q26798" i="2"/>
  <c r="Q26799" i="2"/>
  <c r="Q26800" i="2"/>
  <c r="Q26801" i="2"/>
  <c r="Q26802" i="2"/>
  <c r="Q26803" i="2"/>
  <c r="Q26804" i="2"/>
  <c r="Q26805" i="2"/>
  <c r="Q26806" i="2"/>
  <c r="Q26807" i="2"/>
  <c r="Q26808" i="2"/>
  <c r="Q26809" i="2"/>
  <c r="Q26810" i="2"/>
  <c r="Q26811" i="2"/>
  <c r="Q26812" i="2"/>
  <c r="Q26813" i="2"/>
  <c r="Q26814" i="2"/>
  <c r="Q26815" i="2"/>
  <c r="Q26816" i="2"/>
  <c r="Q26817" i="2"/>
  <c r="Q26818" i="2"/>
  <c r="Q26819" i="2"/>
  <c r="Q26820" i="2"/>
  <c r="Q26821" i="2"/>
  <c r="Q26822" i="2"/>
  <c r="Q26823" i="2"/>
  <c r="Q26824" i="2"/>
  <c r="Q26825" i="2"/>
  <c r="Q26826" i="2"/>
  <c r="Q26827" i="2"/>
  <c r="Q26828" i="2"/>
  <c r="Q26829" i="2"/>
  <c r="Q26830" i="2"/>
  <c r="Q26831" i="2"/>
  <c r="Q26832" i="2"/>
  <c r="Q26833" i="2"/>
  <c r="Q26834" i="2"/>
  <c r="Q26835" i="2"/>
  <c r="Q26836" i="2"/>
  <c r="Q26837" i="2"/>
  <c r="Q26838" i="2"/>
  <c r="Q26839" i="2"/>
  <c r="Q26840" i="2"/>
  <c r="Q26841" i="2"/>
  <c r="Q26842" i="2"/>
  <c r="Q26843" i="2"/>
  <c r="Q26844" i="2"/>
  <c r="Q26845" i="2"/>
  <c r="Q26846" i="2"/>
  <c r="Q26847" i="2"/>
  <c r="Q26848" i="2"/>
  <c r="Q26849" i="2"/>
  <c r="Q26850" i="2"/>
  <c r="Q26851" i="2"/>
  <c r="Q26852" i="2"/>
  <c r="Q26853" i="2"/>
  <c r="Q26854" i="2"/>
  <c r="Q26855" i="2"/>
  <c r="Q26856" i="2"/>
  <c r="Q26857" i="2"/>
  <c r="Q26858" i="2"/>
  <c r="Q26859" i="2"/>
  <c r="Q26860" i="2"/>
  <c r="Q26861" i="2"/>
  <c r="Q26862" i="2"/>
  <c r="Q26863" i="2"/>
  <c r="Q26864" i="2"/>
  <c r="Q26865" i="2"/>
  <c r="Q26866" i="2"/>
  <c r="Q26867" i="2"/>
  <c r="Q26868" i="2"/>
  <c r="Q26869" i="2"/>
  <c r="Q26870" i="2"/>
  <c r="Q26871" i="2"/>
  <c r="Q26872" i="2"/>
  <c r="Q26873" i="2"/>
  <c r="Q26874" i="2"/>
  <c r="Q26875" i="2"/>
  <c r="Q26876" i="2"/>
  <c r="Q26877" i="2"/>
  <c r="Q26878" i="2"/>
  <c r="Q26879" i="2"/>
  <c r="Q26880" i="2"/>
  <c r="Q26881" i="2"/>
  <c r="Q26882" i="2"/>
  <c r="Q26883" i="2"/>
  <c r="Q26884" i="2"/>
  <c r="Q26885" i="2"/>
  <c r="Q26886" i="2"/>
  <c r="Q26887" i="2"/>
  <c r="Q26888" i="2"/>
  <c r="Q26889" i="2"/>
  <c r="Q26890" i="2"/>
  <c r="Q26891" i="2"/>
  <c r="Q26892" i="2"/>
  <c r="Q26893" i="2"/>
  <c r="Q26894" i="2"/>
  <c r="Q26895" i="2"/>
  <c r="Q26896" i="2"/>
  <c r="Q26897" i="2"/>
  <c r="Q26898" i="2"/>
  <c r="Q26899" i="2"/>
  <c r="Q26900" i="2"/>
  <c r="Q26901" i="2"/>
  <c r="Q26902" i="2"/>
  <c r="Q26903" i="2"/>
  <c r="Q26904" i="2"/>
  <c r="Q26905" i="2"/>
  <c r="Q26906" i="2"/>
  <c r="Q26907" i="2"/>
  <c r="Q26908" i="2"/>
  <c r="Q26909" i="2"/>
  <c r="Q26910" i="2"/>
  <c r="Q26911" i="2"/>
  <c r="Q26912" i="2"/>
  <c r="Q26913" i="2"/>
  <c r="Q26914" i="2"/>
  <c r="Q26915" i="2"/>
  <c r="Q26916" i="2"/>
  <c r="Q26917" i="2"/>
  <c r="Q26918" i="2"/>
  <c r="Q26919" i="2"/>
  <c r="Q26920" i="2"/>
  <c r="Q26921" i="2"/>
  <c r="Q26922" i="2"/>
  <c r="Q26923" i="2"/>
  <c r="Q26924" i="2"/>
  <c r="Q26925" i="2"/>
  <c r="Q26926" i="2"/>
  <c r="Q26927" i="2"/>
  <c r="Q26928" i="2"/>
  <c r="Q26929" i="2"/>
  <c r="Q26930" i="2"/>
  <c r="Q26931" i="2"/>
  <c r="Q26932" i="2"/>
  <c r="Q26933" i="2"/>
  <c r="Q26934" i="2"/>
  <c r="Q26935" i="2"/>
  <c r="Q26936" i="2"/>
  <c r="Q26937" i="2"/>
  <c r="Q26938" i="2"/>
  <c r="Q26939" i="2"/>
  <c r="Q26940" i="2"/>
  <c r="Q26941" i="2"/>
  <c r="Q26942" i="2"/>
  <c r="Q26943" i="2"/>
  <c r="Q26944" i="2"/>
  <c r="Q26945" i="2"/>
  <c r="Q26946" i="2"/>
  <c r="Q26947" i="2"/>
  <c r="Q26948" i="2"/>
  <c r="Q26949" i="2"/>
  <c r="Q26950" i="2"/>
  <c r="Q26951" i="2"/>
  <c r="Q26952" i="2"/>
  <c r="Q26953" i="2"/>
  <c r="Q26954" i="2"/>
  <c r="Q26955" i="2"/>
  <c r="Q26956" i="2"/>
  <c r="Q26957" i="2"/>
  <c r="Q26958" i="2"/>
  <c r="Q26959" i="2"/>
  <c r="Q26960" i="2"/>
  <c r="Q26961" i="2"/>
  <c r="Q26962" i="2"/>
  <c r="Q26963" i="2"/>
  <c r="Q26964" i="2"/>
  <c r="Q26965" i="2"/>
  <c r="Q26966" i="2"/>
  <c r="Q26967" i="2"/>
  <c r="Q26968" i="2"/>
  <c r="Q26969" i="2"/>
  <c r="Q26970" i="2"/>
  <c r="Q26971" i="2"/>
  <c r="Q26972" i="2"/>
  <c r="Q26973" i="2"/>
  <c r="Q26974" i="2"/>
  <c r="Q26975" i="2"/>
  <c r="Q26976" i="2"/>
  <c r="Q26977" i="2"/>
  <c r="Q26978" i="2"/>
  <c r="Q26979" i="2"/>
  <c r="Q26980" i="2"/>
  <c r="Q26981" i="2"/>
  <c r="Q26982" i="2"/>
  <c r="Q26983" i="2"/>
  <c r="Q26984" i="2"/>
  <c r="Q26985" i="2"/>
  <c r="Q26986" i="2"/>
  <c r="Q26987" i="2"/>
  <c r="Q26988" i="2"/>
  <c r="Q26989" i="2"/>
  <c r="Q26990" i="2"/>
  <c r="Q26991" i="2"/>
  <c r="Q26992" i="2"/>
  <c r="Q26993" i="2"/>
  <c r="Q26994" i="2"/>
  <c r="Q26995" i="2"/>
  <c r="Q26996" i="2"/>
  <c r="Q26997" i="2"/>
  <c r="Q26998" i="2"/>
  <c r="Q26999" i="2"/>
  <c r="Q27000" i="2"/>
  <c r="Q27001" i="2"/>
  <c r="Q27002" i="2"/>
  <c r="Q27003" i="2"/>
  <c r="Q27004" i="2"/>
  <c r="Q27005" i="2"/>
  <c r="Q27006" i="2"/>
  <c r="Q27007" i="2"/>
  <c r="Q27008" i="2"/>
  <c r="Q27009" i="2"/>
  <c r="Q27010" i="2"/>
  <c r="Q27011" i="2"/>
  <c r="Q27012" i="2"/>
  <c r="Q27013" i="2"/>
  <c r="Q27014" i="2"/>
  <c r="Q27015" i="2"/>
  <c r="Q27016" i="2"/>
  <c r="Q27017" i="2"/>
  <c r="Q27018" i="2"/>
  <c r="Q27019" i="2"/>
  <c r="Q27020" i="2"/>
  <c r="Q27021" i="2"/>
  <c r="Q27022" i="2"/>
  <c r="Q27023" i="2"/>
  <c r="Q27024" i="2"/>
  <c r="Q27025" i="2"/>
  <c r="Q27026" i="2"/>
  <c r="Q27027" i="2"/>
  <c r="Q27028" i="2"/>
  <c r="Q27029" i="2"/>
  <c r="Q27030" i="2"/>
  <c r="Q27031" i="2"/>
  <c r="Q27032" i="2"/>
  <c r="Q27033" i="2"/>
  <c r="Q27034" i="2"/>
  <c r="Q27035" i="2"/>
  <c r="Q27036" i="2"/>
  <c r="Q27037" i="2"/>
  <c r="Q27038" i="2"/>
  <c r="Q27039" i="2"/>
  <c r="Q27040" i="2"/>
  <c r="Q27041" i="2"/>
  <c r="Q27042" i="2"/>
  <c r="Q27043" i="2"/>
  <c r="Q27044" i="2"/>
  <c r="Q27045" i="2"/>
  <c r="Q27046" i="2"/>
  <c r="Q27047" i="2"/>
  <c r="Q27048" i="2"/>
  <c r="Q27049" i="2"/>
  <c r="Q27050" i="2"/>
  <c r="Q27051" i="2"/>
  <c r="Q27052" i="2"/>
  <c r="Q27053" i="2"/>
  <c r="Q27054" i="2"/>
  <c r="Q27055" i="2"/>
  <c r="Q27056" i="2"/>
  <c r="Q27057" i="2"/>
  <c r="Q27058" i="2"/>
  <c r="Q27059" i="2"/>
  <c r="Q27060" i="2"/>
  <c r="Q27061" i="2"/>
  <c r="Q27062" i="2"/>
  <c r="Q27063" i="2"/>
  <c r="Q27064" i="2"/>
  <c r="Q27065" i="2"/>
  <c r="Q27066" i="2"/>
  <c r="Q27067" i="2"/>
  <c r="Q27068" i="2"/>
  <c r="Q27069" i="2"/>
  <c r="Q27070" i="2"/>
  <c r="Q27071" i="2"/>
  <c r="Q27072" i="2"/>
  <c r="Q27073" i="2"/>
  <c r="Q27074" i="2"/>
  <c r="Q27075" i="2"/>
  <c r="Q27076" i="2"/>
  <c r="Q27077" i="2"/>
  <c r="Q27078" i="2"/>
  <c r="Q27079" i="2"/>
  <c r="Q27080" i="2"/>
  <c r="Q27081" i="2"/>
  <c r="Q27082" i="2"/>
  <c r="Q27083" i="2"/>
  <c r="Q27084" i="2"/>
  <c r="Q27085" i="2"/>
  <c r="Q27086" i="2"/>
  <c r="Q27087" i="2"/>
  <c r="Q27088" i="2"/>
  <c r="Q27089" i="2"/>
  <c r="Q27090" i="2"/>
  <c r="Q27091" i="2"/>
  <c r="Q27092" i="2"/>
  <c r="Q27093" i="2"/>
  <c r="Q27094" i="2"/>
  <c r="Q27095" i="2"/>
  <c r="Q27096" i="2"/>
  <c r="Q27097" i="2"/>
  <c r="Q27098" i="2"/>
  <c r="Q27099" i="2"/>
  <c r="Q27100" i="2"/>
  <c r="Q27101" i="2"/>
  <c r="Q27102" i="2"/>
  <c r="Q27103" i="2"/>
  <c r="Q27104" i="2"/>
  <c r="Q27105" i="2"/>
  <c r="Q27106" i="2"/>
  <c r="Q27107" i="2"/>
  <c r="Q27108" i="2"/>
  <c r="Q27109" i="2"/>
  <c r="Q27110" i="2"/>
  <c r="Q27111" i="2"/>
  <c r="Q27112" i="2"/>
  <c r="Q27113" i="2"/>
  <c r="Q27114" i="2"/>
  <c r="Q27115" i="2"/>
  <c r="Q27116" i="2"/>
  <c r="Q27117" i="2"/>
  <c r="Q27118" i="2"/>
  <c r="Q27119" i="2"/>
  <c r="Q27120" i="2"/>
  <c r="Q27121" i="2"/>
  <c r="Q27122" i="2"/>
  <c r="Q27123" i="2"/>
  <c r="Q27124" i="2"/>
  <c r="Q27125" i="2"/>
  <c r="Q27126" i="2"/>
  <c r="Q27127" i="2"/>
  <c r="Q27128" i="2"/>
  <c r="Q27129" i="2"/>
  <c r="Q27130" i="2"/>
  <c r="Q27131" i="2"/>
  <c r="Q27132" i="2"/>
  <c r="Q27133" i="2"/>
  <c r="Q27134" i="2"/>
  <c r="Q27135" i="2"/>
  <c r="Q27136" i="2"/>
  <c r="Q27137" i="2"/>
  <c r="Q27138" i="2"/>
  <c r="Q27139" i="2"/>
  <c r="Q27140" i="2"/>
  <c r="Q27141" i="2"/>
  <c r="Q27142" i="2"/>
  <c r="Q27143" i="2"/>
  <c r="Q27144" i="2"/>
  <c r="Q27145" i="2"/>
  <c r="Q27146" i="2"/>
  <c r="Q27147" i="2"/>
  <c r="Q27148" i="2"/>
  <c r="Q27149" i="2"/>
  <c r="Q27150" i="2"/>
  <c r="Q27151" i="2"/>
  <c r="Q27152" i="2"/>
  <c r="Q27153" i="2"/>
  <c r="Q27154" i="2"/>
  <c r="Q27155" i="2"/>
  <c r="Q27156" i="2"/>
  <c r="Q27157" i="2"/>
  <c r="Q27158" i="2"/>
  <c r="Q27159" i="2"/>
  <c r="Q27160" i="2"/>
  <c r="Q27161" i="2"/>
  <c r="Q27162" i="2"/>
  <c r="Q27163" i="2"/>
  <c r="Q27164" i="2"/>
  <c r="Q27165" i="2"/>
  <c r="Q27166" i="2"/>
  <c r="Q27167" i="2"/>
  <c r="Q27168" i="2"/>
  <c r="Q27169" i="2"/>
  <c r="Q27170" i="2"/>
  <c r="Q27171" i="2"/>
  <c r="Q27172" i="2"/>
  <c r="Q27173" i="2"/>
  <c r="Q27174" i="2"/>
  <c r="Q27175" i="2"/>
  <c r="Q27176" i="2"/>
  <c r="Q27177" i="2"/>
  <c r="Q27178" i="2"/>
  <c r="Q27179" i="2"/>
  <c r="Q27180" i="2"/>
  <c r="Q27181" i="2"/>
  <c r="Q27182" i="2"/>
  <c r="Q27183" i="2"/>
  <c r="Q27184" i="2"/>
  <c r="Q27185" i="2"/>
  <c r="Q27186" i="2"/>
  <c r="Q27187" i="2"/>
  <c r="Q27188" i="2"/>
  <c r="Q27189" i="2"/>
  <c r="Q27190" i="2"/>
  <c r="Q27191" i="2"/>
  <c r="Q27192" i="2"/>
  <c r="Q27193" i="2"/>
  <c r="Q27194" i="2"/>
  <c r="Q27195" i="2"/>
  <c r="Q27196" i="2"/>
  <c r="Q27197" i="2"/>
  <c r="Q27198" i="2"/>
  <c r="Q27199" i="2"/>
  <c r="Q27200" i="2"/>
  <c r="Q27201" i="2"/>
  <c r="Q27202" i="2"/>
  <c r="Q27203" i="2"/>
  <c r="Q27204" i="2"/>
  <c r="Q27205" i="2"/>
  <c r="Q27206" i="2"/>
  <c r="Q27207" i="2"/>
  <c r="Q27208" i="2"/>
  <c r="Q27209" i="2"/>
  <c r="Q27210" i="2"/>
  <c r="Q27211" i="2"/>
  <c r="Q27212" i="2"/>
  <c r="Q27213" i="2"/>
  <c r="Q27214" i="2"/>
  <c r="Q27215" i="2"/>
  <c r="Q27216" i="2"/>
  <c r="Q27217" i="2"/>
  <c r="Q27218" i="2"/>
  <c r="Q27219" i="2"/>
  <c r="Q27220" i="2"/>
  <c r="Q27221" i="2"/>
  <c r="Q27222" i="2"/>
  <c r="Q27223" i="2"/>
  <c r="Q27224" i="2"/>
  <c r="Q27225" i="2"/>
  <c r="Q27226" i="2"/>
  <c r="Q27227" i="2"/>
  <c r="Q27228" i="2"/>
  <c r="Q27229" i="2"/>
  <c r="Q27230" i="2"/>
  <c r="Q27231" i="2"/>
  <c r="Q27232" i="2"/>
  <c r="Q27233" i="2"/>
  <c r="Q27234" i="2"/>
  <c r="Q27235" i="2"/>
  <c r="Q27236" i="2"/>
  <c r="Q27237" i="2"/>
  <c r="Q27238" i="2"/>
  <c r="Q27239" i="2"/>
  <c r="Q27240" i="2"/>
  <c r="Q27241" i="2"/>
  <c r="Q27242" i="2"/>
  <c r="Q27243" i="2"/>
  <c r="Q27244" i="2"/>
  <c r="Q27245" i="2"/>
  <c r="Q27246" i="2"/>
  <c r="Q27247" i="2"/>
  <c r="Q27248" i="2"/>
  <c r="Q27249" i="2"/>
  <c r="Q27250" i="2"/>
  <c r="Q27251" i="2"/>
  <c r="Q27252" i="2"/>
  <c r="Q27253" i="2"/>
  <c r="Q27254" i="2"/>
  <c r="Q27255" i="2"/>
  <c r="Q27256" i="2"/>
  <c r="Q27257" i="2"/>
  <c r="Q27258" i="2"/>
  <c r="Q27259" i="2"/>
  <c r="Q27260" i="2"/>
  <c r="Q27261" i="2"/>
  <c r="Q27262" i="2"/>
  <c r="Q27263" i="2"/>
  <c r="Q27264" i="2"/>
  <c r="Q27265" i="2"/>
  <c r="Q27266" i="2"/>
  <c r="Q27267" i="2"/>
  <c r="Q27268" i="2"/>
  <c r="Q27269" i="2"/>
  <c r="Q27270" i="2"/>
  <c r="Q27271" i="2"/>
  <c r="Q27272" i="2"/>
  <c r="Q27273" i="2"/>
  <c r="Q27274" i="2"/>
  <c r="Q27275" i="2"/>
  <c r="Q27276" i="2"/>
  <c r="Q27277" i="2"/>
  <c r="Q27278" i="2"/>
  <c r="Q27279" i="2"/>
  <c r="Q27280" i="2"/>
  <c r="Q27281" i="2"/>
  <c r="Q27282" i="2"/>
  <c r="Q27283" i="2"/>
  <c r="Q27284" i="2"/>
  <c r="Q27285" i="2"/>
  <c r="Q27286" i="2"/>
  <c r="Q27287" i="2"/>
  <c r="Q27288" i="2"/>
  <c r="Q27289" i="2"/>
  <c r="Q27290" i="2"/>
  <c r="Q27291" i="2"/>
  <c r="Q27292" i="2"/>
  <c r="Q27293" i="2"/>
  <c r="Q27294" i="2"/>
  <c r="Q27295" i="2"/>
  <c r="Q27296" i="2"/>
  <c r="Q27297" i="2"/>
  <c r="Q27298" i="2"/>
  <c r="Q27299" i="2"/>
  <c r="Q27300" i="2"/>
  <c r="Q27301" i="2"/>
  <c r="Q27302" i="2"/>
  <c r="Q27303" i="2"/>
  <c r="Q27304" i="2"/>
  <c r="Q27305" i="2"/>
  <c r="Q27306" i="2"/>
  <c r="Q27307" i="2"/>
  <c r="Q27308" i="2"/>
  <c r="Q27309" i="2"/>
  <c r="Q27310" i="2"/>
  <c r="Q27311" i="2"/>
  <c r="Q27312" i="2"/>
  <c r="Q27313" i="2"/>
  <c r="Q27314" i="2"/>
  <c r="Q27315" i="2"/>
  <c r="Q27316" i="2"/>
  <c r="Q27317" i="2"/>
  <c r="Q27318" i="2"/>
  <c r="Q27319" i="2"/>
  <c r="Q27320" i="2"/>
  <c r="Q27321" i="2"/>
  <c r="Q27322" i="2"/>
  <c r="Q27323" i="2"/>
  <c r="Q27324" i="2"/>
  <c r="Q27325" i="2"/>
  <c r="Q27326" i="2"/>
  <c r="Q27327" i="2"/>
  <c r="Q27328" i="2"/>
  <c r="Q27329" i="2"/>
  <c r="Q27330" i="2"/>
  <c r="Q27331" i="2"/>
  <c r="Q27332" i="2"/>
  <c r="Q27333" i="2"/>
  <c r="Q27334" i="2"/>
  <c r="Q27335" i="2"/>
  <c r="Q27336" i="2"/>
  <c r="Q27337" i="2"/>
  <c r="Q27338" i="2"/>
  <c r="Q27339" i="2"/>
  <c r="Q27340" i="2"/>
  <c r="Q27341" i="2"/>
  <c r="Q27342" i="2"/>
  <c r="Q27343" i="2"/>
  <c r="Q27344" i="2"/>
  <c r="Q27345" i="2"/>
  <c r="Q27346" i="2"/>
  <c r="Q27347" i="2"/>
  <c r="Q27348" i="2"/>
  <c r="Q27349" i="2"/>
  <c r="Q27350" i="2"/>
  <c r="Q27351" i="2"/>
  <c r="Q27352" i="2"/>
  <c r="Q27353" i="2"/>
  <c r="Q27354" i="2"/>
  <c r="Q27355" i="2"/>
  <c r="Q27356" i="2"/>
  <c r="Q27357" i="2"/>
  <c r="Q27358" i="2"/>
  <c r="Q27359" i="2"/>
  <c r="Q27360" i="2"/>
  <c r="Q27361" i="2"/>
  <c r="Q27362" i="2"/>
  <c r="Q27363" i="2"/>
  <c r="Q27364" i="2"/>
  <c r="Q27365" i="2"/>
  <c r="Q27366" i="2"/>
  <c r="Q27367" i="2"/>
  <c r="Q27368" i="2"/>
  <c r="Q27369" i="2"/>
  <c r="Q27370" i="2"/>
  <c r="Q27371" i="2"/>
  <c r="Q27372" i="2"/>
  <c r="Q27373" i="2"/>
  <c r="Q27374" i="2"/>
  <c r="Q27375" i="2"/>
  <c r="Q27376" i="2"/>
  <c r="Q27377" i="2"/>
  <c r="Q27378" i="2"/>
  <c r="Q27379" i="2"/>
  <c r="Q27380" i="2"/>
  <c r="Q27381" i="2"/>
  <c r="Q27382" i="2"/>
  <c r="Q27383" i="2"/>
  <c r="Q27384" i="2"/>
  <c r="Q27385" i="2"/>
  <c r="Q27386" i="2"/>
  <c r="Q27387" i="2"/>
  <c r="Q27388" i="2"/>
  <c r="Q27389" i="2"/>
  <c r="Q27390" i="2"/>
  <c r="Q27391" i="2"/>
  <c r="Q27392" i="2"/>
  <c r="Q27393" i="2"/>
  <c r="Q27394" i="2"/>
  <c r="Q27395" i="2"/>
  <c r="Q27396" i="2"/>
  <c r="Q27397" i="2"/>
  <c r="Q27398" i="2"/>
  <c r="Q27399" i="2"/>
  <c r="Q27400" i="2"/>
  <c r="Q27401" i="2"/>
  <c r="Q27402" i="2"/>
  <c r="Q27403" i="2"/>
  <c r="Q27404" i="2"/>
  <c r="Q27405" i="2"/>
  <c r="Q27406" i="2"/>
  <c r="Q27407" i="2"/>
  <c r="Q27408" i="2"/>
  <c r="Q27409" i="2"/>
  <c r="Q27410" i="2"/>
  <c r="Q27411" i="2"/>
  <c r="Q27412" i="2"/>
  <c r="Q27413" i="2"/>
  <c r="Q27414" i="2"/>
  <c r="Q27415" i="2"/>
  <c r="Q27416" i="2"/>
  <c r="Q27417" i="2"/>
  <c r="Q27418" i="2"/>
  <c r="Q27419" i="2"/>
  <c r="Q27420" i="2"/>
  <c r="Q27421" i="2"/>
  <c r="Q27422" i="2"/>
  <c r="Q27423" i="2"/>
  <c r="Q27424" i="2"/>
  <c r="Q27425" i="2"/>
  <c r="Q27426" i="2"/>
  <c r="Q27427" i="2"/>
  <c r="Q27428" i="2"/>
  <c r="Q27429" i="2"/>
  <c r="Q27430" i="2"/>
  <c r="Q27431" i="2"/>
  <c r="Q27432" i="2"/>
  <c r="Q27433" i="2"/>
  <c r="Q27434" i="2"/>
  <c r="Q27435" i="2"/>
  <c r="Q27436" i="2"/>
  <c r="Q27437" i="2"/>
  <c r="Q27438" i="2"/>
  <c r="Q27439" i="2"/>
  <c r="Q27440" i="2"/>
  <c r="Q27441" i="2"/>
  <c r="Q27442" i="2"/>
  <c r="Q27443" i="2"/>
  <c r="Q27444" i="2"/>
  <c r="Q27445" i="2"/>
  <c r="Q27446" i="2"/>
  <c r="Q27447" i="2"/>
  <c r="Q27448" i="2"/>
  <c r="Q27449" i="2"/>
  <c r="Q27450" i="2"/>
  <c r="Q27451" i="2"/>
  <c r="Q27452" i="2"/>
  <c r="Q27453" i="2"/>
  <c r="Q27454" i="2"/>
  <c r="Q27455" i="2"/>
  <c r="Q27456" i="2"/>
  <c r="Q27457" i="2"/>
  <c r="Q27458" i="2"/>
  <c r="Q27459" i="2"/>
  <c r="Q27460" i="2"/>
  <c r="Q27461" i="2"/>
  <c r="Q27462" i="2"/>
  <c r="Q27463" i="2"/>
  <c r="Q27464" i="2"/>
  <c r="Q27465" i="2"/>
  <c r="Q27466" i="2"/>
  <c r="Q27467" i="2"/>
  <c r="Q27468" i="2"/>
  <c r="Q27469" i="2"/>
  <c r="Q27470" i="2"/>
  <c r="Q27471" i="2"/>
  <c r="Q27472" i="2"/>
  <c r="Q27473" i="2"/>
  <c r="Q27474" i="2"/>
  <c r="Q27475" i="2"/>
  <c r="Q27476" i="2"/>
  <c r="Q27477" i="2"/>
  <c r="Q27478" i="2"/>
  <c r="Q27479" i="2"/>
  <c r="Q27480" i="2"/>
  <c r="Q27481" i="2"/>
  <c r="Q27482" i="2"/>
  <c r="Q27483" i="2"/>
  <c r="Q27484" i="2"/>
  <c r="Q27485" i="2"/>
  <c r="Q27486" i="2"/>
  <c r="Q27487" i="2"/>
  <c r="Q27488" i="2"/>
  <c r="Q27489" i="2"/>
  <c r="Q27490" i="2"/>
  <c r="Q27491" i="2"/>
  <c r="Q27492" i="2"/>
  <c r="Q27493" i="2"/>
  <c r="Q27494" i="2"/>
  <c r="Q27495" i="2"/>
  <c r="Q27496" i="2"/>
  <c r="Q27497" i="2"/>
  <c r="Q27498" i="2"/>
  <c r="Q27499" i="2"/>
  <c r="Q27500" i="2"/>
  <c r="Q27501" i="2"/>
  <c r="Q27502" i="2"/>
  <c r="Q27503" i="2"/>
  <c r="Q27504" i="2"/>
  <c r="Q27505" i="2"/>
  <c r="Q27506" i="2"/>
  <c r="Q27507" i="2"/>
  <c r="Q27508" i="2"/>
  <c r="Q27509" i="2"/>
  <c r="Q27510" i="2"/>
  <c r="Q27511" i="2"/>
  <c r="Q27512" i="2"/>
  <c r="Q27513" i="2"/>
  <c r="Q27514" i="2"/>
  <c r="Q27515" i="2"/>
  <c r="Q27516" i="2"/>
  <c r="Q27517" i="2"/>
  <c r="Q27518" i="2"/>
  <c r="Q27519" i="2"/>
  <c r="Q27520" i="2"/>
  <c r="Q27521" i="2"/>
  <c r="Q27522" i="2"/>
  <c r="Q27523" i="2"/>
  <c r="Q27524" i="2"/>
  <c r="Q27525" i="2"/>
  <c r="Q27526" i="2"/>
  <c r="Q27527" i="2"/>
  <c r="Q27528" i="2"/>
  <c r="Q27529" i="2"/>
  <c r="Q27530" i="2"/>
  <c r="Q27531" i="2"/>
  <c r="Q27532" i="2"/>
  <c r="Q27533" i="2"/>
  <c r="Q27534" i="2"/>
  <c r="Q27535" i="2"/>
  <c r="Q27536" i="2"/>
  <c r="Q27537" i="2"/>
  <c r="Q27538" i="2"/>
  <c r="Q27539" i="2"/>
  <c r="Q27540" i="2"/>
  <c r="Q27541" i="2"/>
  <c r="Q27542" i="2"/>
  <c r="Q27543" i="2"/>
  <c r="Q27544" i="2"/>
  <c r="Q27545" i="2"/>
  <c r="Q27546" i="2"/>
  <c r="Q27547" i="2"/>
  <c r="Q27548" i="2"/>
  <c r="Q27549" i="2"/>
  <c r="Q27550" i="2"/>
  <c r="Q27551" i="2"/>
  <c r="Q27552" i="2"/>
  <c r="Q27553" i="2"/>
  <c r="Q27554" i="2"/>
  <c r="Q27555" i="2"/>
  <c r="Q27556" i="2"/>
  <c r="Q27557" i="2"/>
  <c r="Q27558" i="2"/>
  <c r="Q27559" i="2"/>
  <c r="Q27560" i="2"/>
  <c r="Q27561" i="2"/>
  <c r="Q27562" i="2"/>
  <c r="Q27563" i="2"/>
  <c r="Q27564" i="2"/>
  <c r="Q27565" i="2"/>
  <c r="Q27566" i="2"/>
  <c r="Q27567" i="2"/>
  <c r="Q27568" i="2"/>
  <c r="Q27569" i="2"/>
  <c r="Q27570" i="2"/>
  <c r="Q27571" i="2"/>
  <c r="Q27572" i="2"/>
  <c r="Q27573" i="2"/>
  <c r="Q27574" i="2"/>
  <c r="Q27575" i="2"/>
  <c r="Q27576" i="2"/>
  <c r="Q27577" i="2"/>
  <c r="Q27578" i="2"/>
  <c r="Q27579" i="2"/>
  <c r="Q27580" i="2"/>
  <c r="Q27581" i="2"/>
  <c r="Q27582" i="2"/>
  <c r="Q27583" i="2"/>
  <c r="Q27584" i="2"/>
  <c r="Q27585" i="2"/>
  <c r="Q27586" i="2"/>
  <c r="Q27587" i="2"/>
  <c r="Q27588" i="2"/>
  <c r="Q27589" i="2"/>
  <c r="Q27590" i="2"/>
  <c r="Q27591" i="2"/>
  <c r="Q27592" i="2"/>
  <c r="Q27593" i="2"/>
  <c r="Q27594" i="2"/>
  <c r="Q27595" i="2"/>
  <c r="Q27596" i="2"/>
  <c r="Q27597" i="2"/>
  <c r="Q27598" i="2"/>
  <c r="Q27599" i="2"/>
  <c r="Q27600" i="2"/>
  <c r="Q27601" i="2"/>
  <c r="Q27602" i="2"/>
  <c r="Q27603" i="2"/>
  <c r="Q27604" i="2"/>
  <c r="Q27605" i="2"/>
  <c r="Q27606" i="2"/>
  <c r="Q27607" i="2"/>
  <c r="Q27608" i="2"/>
  <c r="Q27609" i="2"/>
  <c r="Q27610" i="2"/>
  <c r="Q27611" i="2"/>
  <c r="Q27612" i="2"/>
  <c r="Q27613" i="2"/>
  <c r="Q27614" i="2"/>
  <c r="Q27615" i="2"/>
  <c r="Q27616" i="2"/>
  <c r="Q27617" i="2"/>
  <c r="Q27618" i="2"/>
  <c r="Q27619" i="2"/>
  <c r="Q27620" i="2"/>
  <c r="Q27621" i="2"/>
  <c r="Q27622" i="2"/>
  <c r="Q27623" i="2"/>
  <c r="Q27624" i="2"/>
  <c r="Q27625" i="2"/>
  <c r="Q27626" i="2"/>
  <c r="Q27627" i="2"/>
  <c r="Q27628" i="2"/>
  <c r="Q27629" i="2"/>
  <c r="Q27630" i="2"/>
  <c r="Q27631" i="2"/>
  <c r="Q27632" i="2"/>
  <c r="Q27633" i="2"/>
  <c r="Q27634" i="2"/>
  <c r="Q27635" i="2"/>
  <c r="Q27636" i="2"/>
  <c r="Q27637" i="2"/>
  <c r="Q27638" i="2"/>
  <c r="Q27639" i="2"/>
  <c r="Q27640" i="2"/>
  <c r="Q27641" i="2"/>
  <c r="Q27642" i="2"/>
  <c r="Q27643" i="2"/>
  <c r="Q27644" i="2"/>
  <c r="Q27645" i="2"/>
  <c r="Q27646" i="2"/>
  <c r="Q27647" i="2"/>
  <c r="Q27648" i="2"/>
  <c r="Q27649" i="2"/>
  <c r="Q27650" i="2"/>
  <c r="Q27651" i="2"/>
  <c r="Q27652" i="2"/>
  <c r="Q27653" i="2"/>
  <c r="Q27654" i="2"/>
  <c r="Q27655" i="2"/>
  <c r="Q27656" i="2"/>
  <c r="Q27657" i="2"/>
  <c r="Q27658" i="2"/>
  <c r="Q27659" i="2"/>
  <c r="Q27660" i="2"/>
  <c r="Q27661" i="2"/>
  <c r="Q27662" i="2"/>
  <c r="Q27663" i="2"/>
  <c r="Q27664" i="2"/>
  <c r="Q27665" i="2"/>
  <c r="Q27666" i="2"/>
  <c r="Q27667" i="2"/>
  <c r="Q27668" i="2"/>
  <c r="Q27669" i="2"/>
  <c r="Q27670" i="2"/>
  <c r="Q27671" i="2"/>
  <c r="Q27672" i="2"/>
  <c r="Q27673" i="2"/>
  <c r="Q27674" i="2"/>
  <c r="Q27675" i="2"/>
  <c r="Q27676" i="2"/>
  <c r="Q27677" i="2"/>
  <c r="Q27678" i="2"/>
  <c r="Q27679" i="2"/>
  <c r="Q27680" i="2"/>
  <c r="Q27681" i="2"/>
  <c r="Q27682" i="2"/>
  <c r="Q27683" i="2"/>
  <c r="Q27684" i="2"/>
  <c r="Q27685" i="2"/>
  <c r="Q27686" i="2"/>
  <c r="Q27687" i="2"/>
  <c r="Q27688" i="2"/>
  <c r="Q27689" i="2"/>
  <c r="Q27690" i="2"/>
  <c r="Q27691" i="2"/>
  <c r="Q27692" i="2"/>
  <c r="Q27693" i="2"/>
  <c r="Q27694" i="2"/>
  <c r="Q27695" i="2"/>
  <c r="Q27696" i="2"/>
  <c r="Q27697" i="2"/>
  <c r="Q27698" i="2"/>
  <c r="Q27699" i="2"/>
  <c r="Q27700" i="2"/>
  <c r="Q27701" i="2"/>
  <c r="Q27702" i="2"/>
  <c r="Q27703" i="2"/>
  <c r="Q27704" i="2"/>
  <c r="Q27705" i="2"/>
  <c r="Q27706" i="2"/>
  <c r="Q27707" i="2"/>
  <c r="Q27708" i="2"/>
  <c r="Q27709" i="2"/>
  <c r="Q27710" i="2"/>
  <c r="Q27711" i="2"/>
  <c r="Q27712" i="2"/>
  <c r="Q27713" i="2"/>
  <c r="Q27714" i="2"/>
  <c r="Q27715" i="2"/>
  <c r="Q27716" i="2"/>
  <c r="Q27717" i="2"/>
  <c r="Q27718" i="2"/>
  <c r="Q27719" i="2"/>
  <c r="Q27720" i="2"/>
  <c r="Q27721" i="2"/>
  <c r="Q27722" i="2"/>
  <c r="Q27723" i="2"/>
  <c r="Q27724" i="2"/>
  <c r="Q27725" i="2"/>
  <c r="Q27726" i="2"/>
  <c r="Q27727" i="2"/>
  <c r="Q27728" i="2"/>
  <c r="Q27729" i="2"/>
  <c r="Q27730" i="2"/>
  <c r="Q27731" i="2"/>
  <c r="Q27732" i="2"/>
  <c r="Q27733" i="2"/>
  <c r="Q27734" i="2"/>
  <c r="Q27735" i="2"/>
  <c r="Q27736" i="2"/>
  <c r="Q27737" i="2"/>
  <c r="Q27738" i="2"/>
  <c r="Q27739" i="2"/>
  <c r="Q27740" i="2"/>
  <c r="Q27741" i="2"/>
  <c r="Q27742" i="2"/>
  <c r="Q27743" i="2"/>
  <c r="Q27744" i="2"/>
  <c r="Q27745" i="2"/>
  <c r="Q27746" i="2"/>
  <c r="Q27747" i="2"/>
  <c r="Q27748" i="2"/>
  <c r="Q27749" i="2"/>
  <c r="Q27750" i="2"/>
  <c r="Q27751" i="2"/>
  <c r="Q27752" i="2"/>
  <c r="Q27753" i="2"/>
  <c r="Q27754" i="2"/>
  <c r="Q27755" i="2"/>
  <c r="Q27756" i="2"/>
  <c r="Q27757" i="2"/>
  <c r="Q27758" i="2"/>
  <c r="Q27759" i="2"/>
  <c r="Q27760" i="2"/>
  <c r="Q27761" i="2"/>
  <c r="Q27762" i="2"/>
  <c r="Q27763" i="2"/>
  <c r="Q27764" i="2"/>
  <c r="Q27765" i="2"/>
  <c r="Q27766" i="2"/>
  <c r="Q27767" i="2"/>
  <c r="Q27768" i="2"/>
  <c r="Q27769" i="2"/>
  <c r="Q27770" i="2"/>
  <c r="Q27771" i="2"/>
  <c r="Q27772" i="2"/>
  <c r="Q27773" i="2"/>
  <c r="Q27774" i="2"/>
  <c r="Q27775" i="2"/>
  <c r="Q27776" i="2"/>
  <c r="Q27777" i="2"/>
  <c r="Q27778" i="2"/>
  <c r="Q27779" i="2"/>
  <c r="Q27780" i="2"/>
  <c r="Q27781" i="2"/>
  <c r="Q27782" i="2"/>
  <c r="Q27783" i="2"/>
  <c r="Q27784" i="2"/>
  <c r="Q27785" i="2"/>
  <c r="Q27786" i="2"/>
  <c r="Q27787" i="2"/>
  <c r="Q27788" i="2"/>
  <c r="Q27789" i="2"/>
  <c r="Q27790" i="2"/>
  <c r="Q27791" i="2"/>
  <c r="Q27792" i="2"/>
  <c r="Q27793" i="2"/>
  <c r="Q27794" i="2"/>
  <c r="Q27795" i="2"/>
  <c r="Q27796" i="2"/>
  <c r="Q27797" i="2"/>
  <c r="Q27798" i="2"/>
  <c r="Q27799" i="2"/>
  <c r="Q27800" i="2"/>
  <c r="Q27801" i="2"/>
  <c r="Q27802" i="2"/>
  <c r="Q27803" i="2"/>
  <c r="Q27804" i="2"/>
  <c r="Q27805" i="2"/>
  <c r="Q27806" i="2"/>
  <c r="Q27807" i="2"/>
  <c r="Q27808" i="2"/>
  <c r="Q27809" i="2"/>
  <c r="Q27810" i="2"/>
  <c r="Q27811" i="2"/>
  <c r="Q27812" i="2"/>
  <c r="Q27813" i="2"/>
  <c r="Q27814" i="2"/>
  <c r="Q27815" i="2"/>
  <c r="Q27816" i="2"/>
  <c r="Q27817" i="2"/>
  <c r="Q27818" i="2"/>
  <c r="Q27819" i="2"/>
  <c r="Q27820" i="2"/>
  <c r="Q27821" i="2"/>
  <c r="Q27822" i="2"/>
  <c r="Q27823" i="2"/>
  <c r="Q27824" i="2"/>
  <c r="Q27825" i="2"/>
  <c r="Q27826" i="2"/>
  <c r="Q27827" i="2"/>
  <c r="Q27828" i="2"/>
  <c r="Q27829" i="2"/>
  <c r="Q27830" i="2"/>
  <c r="Q27831" i="2"/>
  <c r="Q27832" i="2"/>
  <c r="Q27833" i="2"/>
  <c r="Q27834" i="2"/>
  <c r="Q27835" i="2"/>
  <c r="Q27836" i="2"/>
  <c r="Q27837" i="2"/>
  <c r="Q27838" i="2"/>
  <c r="Q27839" i="2"/>
  <c r="Q27840" i="2"/>
  <c r="Q27841" i="2"/>
  <c r="Q27842" i="2"/>
  <c r="Q27843" i="2"/>
  <c r="Q27844" i="2"/>
  <c r="Q27845" i="2"/>
  <c r="Q27846" i="2"/>
  <c r="Q27847" i="2"/>
  <c r="Q27848" i="2"/>
  <c r="Q27849" i="2"/>
  <c r="Q27850" i="2"/>
  <c r="Q27851" i="2"/>
  <c r="Q27852" i="2"/>
  <c r="Q27853" i="2"/>
  <c r="Q27854" i="2"/>
  <c r="Q27855" i="2"/>
  <c r="Q27856" i="2"/>
  <c r="Q27857" i="2"/>
  <c r="Q27858" i="2"/>
  <c r="Q27859" i="2"/>
  <c r="Q27860" i="2"/>
  <c r="Q27861" i="2"/>
  <c r="Q27862" i="2"/>
  <c r="Q27863" i="2"/>
  <c r="Q27864" i="2"/>
  <c r="Q27865" i="2"/>
  <c r="Q27866" i="2"/>
  <c r="Q27867" i="2"/>
  <c r="Q27868" i="2"/>
  <c r="Q27869" i="2"/>
  <c r="Q27870" i="2"/>
  <c r="Q27871" i="2"/>
  <c r="Q27872" i="2"/>
  <c r="Q27873" i="2"/>
  <c r="Q27874" i="2"/>
  <c r="Q27875" i="2"/>
  <c r="Q27876" i="2"/>
  <c r="Q27877" i="2"/>
  <c r="Q27878" i="2"/>
  <c r="Q27879" i="2"/>
  <c r="Q27880" i="2"/>
  <c r="Q27881" i="2"/>
  <c r="Q27882" i="2"/>
  <c r="Q27883" i="2"/>
  <c r="Q27884" i="2"/>
  <c r="Q27885" i="2"/>
  <c r="Q27886" i="2"/>
  <c r="Q27887" i="2"/>
  <c r="Q27888" i="2"/>
  <c r="Q27889" i="2"/>
  <c r="Q27890" i="2"/>
  <c r="Q27891" i="2"/>
  <c r="Q27892" i="2"/>
  <c r="Q27893" i="2"/>
  <c r="Q27894" i="2"/>
  <c r="Q27895" i="2"/>
  <c r="Q27896" i="2"/>
  <c r="Q27897" i="2"/>
  <c r="Q27898" i="2"/>
  <c r="Q27899" i="2"/>
  <c r="Q27900" i="2"/>
  <c r="Q27901" i="2"/>
  <c r="Q27902" i="2"/>
  <c r="Q27903" i="2"/>
  <c r="Q27904" i="2"/>
  <c r="Q27905" i="2"/>
  <c r="Q27906" i="2"/>
  <c r="Q27907" i="2"/>
  <c r="Q27908" i="2"/>
  <c r="Q27909" i="2"/>
  <c r="Q27910" i="2"/>
  <c r="Q27911" i="2"/>
  <c r="Q27912" i="2"/>
  <c r="Q27913" i="2"/>
  <c r="Q27914" i="2"/>
  <c r="Q27915" i="2"/>
  <c r="Q27916" i="2"/>
  <c r="Q27917" i="2"/>
  <c r="Q27918" i="2"/>
  <c r="Q27919" i="2"/>
  <c r="Q27920" i="2"/>
  <c r="Q27921" i="2"/>
  <c r="Q27922" i="2"/>
  <c r="Q27923" i="2"/>
  <c r="Q27924" i="2"/>
  <c r="Q27925" i="2"/>
  <c r="Q27926" i="2"/>
  <c r="Q27927" i="2"/>
  <c r="Q27928" i="2"/>
  <c r="Q27929" i="2"/>
  <c r="Q27930" i="2"/>
  <c r="Q27931" i="2"/>
  <c r="Q27932" i="2"/>
  <c r="Q27933" i="2"/>
  <c r="Q27934" i="2"/>
  <c r="Q27935" i="2"/>
  <c r="Q27936" i="2"/>
  <c r="Q27937" i="2"/>
  <c r="Q27938" i="2"/>
  <c r="Q27939" i="2"/>
  <c r="Q27940" i="2"/>
  <c r="Q27941" i="2"/>
  <c r="Q27942" i="2"/>
  <c r="Q27943" i="2"/>
  <c r="Q27944" i="2"/>
  <c r="Q27945" i="2"/>
  <c r="Q27946" i="2"/>
  <c r="Q27947" i="2"/>
  <c r="Q27948" i="2"/>
  <c r="Q27949" i="2"/>
  <c r="Q27950" i="2"/>
  <c r="Q27951" i="2"/>
  <c r="Q27952" i="2"/>
  <c r="Q27953" i="2"/>
  <c r="Q27954" i="2"/>
  <c r="Q27955" i="2"/>
  <c r="Q27956" i="2"/>
  <c r="Q27957" i="2"/>
  <c r="Q27958" i="2"/>
  <c r="Q27959" i="2"/>
  <c r="Q27960" i="2"/>
  <c r="Q27961" i="2"/>
  <c r="Q27962" i="2"/>
  <c r="Q27963" i="2"/>
  <c r="Q27964" i="2"/>
  <c r="Q27965" i="2"/>
  <c r="Q27966" i="2"/>
  <c r="Q27967" i="2"/>
  <c r="Q27968" i="2"/>
  <c r="Q27969" i="2"/>
  <c r="Q27970" i="2"/>
  <c r="Q27971" i="2"/>
  <c r="Q27972" i="2"/>
  <c r="Q27973" i="2"/>
  <c r="Q27974" i="2"/>
  <c r="Q27975" i="2"/>
  <c r="Q27976" i="2"/>
  <c r="Q27977" i="2"/>
  <c r="Q27978" i="2"/>
  <c r="Q27979" i="2"/>
  <c r="Q27980" i="2"/>
  <c r="Q27981" i="2"/>
  <c r="Q27982" i="2"/>
  <c r="Q27983" i="2"/>
  <c r="Q27984" i="2"/>
  <c r="Q27985" i="2"/>
  <c r="Q27986" i="2"/>
  <c r="Q27987" i="2"/>
  <c r="Q27988" i="2"/>
  <c r="Q27989" i="2"/>
  <c r="Q27990" i="2"/>
  <c r="Q27991" i="2"/>
  <c r="Q27992" i="2"/>
  <c r="Q27993" i="2"/>
  <c r="Q27994" i="2"/>
  <c r="Q27995" i="2"/>
  <c r="Q27996" i="2"/>
  <c r="Q27997" i="2"/>
  <c r="Q27998" i="2"/>
  <c r="Q27999" i="2"/>
  <c r="Q28000" i="2"/>
  <c r="Q28001" i="2"/>
  <c r="Q28002" i="2"/>
  <c r="Q28003" i="2"/>
  <c r="Q28004" i="2"/>
  <c r="Q28005" i="2"/>
  <c r="Q28006" i="2"/>
  <c r="Q28007" i="2"/>
  <c r="Q28008" i="2"/>
  <c r="Q28009" i="2"/>
  <c r="Q28010" i="2"/>
  <c r="Q28011" i="2"/>
  <c r="Q28012" i="2"/>
  <c r="Q28013" i="2"/>
  <c r="Q28014" i="2"/>
  <c r="Q28015" i="2"/>
  <c r="Q28016" i="2"/>
  <c r="Q28017" i="2"/>
  <c r="Q28018" i="2"/>
  <c r="Q28019" i="2"/>
  <c r="Q28020" i="2"/>
  <c r="Q28021" i="2"/>
  <c r="Q28022" i="2"/>
  <c r="Q28023" i="2"/>
  <c r="Q28024" i="2"/>
  <c r="Q28025" i="2"/>
  <c r="Q28026" i="2"/>
  <c r="Q28027" i="2"/>
  <c r="Q28028" i="2"/>
  <c r="Q28029" i="2"/>
  <c r="Q28030" i="2"/>
  <c r="Q28031" i="2"/>
  <c r="Q28032" i="2"/>
  <c r="Q28033" i="2"/>
  <c r="Q28034" i="2"/>
  <c r="Q28035" i="2"/>
  <c r="Q28036" i="2"/>
  <c r="Q28037" i="2"/>
  <c r="Q28038" i="2"/>
  <c r="Q28039" i="2"/>
  <c r="Q28040" i="2"/>
  <c r="Q28041" i="2"/>
  <c r="Q28042" i="2"/>
  <c r="Q28043" i="2"/>
  <c r="Q28044" i="2"/>
  <c r="Q28045" i="2"/>
  <c r="Q28046" i="2"/>
  <c r="Q28047" i="2"/>
  <c r="Q28048" i="2"/>
  <c r="Q28049" i="2"/>
  <c r="Q28050" i="2"/>
  <c r="Q28051" i="2"/>
  <c r="Q28052" i="2"/>
  <c r="Q28053" i="2"/>
  <c r="Q28054" i="2"/>
  <c r="Q28055" i="2"/>
  <c r="Q28056" i="2"/>
  <c r="Q28057" i="2"/>
  <c r="Q28058" i="2"/>
  <c r="Q28059" i="2"/>
  <c r="Q28060" i="2"/>
  <c r="Q28061" i="2"/>
  <c r="Q28062" i="2"/>
  <c r="Q28063" i="2"/>
  <c r="Q28064" i="2"/>
  <c r="Q28065" i="2"/>
  <c r="Q28066" i="2"/>
  <c r="Q28067" i="2"/>
  <c r="Q28068" i="2"/>
  <c r="Q28069" i="2"/>
  <c r="Q28070" i="2"/>
  <c r="Q28071" i="2"/>
  <c r="Q28072" i="2"/>
  <c r="Q28073" i="2"/>
  <c r="Q28074" i="2"/>
  <c r="Q28075" i="2"/>
  <c r="Q28076" i="2"/>
  <c r="Q28077" i="2"/>
  <c r="Q28078" i="2"/>
  <c r="Q28079" i="2"/>
  <c r="Q28080" i="2"/>
  <c r="Q28081" i="2"/>
  <c r="Q28082" i="2"/>
  <c r="Q28083" i="2"/>
  <c r="Q28084" i="2"/>
  <c r="Q28085" i="2"/>
  <c r="Q28086" i="2"/>
  <c r="Q28087" i="2"/>
  <c r="Q28088" i="2"/>
  <c r="Q28089" i="2"/>
  <c r="Q28090" i="2"/>
  <c r="Q28091" i="2"/>
  <c r="Q28092" i="2"/>
  <c r="Q28093" i="2"/>
  <c r="Q28094" i="2"/>
  <c r="Q28095" i="2"/>
  <c r="Q28096" i="2"/>
  <c r="Q28097" i="2"/>
  <c r="Q28098" i="2"/>
  <c r="Q28099" i="2"/>
  <c r="Q28100" i="2"/>
  <c r="Q28101" i="2"/>
  <c r="Q28102" i="2"/>
  <c r="Q28103" i="2"/>
  <c r="Q28104" i="2"/>
  <c r="Q28105" i="2"/>
  <c r="Q28106" i="2"/>
  <c r="Q28107" i="2"/>
  <c r="Q28108" i="2"/>
  <c r="Q28109" i="2"/>
  <c r="Q28110" i="2"/>
  <c r="Q28111" i="2"/>
  <c r="Q28112" i="2"/>
  <c r="Q28113" i="2"/>
  <c r="Q28114" i="2"/>
  <c r="Q28115" i="2"/>
  <c r="Q28116" i="2"/>
  <c r="Q28117" i="2"/>
  <c r="Q28118" i="2"/>
  <c r="Q28119" i="2"/>
  <c r="Q28120" i="2"/>
  <c r="Q28121" i="2"/>
  <c r="Q28122" i="2"/>
  <c r="Q28123" i="2"/>
  <c r="Q28124" i="2"/>
  <c r="Q28125" i="2"/>
  <c r="Q28126" i="2"/>
  <c r="Q28127" i="2"/>
  <c r="Q28128" i="2"/>
  <c r="Q28129" i="2"/>
  <c r="Q28130" i="2"/>
  <c r="Q28131" i="2"/>
  <c r="Q28132" i="2"/>
  <c r="Q28133" i="2"/>
  <c r="Q28134" i="2"/>
  <c r="Q28135" i="2"/>
  <c r="Q28136" i="2"/>
  <c r="Q28137" i="2"/>
  <c r="Q28138" i="2"/>
  <c r="Q28139" i="2"/>
  <c r="Q28140" i="2"/>
  <c r="Q28141" i="2"/>
  <c r="Q28142" i="2"/>
  <c r="Q28143" i="2"/>
  <c r="Q28144" i="2"/>
  <c r="Q28145" i="2"/>
  <c r="Q28146" i="2"/>
  <c r="Q28147" i="2"/>
  <c r="Q28148" i="2"/>
  <c r="Q28149" i="2"/>
  <c r="Q28150" i="2"/>
  <c r="Q28151" i="2"/>
  <c r="Q28152" i="2"/>
  <c r="Q28153" i="2"/>
  <c r="Q28154" i="2"/>
  <c r="Q28155" i="2"/>
  <c r="Q28156" i="2"/>
  <c r="Q28157" i="2"/>
  <c r="Q28158" i="2"/>
  <c r="Q28159" i="2"/>
  <c r="Q28160" i="2"/>
  <c r="Q28161" i="2"/>
  <c r="Q28162" i="2"/>
  <c r="Q28163" i="2"/>
  <c r="Q28164" i="2"/>
  <c r="Q28165" i="2"/>
  <c r="Q28166" i="2"/>
  <c r="Q28167" i="2"/>
  <c r="Q28168" i="2"/>
  <c r="Q28169" i="2"/>
  <c r="Q28170" i="2"/>
  <c r="Q28171" i="2"/>
  <c r="Q28172" i="2"/>
  <c r="Q28173" i="2"/>
  <c r="Q28174" i="2"/>
  <c r="Q28175" i="2"/>
  <c r="Q28176" i="2"/>
  <c r="Q28177" i="2"/>
  <c r="Q28178" i="2"/>
  <c r="Q28179" i="2"/>
  <c r="Q28180" i="2"/>
  <c r="Q28181" i="2"/>
  <c r="Q28182" i="2"/>
  <c r="Q28183" i="2"/>
  <c r="Q28184" i="2"/>
  <c r="Q28185" i="2"/>
  <c r="Q28186" i="2"/>
  <c r="Q28187" i="2"/>
  <c r="Q28188" i="2"/>
  <c r="Q28189" i="2"/>
  <c r="Q28190" i="2"/>
  <c r="Q28191" i="2"/>
  <c r="Q28192" i="2"/>
  <c r="Q28193" i="2"/>
  <c r="Q28194" i="2"/>
  <c r="Q28195" i="2"/>
  <c r="Q28196" i="2"/>
  <c r="Q28197" i="2"/>
  <c r="Q28198" i="2"/>
  <c r="Q28199" i="2"/>
  <c r="Q28200" i="2"/>
  <c r="Q28201" i="2"/>
  <c r="Q28202" i="2"/>
  <c r="Q28203" i="2"/>
  <c r="Q28204" i="2"/>
  <c r="Q28205" i="2"/>
  <c r="Q28206" i="2"/>
  <c r="Q28207" i="2"/>
  <c r="Q28208" i="2"/>
  <c r="Q28209" i="2"/>
  <c r="Q28210" i="2"/>
  <c r="Q28211" i="2"/>
  <c r="Q28212" i="2"/>
  <c r="Q28213" i="2"/>
  <c r="Q28214" i="2"/>
  <c r="Q28215" i="2"/>
  <c r="Q28216" i="2"/>
  <c r="Q28217" i="2"/>
  <c r="Q28218" i="2"/>
  <c r="Q28219" i="2"/>
  <c r="Q28220" i="2"/>
  <c r="Q28221" i="2"/>
  <c r="Q28222" i="2"/>
  <c r="Q28223" i="2"/>
  <c r="Q28224" i="2"/>
  <c r="Q28225" i="2"/>
  <c r="Q28226" i="2"/>
  <c r="Q28227" i="2"/>
  <c r="Q28228" i="2"/>
  <c r="Q28229" i="2"/>
  <c r="Q28230" i="2"/>
  <c r="Q28231" i="2"/>
  <c r="Q28232" i="2"/>
  <c r="Q28233" i="2"/>
  <c r="Q28234" i="2"/>
  <c r="Q28235" i="2"/>
  <c r="Q28236" i="2"/>
  <c r="Q28237" i="2"/>
  <c r="Q28238" i="2"/>
  <c r="Q28239" i="2"/>
  <c r="Q28240" i="2"/>
  <c r="Q28241" i="2"/>
  <c r="Q28242" i="2"/>
  <c r="Q28243" i="2"/>
  <c r="Q28244" i="2"/>
  <c r="Q28245" i="2"/>
  <c r="Q28246" i="2"/>
  <c r="Q28247" i="2"/>
  <c r="Q28248" i="2"/>
  <c r="Q28249" i="2"/>
  <c r="Q28250" i="2"/>
  <c r="Q28251" i="2"/>
  <c r="Q28252" i="2"/>
  <c r="Q28253" i="2"/>
  <c r="Q28254" i="2"/>
  <c r="Q28255" i="2"/>
  <c r="Q28256" i="2"/>
  <c r="Q28257" i="2"/>
  <c r="Q28258" i="2"/>
  <c r="Q28259" i="2"/>
  <c r="Q28260" i="2"/>
  <c r="Q28261" i="2"/>
  <c r="Q28262" i="2"/>
  <c r="Q28263" i="2"/>
  <c r="Q28264" i="2"/>
  <c r="Q28265" i="2"/>
  <c r="Q28266" i="2"/>
  <c r="Q28267" i="2"/>
  <c r="Q28268" i="2"/>
  <c r="Q28269" i="2"/>
  <c r="Q28270" i="2"/>
  <c r="Q28271" i="2"/>
  <c r="Q28272" i="2"/>
  <c r="Q28273" i="2"/>
  <c r="Q28274" i="2"/>
  <c r="Q28275" i="2"/>
  <c r="Q28276" i="2"/>
  <c r="Q28277" i="2"/>
  <c r="Q28278" i="2"/>
  <c r="Q28279" i="2"/>
  <c r="Q28280" i="2"/>
  <c r="Q28281" i="2"/>
  <c r="Q28282" i="2"/>
  <c r="Q28283" i="2"/>
  <c r="Q28284" i="2"/>
  <c r="Q28285" i="2"/>
  <c r="Q28286" i="2"/>
  <c r="Q28287" i="2"/>
  <c r="Q28288" i="2"/>
  <c r="Q28289" i="2"/>
  <c r="Q28290" i="2"/>
  <c r="Q28291" i="2"/>
  <c r="Q28292" i="2"/>
  <c r="Q28293" i="2"/>
  <c r="Q28294" i="2"/>
  <c r="Q28295" i="2"/>
  <c r="Q28296" i="2"/>
  <c r="Q28297" i="2"/>
  <c r="Q28298" i="2"/>
  <c r="Q28299" i="2"/>
  <c r="Q28300" i="2"/>
  <c r="Q28301" i="2"/>
  <c r="Q28302" i="2"/>
  <c r="Q28303" i="2"/>
  <c r="Q28304" i="2"/>
  <c r="Q28305" i="2"/>
  <c r="Q28306" i="2"/>
  <c r="Q28307" i="2"/>
  <c r="Q28308" i="2"/>
  <c r="Q28309" i="2"/>
  <c r="Q28310" i="2"/>
  <c r="Q28311" i="2"/>
  <c r="Q28312" i="2"/>
  <c r="Q28313" i="2"/>
  <c r="Q28314" i="2"/>
  <c r="Q28315" i="2"/>
  <c r="Q28316" i="2"/>
  <c r="Q28317" i="2"/>
  <c r="Q28318" i="2"/>
  <c r="Q28319" i="2"/>
  <c r="Q28320" i="2"/>
  <c r="Q28321" i="2"/>
  <c r="Q28322" i="2"/>
  <c r="Q28323" i="2"/>
  <c r="Q28324" i="2"/>
  <c r="Q28325" i="2"/>
  <c r="Q28326" i="2"/>
  <c r="Q28327" i="2"/>
  <c r="Q28328" i="2"/>
  <c r="Q28329" i="2"/>
  <c r="Q28330" i="2"/>
  <c r="Q28331" i="2"/>
  <c r="Q28332" i="2"/>
  <c r="Q28333" i="2"/>
  <c r="Q28334" i="2"/>
  <c r="Q28335" i="2"/>
  <c r="Q28336" i="2"/>
  <c r="Q28337" i="2"/>
  <c r="Q28338" i="2"/>
  <c r="Q28339" i="2"/>
  <c r="Q28340" i="2"/>
  <c r="Q28341" i="2"/>
  <c r="Q28342" i="2"/>
  <c r="Q28343" i="2"/>
  <c r="Q28344" i="2"/>
  <c r="Q28345" i="2"/>
  <c r="Q28346" i="2"/>
  <c r="Q28347" i="2"/>
  <c r="Q28348" i="2"/>
  <c r="Q28349" i="2"/>
  <c r="Q28350" i="2"/>
  <c r="Q28351" i="2"/>
  <c r="Q28352" i="2"/>
  <c r="Q28353" i="2"/>
  <c r="Q28354" i="2"/>
  <c r="Q28355" i="2"/>
  <c r="Q28356" i="2"/>
  <c r="Q28357" i="2"/>
  <c r="Q28358" i="2"/>
  <c r="Q28359" i="2"/>
  <c r="Q28360" i="2"/>
  <c r="Q28361" i="2"/>
  <c r="Q28362" i="2"/>
  <c r="Q28363" i="2"/>
  <c r="Q28364" i="2"/>
  <c r="Q28365" i="2"/>
  <c r="Q28366" i="2"/>
  <c r="Q28367" i="2"/>
  <c r="Q28368" i="2"/>
  <c r="Q28369" i="2"/>
  <c r="Q28370" i="2"/>
  <c r="Q28371" i="2"/>
  <c r="Q28372" i="2"/>
  <c r="Q28373" i="2"/>
  <c r="Q28374" i="2"/>
  <c r="Q28375" i="2"/>
  <c r="Q28376" i="2"/>
  <c r="Q28377" i="2"/>
  <c r="Q28378" i="2"/>
  <c r="Q28379" i="2"/>
  <c r="Q28380" i="2"/>
  <c r="Q28381" i="2"/>
  <c r="Q28382" i="2"/>
  <c r="Q28383" i="2"/>
  <c r="Q28384" i="2"/>
  <c r="Q28385" i="2"/>
  <c r="Q28386" i="2"/>
  <c r="Q28387" i="2"/>
  <c r="Q28388" i="2"/>
  <c r="Q28389" i="2"/>
  <c r="Q28390" i="2"/>
  <c r="Q28391" i="2"/>
  <c r="Q28392" i="2"/>
  <c r="Q28393" i="2"/>
  <c r="Q28394" i="2"/>
  <c r="Q28395" i="2"/>
  <c r="Q28396" i="2"/>
  <c r="Q28397" i="2"/>
  <c r="Q28398" i="2"/>
  <c r="Q28399" i="2"/>
  <c r="Q28400" i="2"/>
  <c r="Q28401" i="2"/>
  <c r="Q28402" i="2"/>
  <c r="Q28403" i="2"/>
  <c r="Q28404" i="2"/>
  <c r="Q28405" i="2"/>
  <c r="Q28406" i="2"/>
  <c r="Q28407" i="2"/>
  <c r="Q28408" i="2"/>
  <c r="Q28409" i="2"/>
  <c r="Q28410" i="2"/>
  <c r="Q28411" i="2"/>
  <c r="Q28412" i="2"/>
  <c r="Q28413" i="2"/>
  <c r="Q28414" i="2"/>
  <c r="Q28415" i="2"/>
  <c r="Q28416" i="2"/>
  <c r="Q28417" i="2"/>
  <c r="Q28418" i="2"/>
  <c r="Q28419" i="2"/>
  <c r="Q28420" i="2"/>
  <c r="Q28421" i="2"/>
  <c r="Q28422" i="2"/>
  <c r="Q28423" i="2"/>
  <c r="Q28424" i="2"/>
  <c r="Q28425" i="2"/>
  <c r="Q28426" i="2"/>
  <c r="Q28427" i="2"/>
  <c r="Q28428" i="2"/>
  <c r="Q28429" i="2"/>
  <c r="Q28430" i="2"/>
  <c r="Q28431" i="2"/>
  <c r="Q28432" i="2"/>
  <c r="Q28433" i="2"/>
  <c r="Q28434" i="2"/>
  <c r="Q28435" i="2"/>
  <c r="Q28436" i="2"/>
  <c r="Q28437" i="2"/>
  <c r="Q28438" i="2"/>
  <c r="Q28439" i="2"/>
  <c r="Q28440" i="2"/>
  <c r="Q28441" i="2"/>
  <c r="Q28442" i="2"/>
  <c r="Q28443" i="2"/>
  <c r="Q28444" i="2"/>
  <c r="Q28445" i="2"/>
  <c r="Q28446" i="2"/>
  <c r="Q28447" i="2"/>
  <c r="Q28448" i="2"/>
  <c r="Q28449" i="2"/>
  <c r="Q28450" i="2"/>
  <c r="Q28451" i="2"/>
  <c r="Q28452" i="2"/>
  <c r="Q28453" i="2"/>
  <c r="Q28454" i="2"/>
  <c r="Q28455" i="2"/>
  <c r="Q28456" i="2"/>
  <c r="Q28457" i="2"/>
  <c r="Q28458" i="2"/>
  <c r="Q28459" i="2"/>
  <c r="Q28460" i="2"/>
  <c r="Q28461" i="2"/>
  <c r="Q28462" i="2"/>
  <c r="Q28463" i="2"/>
  <c r="Q28464" i="2"/>
  <c r="Q28465" i="2"/>
  <c r="Q28466" i="2"/>
  <c r="Q28467" i="2"/>
  <c r="Q28468" i="2"/>
  <c r="Q28469" i="2"/>
  <c r="Q28470" i="2"/>
  <c r="Q28471" i="2"/>
  <c r="Q28472" i="2"/>
  <c r="Q28473" i="2"/>
  <c r="Q28474" i="2"/>
  <c r="Q28475" i="2"/>
  <c r="Q28476" i="2"/>
  <c r="Q28477" i="2"/>
  <c r="Q28478" i="2"/>
  <c r="Q28479" i="2"/>
  <c r="Q28480" i="2"/>
  <c r="Q28481" i="2"/>
  <c r="Q28482" i="2"/>
  <c r="Q28483" i="2"/>
  <c r="Q28484" i="2"/>
  <c r="Q28485" i="2"/>
  <c r="Q28486" i="2"/>
  <c r="Q28487" i="2"/>
  <c r="Q28488" i="2"/>
  <c r="Q28489" i="2"/>
  <c r="Q28490" i="2"/>
  <c r="Q28491" i="2"/>
  <c r="Q28492" i="2"/>
  <c r="Q28493" i="2"/>
  <c r="Q28494" i="2"/>
  <c r="Q28495" i="2"/>
  <c r="Q28496" i="2"/>
  <c r="Q28497" i="2"/>
  <c r="Q28498" i="2"/>
  <c r="Q28499" i="2"/>
  <c r="Q28500" i="2"/>
  <c r="Q28501" i="2"/>
  <c r="Q28502" i="2"/>
  <c r="Q28503" i="2"/>
  <c r="Q28504" i="2"/>
  <c r="Q28505" i="2"/>
  <c r="Q28506" i="2"/>
  <c r="Q28507" i="2"/>
  <c r="Q28508" i="2"/>
  <c r="Q28509" i="2"/>
  <c r="Q28510" i="2"/>
  <c r="Q28511" i="2"/>
  <c r="Q28512" i="2"/>
  <c r="Q28513" i="2"/>
  <c r="Q28514" i="2"/>
  <c r="Q28515" i="2"/>
  <c r="Q28516" i="2"/>
  <c r="Q28517" i="2"/>
  <c r="Q28518" i="2"/>
  <c r="Q28519" i="2"/>
  <c r="Q28520" i="2"/>
  <c r="Q28521" i="2"/>
  <c r="Q28522" i="2"/>
  <c r="Q28523" i="2"/>
  <c r="Q28524" i="2"/>
  <c r="Q28525" i="2"/>
  <c r="Q28526" i="2"/>
  <c r="Q28527" i="2"/>
  <c r="Q28528" i="2"/>
  <c r="Q28529" i="2"/>
  <c r="Q28530" i="2"/>
  <c r="Q28531" i="2"/>
  <c r="Q28532" i="2"/>
  <c r="Q28533" i="2"/>
  <c r="Q28534" i="2"/>
  <c r="Q28535" i="2"/>
  <c r="Q28536" i="2"/>
  <c r="Q28537" i="2"/>
  <c r="Q28538" i="2"/>
  <c r="Q28539" i="2"/>
  <c r="Q28540" i="2"/>
  <c r="Q28541" i="2"/>
  <c r="Q28542" i="2"/>
  <c r="Q28543" i="2"/>
  <c r="Q28544" i="2"/>
  <c r="Q28545" i="2"/>
  <c r="Q28546" i="2"/>
  <c r="Q28547" i="2"/>
  <c r="Q28548" i="2"/>
  <c r="Q28549" i="2"/>
  <c r="Q28550" i="2"/>
  <c r="Q28551" i="2"/>
  <c r="Q28552" i="2"/>
  <c r="Q28553" i="2"/>
  <c r="Q28554" i="2"/>
  <c r="Q28555" i="2"/>
  <c r="Q28556" i="2"/>
  <c r="Q28557" i="2"/>
  <c r="Q28558" i="2"/>
  <c r="Q28559" i="2"/>
  <c r="Q28560" i="2"/>
  <c r="Q28561" i="2"/>
  <c r="Q28562" i="2"/>
  <c r="Q28563" i="2"/>
  <c r="Q28564" i="2"/>
  <c r="Q28565" i="2"/>
  <c r="Q28566" i="2"/>
  <c r="Q28567" i="2"/>
  <c r="Q28568" i="2"/>
  <c r="Q28569" i="2"/>
  <c r="Q28570" i="2"/>
  <c r="Q28571" i="2"/>
  <c r="Q28572" i="2"/>
  <c r="Q28573" i="2"/>
  <c r="Q28574" i="2"/>
  <c r="Q28575" i="2"/>
  <c r="Q28576" i="2"/>
  <c r="Q28577" i="2"/>
  <c r="Q28578" i="2"/>
  <c r="Q28579" i="2"/>
  <c r="Q28580" i="2"/>
  <c r="Q28581" i="2"/>
  <c r="Q28582" i="2"/>
  <c r="Q28583" i="2"/>
  <c r="Q28584" i="2"/>
  <c r="Q28585" i="2"/>
  <c r="Q28586" i="2"/>
  <c r="Q28587" i="2"/>
  <c r="Q28588" i="2"/>
  <c r="Q28589" i="2"/>
  <c r="Q28590" i="2"/>
  <c r="Q28591" i="2"/>
  <c r="Q28592" i="2"/>
  <c r="Q28593" i="2"/>
  <c r="Q28594" i="2"/>
  <c r="Q28595" i="2"/>
  <c r="Q28596" i="2"/>
  <c r="Q28597" i="2"/>
  <c r="Q28598" i="2"/>
  <c r="Q28599" i="2"/>
  <c r="Q28600" i="2"/>
  <c r="Q28601" i="2"/>
  <c r="Q28602" i="2"/>
  <c r="Q28603" i="2"/>
  <c r="Q28604" i="2"/>
  <c r="Q28605" i="2"/>
  <c r="Q28606" i="2"/>
  <c r="Q28607" i="2"/>
  <c r="Q28608" i="2"/>
  <c r="Q28609" i="2"/>
  <c r="Q28610" i="2"/>
  <c r="Q28611" i="2"/>
  <c r="Q28612" i="2"/>
  <c r="Q28613" i="2"/>
  <c r="Q28614" i="2"/>
  <c r="Q28615" i="2"/>
  <c r="Q28616" i="2"/>
  <c r="Q28617" i="2"/>
  <c r="Q28618" i="2"/>
  <c r="Q28619" i="2"/>
  <c r="Q28620" i="2"/>
  <c r="Q28621" i="2"/>
  <c r="Q28622" i="2"/>
  <c r="Q28623" i="2"/>
  <c r="Q28624" i="2"/>
  <c r="Q28625" i="2"/>
  <c r="Q28626" i="2"/>
  <c r="Q28627" i="2"/>
  <c r="Q28628" i="2"/>
  <c r="Q28629" i="2"/>
  <c r="Q28630" i="2"/>
  <c r="Q28631" i="2"/>
  <c r="Q28632" i="2"/>
  <c r="Q28633" i="2"/>
  <c r="Q28634" i="2"/>
  <c r="Q28635" i="2"/>
  <c r="Q28636" i="2"/>
  <c r="Q28637" i="2"/>
  <c r="Q28638" i="2"/>
  <c r="Q28639" i="2"/>
  <c r="Q28640" i="2"/>
  <c r="Q28641" i="2"/>
  <c r="Q28642" i="2"/>
  <c r="Q28643" i="2"/>
  <c r="Q28644" i="2"/>
  <c r="Q28645" i="2"/>
  <c r="Q28646" i="2"/>
  <c r="Q28647" i="2"/>
  <c r="Q28648" i="2"/>
  <c r="Q28649" i="2"/>
  <c r="Q28650" i="2"/>
  <c r="Q28651" i="2"/>
  <c r="Q28652" i="2"/>
  <c r="Q28653" i="2"/>
  <c r="Q28654" i="2"/>
  <c r="Q28655" i="2"/>
  <c r="Q28656" i="2"/>
  <c r="Q28657" i="2"/>
  <c r="Q28658" i="2"/>
  <c r="Q28659" i="2"/>
  <c r="Q28660" i="2"/>
  <c r="Q28661" i="2"/>
  <c r="Q28662" i="2"/>
  <c r="Q28663" i="2"/>
  <c r="Q28664" i="2"/>
  <c r="Q28665" i="2"/>
  <c r="Q28666" i="2"/>
  <c r="Q28667" i="2"/>
  <c r="Q28668" i="2"/>
  <c r="Q28669" i="2"/>
  <c r="Q28670" i="2"/>
  <c r="Q28671" i="2"/>
  <c r="Q28672" i="2"/>
  <c r="Q28673" i="2"/>
  <c r="Q28674" i="2"/>
  <c r="Q28675" i="2"/>
  <c r="Q28676" i="2"/>
  <c r="Q28677" i="2"/>
  <c r="Q28678" i="2"/>
  <c r="Q28679" i="2"/>
  <c r="Q28680" i="2"/>
  <c r="Q28681" i="2"/>
  <c r="Q28682" i="2"/>
  <c r="Q28683" i="2"/>
  <c r="Q28684" i="2"/>
  <c r="Q28685" i="2"/>
  <c r="Q28686" i="2"/>
  <c r="Q28687" i="2"/>
  <c r="Q28688" i="2"/>
  <c r="Q28689" i="2"/>
  <c r="Q28690" i="2"/>
  <c r="Q28691" i="2"/>
  <c r="Q28692" i="2"/>
  <c r="Q28693" i="2"/>
  <c r="Q28694" i="2"/>
  <c r="Q28695" i="2"/>
  <c r="Q28696" i="2"/>
  <c r="Q28697" i="2"/>
  <c r="Q28698" i="2"/>
  <c r="Q28699" i="2"/>
  <c r="Q28700" i="2"/>
  <c r="Q28701" i="2"/>
  <c r="Q28702" i="2"/>
  <c r="Q28703" i="2"/>
  <c r="Q28704" i="2"/>
  <c r="Q28705" i="2"/>
  <c r="Q28706" i="2"/>
  <c r="Q28707" i="2"/>
  <c r="Q28708" i="2"/>
  <c r="Q28709" i="2"/>
  <c r="Q28710" i="2"/>
  <c r="Q28711" i="2"/>
  <c r="Q28712" i="2"/>
  <c r="Q28713" i="2"/>
  <c r="Q28714" i="2"/>
  <c r="Q28715" i="2"/>
  <c r="Q28716" i="2"/>
  <c r="Q28717" i="2"/>
  <c r="Q28718" i="2"/>
  <c r="Q28719" i="2"/>
  <c r="Q28720" i="2"/>
  <c r="Q28721" i="2"/>
  <c r="Q28722" i="2"/>
  <c r="Q28723" i="2"/>
  <c r="Q28724" i="2"/>
  <c r="Q28725" i="2"/>
  <c r="Q28726" i="2"/>
  <c r="Q28727" i="2"/>
  <c r="Q28728" i="2"/>
  <c r="Q28729" i="2"/>
  <c r="Q28730" i="2"/>
  <c r="Q28731" i="2"/>
  <c r="Q28732" i="2"/>
  <c r="Q28733" i="2"/>
  <c r="Q28734" i="2"/>
  <c r="Q28735" i="2"/>
  <c r="Q28736" i="2"/>
  <c r="Q28737" i="2"/>
  <c r="Q28738" i="2"/>
  <c r="Q28739" i="2"/>
  <c r="Q28740" i="2"/>
  <c r="Q28741" i="2"/>
  <c r="Q28742" i="2"/>
  <c r="Q28743" i="2"/>
  <c r="Q28744" i="2"/>
  <c r="Q28745" i="2"/>
  <c r="Q28746" i="2"/>
  <c r="Q28747" i="2"/>
  <c r="Q28748" i="2"/>
  <c r="Q28749" i="2"/>
  <c r="Q28750" i="2"/>
  <c r="Q28751" i="2"/>
  <c r="Q28752" i="2"/>
  <c r="Q28753" i="2"/>
  <c r="Q28754" i="2"/>
  <c r="Q28755" i="2"/>
  <c r="Q28756" i="2"/>
  <c r="Q28757" i="2"/>
  <c r="Q28758" i="2"/>
  <c r="Q28759" i="2"/>
  <c r="Q28760" i="2"/>
  <c r="Q28761" i="2"/>
  <c r="Q28762" i="2"/>
  <c r="Q28763" i="2"/>
  <c r="Q28764" i="2"/>
  <c r="Q28765" i="2"/>
  <c r="Q28766" i="2"/>
  <c r="Q28767" i="2"/>
  <c r="Q28768" i="2"/>
  <c r="Q28769" i="2"/>
  <c r="Q28770" i="2"/>
  <c r="Q28771" i="2"/>
  <c r="Q28772" i="2"/>
  <c r="Q28773" i="2"/>
  <c r="Q28774" i="2"/>
  <c r="Q28775" i="2"/>
  <c r="Q28776" i="2"/>
  <c r="Q28777" i="2"/>
  <c r="Q28778" i="2"/>
  <c r="Q28779" i="2"/>
  <c r="Q28780" i="2"/>
  <c r="Q28781" i="2"/>
  <c r="Q28782" i="2"/>
  <c r="Q28783" i="2"/>
  <c r="Q28784" i="2"/>
  <c r="Q28785" i="2"/>
  <c r="Q28786" i="2"/>
  <c r="Q28787" i="2"/>
  <c r="Q28788" i="2"/>
  <c r="Q28789" i="2"/>
  <c r="Q28790" i="2"/>
  <c r="Q28791" i="2"/>
  <c r="Q28792" i="2"/>
  <c r="Q28793" i="2"/>
  <c r="Q28794" i="2"/>
  <c r="Q28795" i="2"/>
  <c r="Q28796" i="2"/>
  <c r="Q28797" i="2"/>
  <c r="Q28798" i="2"/>
  <c r="Q28799" i="2"/>
  <c r="Q28800" i="2"/>
  <c r="Q28801" i="2"/>
  <c r="Q28802" i="2"/>
  <c r="Q28803" i="2"/>
  <c r="Q28804" i="2"/>
  <c r="Q28805" i="2"/>
  <c r="Q28806" i="2"/>
  <c r="Q28807" i="2"/>
  <c r="Q28808" i="2"/>
  <c r="Q28809" i="2"/>
  <c r="Q28810" i="2"/>
  <c r="Q28811" i="2"/>
  <c r="Q28812" i="2"/>
  <c r="Q28813" i="2"/>
  <c r="Q28814" i="2"/>
  <c r="Q28815" i="2"/>
  <c r="Q28816" i="2"/>
  <c r="Q28817" i="2"/>
  <c r="Q28818" i="2"/>
  <c r="Q28819" i="2"/>
  <c r="Q28820" i="2"/>
  <c r="Q28821" i="2"/>
  <c r="Q28822" i="2"/>
  <c r="Q28823" i="2"/>
  <c r="Q28824" i="2"/>
  <c r="Q28825" i="2"/>
  <c r="Q28826" i="2"/>
  <c r="Q28827" i="2"/>
  <c r="Q28828" i="2"/>
  <c r="Q28829" i="2"/>
  <c r="Q28830" i="2"/>
  <c r="Q28831" i="2"/>
  <c r="Q28832" i="2"/>
  <c r="Q28833" i="2"/>
  <c r="Q28834" i="2"/>
  <c r="Q28835" i="2"/>
  <c r="Q28836" i="2"/>
  <c r="Q28837" i="2"/>
  <c r="Q28838" i="2"/>
  <c r="Q28839" i="2"/>
  <c r="Q28840" i="2"/>
  <c r="Q28841" i="2"/>
  <c r="Q28842" i="2"/>
  <c r="Q28843" i="2"/>
  <c r="Q28844" i="2"/>
  <c r="Q28845" i="2"/>
  <c r="Q28846" i="2"/>
  <c r="Q28847" i="2"/>
  <c r="Q28848" i="2"/>
  <c r="Q28849" i="2"/>
  <c r="Q28850" i="2"/>
  <c r="Q28851" i="2"/>
  <c r="Q28852" i="2"/>
  <c r="Q28853" i="2"/>
  <c r="Q28854" i="2"/>
  <c r="Q28855" i="2"/>
  <c r="Q28856" i="2"/>
  <c r="Q28857" i="2"/>
  <c r="Q28858" i="2"/>
  <c r="Q28859" i="2"/>
  <c r="Q28860" i="2"/>
  <c r="Q28861" i="2"/>
  <c r="Q28862" i="2"/>
  <c r="Q28863" i="2"/>
  <c r="Q28864" i="2"/>
  <c r="Q28865" i="2"/>
  <c r="Q28866" i="2"/>
  <c r="Q28867" i="2"/>
  <c r="Q28868" i="2"/>
  <c r="Q28869" i="2"/>
  <c r="Q28870" i="2"/>
  <c r="Q28871" i="2"/>
  <c r="Q28872" i="2"/>
  <c r="Q28873" i="2"/>
  <c r="Q28874" i="2"/>
  <c r="Q28875" i="2"/>
  <c r="Q28876" i="2"/>
  <c r="Q28877" i="2"/>
  <c r="Q28878" i="2"/>
  <c r="Q28879" i="2"/>
  <c r="Q28880" i="2"/>
  <c r="Q28881" i="2"/>
  <c r="Q28882" i="2"/>
  <c r="Q28883" i="2"/>
  <c r="Q28884" i="2"/>
  <c r="Q28885" i="2"/>
  <c r="Q28886" i="2"/>
  <c r="Q28887" i="2"/>
  <c r="Q28888" i="2"/>
  <c r="Q28889" i="2"/>
  <c r="Q28890" i="2"/>
  <c r="Q28891" i="2"/>
  <c r="Q28892" i="2"/>
  <c r="Q28893" i="2"/>
  <c r="Q28894" i="2"/>
  <c r="Q28895" i="2"/>
  <c r="Q28896" i="2"/>
  <c r="Q28897" i="2"/>
  <c r="Q28898" i="2"/>
  <c r="Q28899" i="2"/>
  <c r="Q28900" i="2"/>
  <c r="Q28901" i="2"/>
  <c r="Q28902" i="2"/>
  <c r="Q28903" i="2"/>
  <c r="Q28904" i="2"/>
  <c r="Q28905" i="2"/>
  <c r="Q28906" i="2"/>
  <c r="Q28907" i="2"/>
  <c r="Q28908" i="2"/>
  <c r="Q28909" i="2"/>
  <c r="Q28910" i="2"/>
  <c r="Q28911" i="2"/>
  <c r="Q28912" i="2"/>
  <c r="Q28913" i="2"/>
  <c r="Q28914" i="2"/>
  <c r="Q28915" i="2"/>
  <c r="Q28916" i="2"/>
  <c r="Q28917" i="2"/>
  <c r="Q28918" i="2"/>
  <c r="Q28919" i="2"/>
  <c r="Q28920" i="2"/>
  <c r="Q28921" i="2"/>
  <c r="Q28922" i="2"/>
  <c r="Q28923" i="2"/>
  <c r="Q28924" i="2"/>
  <c r="Q28925" i="2"/>
  <c r="Q28926" i="2"/>
  <c r="Q28927" i="2"/>
  <c r="Q28928" i="2"/>
  <c r="Q28929" i="2"/>
  <c r="Q28930" i="2"/>
  <c r="Q28931" i="2"/>
  <c r="Q28932" i="2"/>
  <c r="Q28933" i="2"/>
  <c r="Q28934" i="2"/>
  <c r="Q28935" i="2"/>
  <c r="Q28936" i="2"/>
  <c r="Q28937" i="2"/>
  <c r="Q28938" i="2"/>
  <c r="Q28939" i="2"/>
  <c r="Q28940" i="2"/>
  <c r="Q28941" i="2"/>
  <c r="Q28942" i="2"/>
  <c r="Q28943" i="2"/>
  <c r="Q28944" i="2"/>
  <c r="Q28945" i="2"/>
  <c r="Q28946" i="2"/>
  <c r="Q28947" i="2"/>
  <c r="Q28948" i="2"/>
  <c r="Q28949" i="2"/>
  <c r="Q28950" i="2"/>
  <c r="Q28951" i="2"/>
  <c r="Q28952" i="2"/>
  <c r="Q28953" i="2"/>
  <c r="Q28954" i="2"/>
  <c r="Q28955" i="2"/>
  <c r="Q28956" i="2"/>
  <c r="Q28957" i="2"/>
  <c r="Q28958" i="2"/>
  <c r="Q28959" i="2"/>
  <c r="Q28960" i="2"/>
  <c r="Q28961" i="2"/>
  <c r="Q28962" i="2"/>
  <c r="Q28963" i="2"/>
  <c r="Q28964" i="2"/>
  <c r="Q28965" i="2"/>
  <c r="Q28966" i="2"/>
  <c r="Q28967" i="2"/>
  <c r="Q28968" i="2"/>
  <c r="Q28969" i="2"/>
  <c r="Q28970" i="2"/>
  <c r="Q28971" i="2"/>
  <c r="Q28972" i="2"/>
  <c r="Q28973" i="2"/>
  <c r="Q28974" i="2"/>
  <c r="Q28975" i="2"/>
  <c r="Q28976" i="2"/>
  <c r="Q28977" i="2"/>
  <c r="Q28978" i="2"/>
  <c r="Q28979" i="2"/>
  <c r="Q28980" i="2"/>
  <c r="Q28981" i="2"/>
  <c r="Q28982" i="2"/>
  <c r="Q28983" i="2"/>
  <c r="Q28984" i="2"/>
  <c r="Q28985" i="2"/>
  <c r="Q28986" i="2"/>
  <c r="Q28987" i="2"/>
  <c r="Q28988" i="2"/>
  <c r="Q28989" i="2"/>
  <c r="Q28990" i="2"/>
  <c r="Q28991" i="2"/>
  <c r="Q28992" i="2"/>
  <c r="Q28993" i="2"/>
  <c r="Q28994" i="2"/>
  <c r="Q28995" i="2"/>
  <c r="Q28996" i="2"/>
  <c r="Q28997" i="2"/>
  <c r="Q28998" i="2"/>
  <c r="Q28999" i="2"/>
  <c r="Q29000" i="2"/>
  <c r="Q29001" i="2"/>
  <c r="Q29002" i="2"/>
  <c r="Q29003" i="2"/>
  <c r="Q29004" i="2"/>
  <c r="Q29005" i="2"/>
  <c r="Q29006" i="2"/>
  <c r="Q29007" i="2"/>
  <c r="Q29008" i="2"/>
  <c r="Q29009" i="2"/>
  <c r="Q29010" i="2"/>
  <c r="Q29011" i="2"/>
  <c r="Q29012" i="2"/>
  <c r="Q29013" i="2"/>
  <c r="Q29014" i="2"/>
  <c r="Q29015" i="2"/>
  <c r="Q29016" i="2"/>
  <c r="Q29017" i="2"/>
  <c r="Q29018" i="2"/>
  <c r="Q29019" i="2"/>
  <c r="Q29020" i="2"/>
  <c r="Q29021" i="2"/>
  <c r="Q29022" i="2"/>
  <c r="Q29023" i="2"/>
  <c r="Q29024" i="2"/>
  <c r="Q29025" i="2"/>
  <c r="Q29026" i="2"/>
  <c r="Q29027" i="2"/>
  <c r="Q29028" i="2"/>
  <c r="Q29029" i="2"/>
  <c r="Q29030" i="2"/>
  <c r="Q29031" i="2"/>
  <c r="Q29032" i="2"/>
  <c r="Q29033" i="2"/>
  <c r="Q29034" i="2"/>
  <c r="Q29035" i="2"/>
  <c r="Q29036" i="2"/>
  <c r="Q29037" i="2"/>
  <c r="Q29038" i="2"/>
  <c r="Q29039" i="2"/>
  <c r="Q29040" i="2"/>
  <c r="Q29041" i="2"/>
  <c r="Q29042" i="2"/>
  <c r="Q29043" i="2"/>
  <c r="Q29044" i="2"/>
  <c r="Q29045" i="2"/>
  <c r="Q29046" i="2"/>
  <c r="Q29047" i="2"/>
  <c r="Q29048" i="2"/>
  <c r="Q29049" i="2"/>
  <c r="Q29050" i="2"/>
  <c r="Q29051" i="2"/>
  <c r="Q29052" i="2"/>
  <c r="Q29053" i="2"/>
  <c r="Q29054" i="2"/>
  <c r="Q29055" i="2"/>
  <c r="Q29056" i="2"/>
  <c r="Q29057" i="2"/>
  <c r="Q29058" i="2"/>
  <c r="Q29059" i="2"/>
  <c r="Q29060" i="2"/>
  <c r="Q29061" i="2"/>
  <c r="Q29062" i="2"/>
  <c r="Q29063" i="2"/>
  <c r="Q29064" i="2"/>
  <c r="Q29065" i="2"/>
  <c r="Q29066" i="2"/>
  <c r="Q29067" i="2"/>
  <c r="Q29068" i="2"/>
  <c r="Q29069" i="2"/>
  <c r="Q29070" i="2"/>
  <c r="Q29071" i="2"/>
  <c r="Q29072" i="2"/>
  <c r="Q29073" i="2"/>
  <c r="Q29074" i="2"/>
  <c r="Q29075" i="2"/>
  <c r="Q29076" i="2"/>
  <c r="Q29077" i="2"/>
  <c r="Q29078" i="2"/>
  <c r="Q29079" i="2"/>
  <c r="Q29080" i="2"/>
  <c r="Q29081" i="2"/>
  <c r="Q29082" i="2"/>
  <c r="Q29083" i="2"/>
  <c r="Q29084" i="2"/>
  <c r="Q29085" i="2"/>
  <c r="Q29086" i="2"/>
  <c r="Q29087" i="2"/>
  <c r="Q29088" i="2"/>
  <c r="Q29089" i="2"/>
  <c r="Q29090" i="2"/>
  <c r="Q29091" i="2"/>
  <c r="Q29092" i="2"/>
  <c r="Q29093" i="2"/>
  <c r="Q29094" i="2"/>
  <c r="Q29095" i="2"/>
  <c r="Q29096" i="2"/>
  <c r="Q29097" i="2"/>
  <c r="Q29098" i="2"/>
  <c r="Q29099" i="2"/>
  <c r="Q29100" i="2"/>
  <c r="Q29101" i="2"/>
  <c r="Q29102" i="2"/>
  <c r="Q29103" i="2"/>
  <c r="Q29104" i="2"/>
  <c r="Q29105" i="2"/>
  <c r="Q29106" i="2"/>
  <c r="Q29107" i="2"/>
  <c r="Q29108" i="2"/>
  <c r="Q29109" i="2"/>
  <c r="Q29110" i="2"/>
  <c r="Q29111" i="2"/>
  <c r="Q29112" i="2"/>
  <c r="Q29113" i="2"/>
  <c r="Q29114" i="2"/>
  <c r="Q29115" i="2"/>
  <c r="Q29116" i="2"/>
  <c r="Q29117" i="2"/>
  <c r="Q29118" i="2"/>
  <c r="Q29119" i="2"/>
  <c r="Q29120" i="2"/>
  <c r="Q29121" i="2"/>
  <c r="Q29122" i="2"/>
  <c r="Q29123" i="2"/>
  <c r="Q29124" i="2"/>
  <c r="Q29125" i="2"/>
  <c r="Q29126" i="2"/>
  <c r="Q29127" i="2"/>
  <c r="Q29128" i="2"/>
  <c r="Q29129" i="2"/>
  <c r="Q29130" i="2"/>
  <c r="Q29131" i="2"/>
  <c r="Q29132" i="2"/>
  <c r="Q29133" i="2"/>
  <c r="Q29134" i="2"/>
  <c r="Q29135" i="2"/>
  <c r="Q29136" i="2"/>
  <c r="Q29137" i="2"/>
  <c r="Q29138" i="2"/>
  <c r="Q29139" i="2"/>
  <c r="Q29140" i="2"/>
  <c r="Q29141" i="2"/>
  <c r="Q29142" i="2"/>
  <c r="Q29143" i="2"/>
  <c r="Q29144" i="2"/>
  <c r="Q29145" i="2"/>
  <c r="Q29146" i="2"/>
  <c r="Q29147" i="2"/>
  <c r="Q29148" i="2"/>
  <c r="Q29149" i="2"/>
  <c r="Q29150" i="2"/>
  <c r="Q29151" i="2"/>
  <c r="Q29152" i="2"/>
  <c r="Q29153" i="2"/>
  <c r="Q29154" i="2"/>
  <c r="Q29155" i="2"/>
  <c r="Q29156" i="2"/>
  <c r="Q29157" i="2"/>
  <c r="Q29158" i="2"/>
  <c r="Q29159" i="2"/>
  <c r="Q29160" i="2"/>
  <c r="Q29161" i="2"/>
  <c r="Q29162" i="2"/>
  <c r="Q29163" i="2"/>
  <c r="Q29164" i="2"/>
  <c r="Q29165" i="2"/>
  <c r="Q29166" i="2"/>
  <c r="Q29167" i="2"/>
  <c r="Q29168" i="2"/>
  <c r="Q29169" i="2"/>
  <c r="Q29170" i="2"/>
  <c r="Q29171" i="2"/>
  <c r="Q29172" i="2"/>
  <c r="Q29173" i="2"/>
  <c r="Q29174" i="2"/>
  <c r="Q29175" i="2"/>
  <c r="Q29176" i="2"/>
  <c r="Q29177" i="2"/>
  <c r="Q29178" i="2"/>
  <c r="Q29179" i="2"/>
  <c r="Q29180" i="2"/>
  <c r="Q29181" i="2"/>
  <c r="Q29182" i="2"/>
  <c r="Q29183" i="2"/>
  <c r="Q29184" i="2"/>
  <c r="Q29185" i="2"/>
  <c r="Q29186" i="2"/>
  <c r="Q29187" i="2"/>
  <c r="Q29188" i="2"/>
  <c r="Q29189" i="2"/>
  <c r="Q29190" i="2"/>
  <c r="Q29191" i="2"/>
  <c r="Q29192" i="2"/>
  <c r="Q29193" i="2"/>
  <c r="Q29194" i="2"/>
  <c r="Q29195" i="2"/>
  <c r="Q29196" i="2"/>
  <c r="Q29197" i="2"/>
  <c r="Q29198" i="2"/>
  <c r="Q29199" i="2"/>
  <c r="Q29200" i="2"/>
  <c r="Q29201" i="2"/>
  <c r="Q29202" i="2"/>
  <c r="Q29203" i="2"/>
  <c r="Q29204" i="2"/>
  <c r="Q29205" i="2"/>
  <c r="Q29206" i="2"/>
  <c r="Q29207" i="2"/>
  <c r="Q29208" i="2"/>
  <c r="Q29209" i="2"/>
  <c r="Q29210" i="2"/>
  <c r="Q29211" i="2"/>
  <c r="Q29212" i="2"/>
  <c r="Q29213" i="2"/>
  <c r="Q29214" i="2"/>
  <c r="Q29215" i="2"/>
  <c r="Q29216" i="2"/>
  <c r="Q29217" i="2"/>
  <c r="Q29218" i="2"/>
  <c r="Q29219" i="2"/>
  <c r="Q29220" i="2"/>
  <c r="Q29221" i="2"/>
  <c r="Q29222" i="2"/>
  <c r="Q29223" i="2"/>
  <c r="Q29224" i="2"/>
  <c r="Q29225" i="2"/>
  <c r="Q29226" i="2"/>
  <c r="Q29227" i="2"/>
  <c r="Q29228" i="2"/>
  <c r="Q29229" i="2"/>
  <c r="Q29230" i="2"/>
  <c r="Q29231" i="2"/>
  <c r="Q29232" i="2"/>
  <c r="Q29233" i="2"/>
  <c r="Q29234" i="2"/>
  <c r="Q29235" i="2"/>
  <c r="Q29236" i="2"/>
  <c r="Q29237" i="2"/>
  <c r="Q29238" i="2"/>
  <c r="Q29239" i="2"/>
  <c r="Q29240" i="2"/>
  <c r="Q29241" i="2"/>
  <c r="Q29242" i="2"/>
  <c r="Q29243" i="2"/>
  <c r="Q29244" i="2"/>
  <c r="Q29245" i="2"/>
  <c r="Q29246" i="2"/>
  <c r="Q29247" i="2"/>
  <c r="Q29248" i="2"/>
  <c r="Q29249" i="2"/>
  <c r="Q29250" i="2"/>
  <c r="Q29251" i="2"/>
  <c r="Q29252" i="2"/>
  <c r="Q29253" i="2"/>
  <c r="Q29254" i="2"/>
  <c r="Q29255" i="2"/>
  <c r="Q29256" i="2"/>
  <c r="Q29257" i="2"/>
  <c r="Q29258" i="2"/>
  <c r="Q29259" i="2"/>
  <c r="Q29260" i="2"/>
  <c r="Q29261" i="2"/>
  <c r="Q29262" i="2"/>
  <c r="Q29263" i="2"/>
  <c r="Q29264" i="2"/>
  <c r="Q29265" i="2"/>
  <c r="Q29266" i="2"/>
  <c r="Q29267" i="2"/>
  <c r="Q29268" i="2"/>
  <c r="Q29269" i="2"/>
  <c r="Q29270" i="2"/>
  <c r="Q29271" i="2"/>
  <c r="Q29272" i="2"/>
  <c r="Q29273" i="2"/>
  <c r="Q29274" i="2"/>
  <c r="Q29275" i="2"/>
  <c r="Q29276" i="2"/>
  <c r="Q29277" i="2"/>
  <c r="Q29278" i="2"/>
  <c r="Q29279" i="2"/>
  <c r="Q29280" i="2"/>
  <c r="Q29281" i="2"/>
  <c r="Q29282" i="2"/>
  <c r="Q29283" i="2"/>
  <c r="Q29284" i="2"/>
  <c r="Q29285" i="2"/>
  <c r="Q29286" i="2"/>
  <c r="Q29287" i="2"/>
  <c r="Q29288" i="2"/>
  <c r="Q29289" i="2"/>
  <c r="Q29290" i="2"/>
  <c r="Q29291" i="2"/>
  <c r="Q29292" i="2"/>
  <c r="Q29293" i="2"/>
  <c r="Q29294" i="2"/>
  <c r="Q29295" i="2"/>
  <c r="Q29296" i="2"/>
  <c r="Q29297" i="2"/>
  <c r="Q29298" i="2"/>
  <c r="Q29299" i="2"/>
  <c r="Q29300" i="2"/>
  <c r="Q29301" i="2"/>
  <c r="Q29302" i="2"/>
  <c r="Q29303" i="2"/>
  <c r="Q29304" i="2"/>
  <c r="Q29305" i="2"/>
  <c r="Q29306" i="2"/>
  <c r="Q29307" i="2"/>
  <c r="Q29308" i="2"/>
  <c r="Q29309" i="2"/>
  <c r="Q29310" i="2"/>
  <c r="Q29311" i="2"/>
  <c r="Q29312" i="2"/>
  <c r="Q29313" i="2"/>
  <c r="Q29314" i="2"/>
  <c r="Q29315" i="2"/>
  <c r="Q29316" i="2"/>
  <c r="Q29317" i="2"/>
  <c r="Q29318" i="2"/>
  <c r="Q29319" i="2"/>
  <c r="Q29320" i="2"/>
  <c r="Q29321" i="2"/>
  <c r="Q29322" i="2"/>
  <c r="Q29323" i="2"/>
  <c r="Q29324" i="2"/>
  <c r="Q29325" i="2"/>
  <c r="Q29326" i="2"/>
  <c r="Q29327" i="2"/>
  <c r="Q29328" i="2"/>
  <c r="Q29329" i="2"/>
  <c r="Q29330" i="2"/>
  <c r="Q29331" i="2"/>
  <c r="Q29332" i="2"/>
  <c r="Q29333" i="2"/>
  <c r="Q29334" i="2"/>
  <c r="Q29335" i="2"/>
  <c r="Q29336" i="2"/>
  <c r="Q29337" i="2"/>
  <c r="Q29338" i="2"/>
  <c r="Q29339" i="2"/>
  <c r="Q29340" i="2"/>
  <c r="Q29341" i="2"/>
  <c r="Q29342" i="2"/>
  <c r="Q29343" i="2"/>
  <c r="Q29344" i="2"/>
  <c r="Q29345" i="2"/>
  <c r="Q29346" i="2"/>
  <c r="Q29347" i="2"/>
  <c r="Q29348" i="2"/>
  <c r="Q29349" i="2"/>
  <c r="Q29350" i="2"/>
  <c r="Q29351" i="2"/>
  <c r="Q29352" i="2"/>
  <c r="Q29353" i="2"/>
  <c r="Q29354" i="2"/>
  <c r="Q29355" i="2"/>
  <c r="Q29356" i="2"/>
  <c r="Q29357" i="2"/>
  <c r="Q29358" i="2"/>
  <c r="Q29359" i="2"/>
  <c r="Q29360" i="2"/>
  <c r="Q29361" i="2"/>
  <c r="Q29362" i="2"/>
  <c r="Q29363" i="2"/>
  <c r="Q29364" i="2"/>
  <c r="Q29365" i="2"/>
  <c r="Q29366" i="2"/>
  <c r="Q29367" i="2"/>
  <c r="Q29368" i="2"/>
  <c r="Q29369" i="2"/>
  <c r="Q29370" i="2"/>
  <c r="Q29371" i="2"/>
  <c r="Q29372" i="2"/>
  <c r="Q29373" i="2"/>
  <c r="Q29374" i="2"/>
  <c r="Q29375" i="2"/>
  <c r="Q29376" i="2"/>
  <c r="Q29377" i="2"/>
  <c r="Q29378" i="2"/>
  <c r="Q29379" i="2"/>
  <c r="Q29380" i="2"/>
  <c r="Q29381" i="2"/>
  <c r="Q29382" i="2"/>
  <c r="Q29383" i="2"/>
  <c r="Q29384" i="2"/>
  <c r="Q29385" i="2"/>
  <c r="Q29386" i="2"/>
  <c r="Q29387" i="2"/>
  <c r="Q29388" i="2"/>
  <c r="Q29389" i="2"/>
  <c r="Q29390" i="2"/>
  <c r="Q29391" i="2"/>
  <c r="Q29392" i="2"/>
  <c r="Q29393" i="2"/>
  <c r="Q29394" i="2"/>
  <c r="Q29395" i="2"/>
  <c r="Q29396" i="2"/>
  <c r="Q29397" i="2"/>
  <c r="Q29398" i="2"/>
  <c r="Q29399" i="2"/>
  <c r="Q29400" i="2"/>
  <c r="Q29401" i="2"/>
  <c r="Q29402" i="2"/>
  <c r="Q29403" i="2"/>
  <c r="Q29404" i="2"/>
  <c r="Q29405" i="2"/>
  <c r="Q29406" i="2"/>
  <c r="Q29407" i="2"/>
  <c r="Q29408" i="2"/>
  <c r="Q29409" i="2"/>
  <c r="Q29410" i="2"/>
  <c r="Q29411" i="2"/>
  <c r="Q29412" i="2"/>
  <c r="Q29413" i="2"/>
  <c r="Q29414" i="2"/>
  <c r="Q29415" i="2"/>
  <c r="Q29416" i="2"/>
  <c r="Q29417" i="2"/>
  <c r="Q29418" i="2"/>
  <c r="Q29419" i="2"/>
  <c r="Q29420" i="2"/>
  <c r="Q29421" i="2"/>
  <c r="Q29422" i="2"/>
  <c r="Q29423" i="2"/>
  <c r="Q29424" i="2"/>
  <c r="Q29425" i="2"/>
  <c r="Q29426" i="2"/>
  <c r="Q29427" i="2"/>
  <c r="Q29428" i="2"/>
  <c r="Q29429" i="2"/>
  <c r="Q29430" i="2"/>
  <c r="Q29431" i="2"/>
  <c r="Q29432" i="2"/>
  <c r="Q29433" i="2"/>
  <c r="Q29434" i="2"/>
  <c r="Q29435" i="2"/>
  <c r="Q29436" i="2"/>
  <c r="Q29437" i="2"/>
  <c r="Q29438" i="2"/>
  <c r="Q29439" i="2"/>
  <c r="Q29440" i="2"/>
  <c r="Q29441" i="2"/>
  <c r="Q29442" i="2"/>
  <c r="Q29443" i="2"/>
  <c r="Q29444" i="2"/>
  <c r="Q29445" i="2"/>
  <c r="Q29446" i="2"/>
  <c r="Q29447" i="2"/>
  <c r="Q29448" i="2"/>
  <c r="Q29449" i="2"/>
  <c r="Q29450" i="2"/>
  <c r="Q29451" i="2"/>
  <c r="Q29452" i="2"/>
  <c r="Q29453" i="2"/>
  <c r="Q29454" i="2"/>
  <c r="Q29455" i="2"/>
  <c r="Q29456" i="2"/>
  <c r="Q29457" i="2"/>
  <c r="Q29458" i="2"/>
  <c r="Q29459" i="2"/>
  <c r="Q29460" i="2"/>
  <c r="Q29461" i="2"/>
  <c r="Q29462" i="2"/>
  <c r="Q29463" i="2"/>
  <c r="Q29464" i="2"/>
  <c r="Q29465" i="2"/>
  <c r="Q29466" i="2"/>
  <c r="Q29467" i="2"/>
  <c r="Q29468" i="2"/>
  <c r="Q29469" i="2"/>
  <c r="Q29470" i="2"/>
  <c r="Q29471" i="2"/>
  <c r="Q29472" i="2"/>
  <c r="Q29473" i="2"/>
  <c r="Q29474" i="2"/>
  <c r="Q29475" i="2"/>
  <c r="Q29476" i="2"/>
  <c r="Q29477" i="2"/>
  <c r="Q29478" i="2"/>
  <c r="Q29479" i="2"/>
  <c r="Q29480" i="2"/>
  <c r="Q29481" i="2"/>
  <c r="Q29482" i="2"/>
  <c r="Q29483" i="2"/>
  <c r="Q29484" i="2"/>
  <c r="Q29485" i="2"/>
  <c r="Q29486" i="2"/>
  <c r="Q29487" i="2"/>
  <c r="Q29488" i="2"/>
  <c r="Q29489" i="2"/>
  <c r="Q29490" i="2"/>
  <c r="Q29491" i="2"/>
  <c r="Q29492" i="2"/>
  <c r="Q29493" i="2"/>
  <c r="Q29494" i="2"/>
  <c r="Q29495" i="2"/>
  <c r="Q29496" i="2"/>
  <c r="Q29497" i="2"/>
  <c r="Q29498" i="2"/>
  <c r="Q29499" i="2"/>
  <c r="Q29500" i="2"/>
  <c r="Q29501" i="2"/>
  <c r="Q29502" i="2"/>
  <c r="Q29503" i="2"/>
  <c r="Q29504" i="2"/>
  <c r="Q29505" i="2"/>
  <c r="Q29506" i="2"/>
  <c r="Q29507" i="2"/>
  <c r="Q29508" i="2"/>
  <c r="Q29509" i="2"/>
  <c r="Q29510" i="2"/>
  <c r="Q29511" i="2"/>
  <c r="Q29512" i="2"/>
  <c r="Q29513" i="2"/>
  <c r="Q29514" i="2"/>
  <c r="Q29515" i="2"/>
  <c r="Q29516" i="2"/>
  <c r="Q29517" i="2"/>
  <c r="Q29518" i="2"/>
  <c r="Q29519" i="2"/>
  <c r="Q29520" i="2"/>
  <c r="Q29521" i="2"/>
  <c r="Q29522" i="2"/>
  <c r="Q29523" i="2"/>
  <c r="Q29524" i="2"/>
  <c r="Q29525" i="2"/>
  <c r="Q29526" i="2"/>
  <c r="Q29527" i="2"/>
  <c r="Q29528" i="2"/>
  <c r="Q29529" i="2"/>
  <c r="Q29530" i="2"/>
  <c r="Q29531" i="2"/>
  <c r="Q29532" i="2"/>
  <c r="Q29533" i="2"/>
  <c r="Q29534" i="2"/>
  <c r="Q29535" i="2"/>
  <c r="Q29536" i="2"/>
  <c r="Q29537" i="2"/>
  <c r="Q29538" i="2"/>
  <c r="Q29539" i="2"/>
  <c r="Q29540" i="2"/>
  <c r="Q29541" i="2"/>
  <c r="Q29542" i="2"/>
  <c r="Q29543" i="2"/>
  <c r="Q29544" i="2"/>
  <c r="Q29545" i="2"/>
  <c r="Q29546" i="2"/>
  <c r="Q29547" i="2"/>
  <c r="Q29548" i="2"/>
  <c r="Q29549" i="2"/>
  <c r="Q29550" i="2"/>
  <c r="Q29551" i="2"/>
  <c r="Q29552" i="2"/>
  <c r="Q29553" i="2"/>
  <c r="Q29554" i="2"/>
  <c r="Q29555" i="2"/>
  <c r="Q29556" i="2"/>
  <c r="Q29557" i="2"/>
  <c r="Q29558" i="2"/>
  <c r="Q29559" i="2"/>
  <c r="Q29560" i="2"/>
  <c r="Q29561" i="2"/>
  <c r="Q29562" i="2"/>
  <c r="Q29563" i="2"/>
  <c r="Q29564" i="2"/>
  <c r="Q29565" i="2"/>
  <c r="Q29566" i="2"/>
  <c r="Q29567" i="2"/>
  <c r="Q29568" i="2"/>
  <c r="Q29569" i="2"/>
  <c r="Q29570" i="2"/>
  <c r="Q29571" i="2"/>
  <c r="Q29572" i="2"/>
  <c r="Q29573" i="2"/>
  <c r="Q29574" i="2"/>
  <c r="Q29575" i="2"/>
  <c r="Q29576" i="2"/>
  <c r="Q29577" i="2"/>
  <c r="Q29578" i="2"/>
  <c r="Q29579" i="2"/>
  <c r="Q29580" i="2"/>
  <c r="Q29581" i="2"/>
  <c r="Q29582" i="2"/>
  <c r="Q29583" i="2"/>
  <c r="Q29584" i="2"/>
  <c r="Q29585" i="2"/>
  <c r="Q29586" i="2"/>
  <c r="Q29587" i="2"/>
  <c r="Q29588" i="2"/>
  <c r="Q29589" i="2"/>
  <c r="Q29590" i="2"/>
  <c r="Q29591" i="2"/>
  <c r="Q29592" i="2"/>
  <c r="Q29593" i="2"/>
  <c r="Q29594" i="2"/>
  <c r="Q29595" i="2"/>
  <c r="Q29596" i="2"/>
  <c r="Q29597" i="2"/>
  <c r="Q29598" i="2"/>
  <c r="Q29599" i="2"/>
  <c r="Q29600" i="2"/>
  <c r="Q29601" i="2"/>
  <c r="Q29602" i="2"/>
  <c r="Q29603" i="2"/>
  <c r="Q29604" i="2"/>
  <c r="Q29605" i="2"/>
  <c r="Q29606" i="2"/>
  <c r="Q29607" i="2"/>
  <c r="Q29608" i="2"/>
  <c r="Q29609" i="2"/>
  <c r="Q29610" i="2"/>
  <c r="Q29611" i="2"/>
  <c r="Q29612" i="2"/>
  <c r="Q29613" i="2"/>
  <c r="Q29614" i="2"/>
  <c r="Q29615" i="2"/>
  <c r="Q29616" i="2"/>
  <c r="Q29617" i="2"/>
  <c r="Q29618" i="2"/>
  <c r="Q29619" i="2"/>
  <c r="Q29620" i="2"/>
  <c r="Q29621" i="2"/>
  <c r="Q29622" i="2"/>
  <c r="Q29623" i="2"/>
  <c r="Q29624" i="2"/>
  <c r="Q29625" i="2"/>
  <c r="Q29626" i="2"/>
  <c r="Q29627" i="2"/>
  <c r="Q29628" i="2"/>
  <c r="Q29629" i="2"/>
  <c r="Q29630" i="2"/>
  <c r="Q29631" i="2"/>
  <c r="Q29632" i="2"/>
  <c r="Q29633" i="2"/>
  <c r="Q29634" i="2"/>
  <c r="Q29635" i="2"/>
  <c r="Q29636" i="2"/>
  <c r="Q29637" i="2"/>
  <c r="Q29638" i="2"/>
  <c r="Q29639" i="2"/>
  <c r="Q29640" i="2"/>
  <c r="Q29641" i="2"/>
  <c r="Q29642" i="2"/>
  <c r="Q29643" i="2"/>
  <c r="Q29644" i="2"/>
  <c r="Q29645" i="2"/>
  <c r="Q29646" i="2"/>
  <c r="Q29647" i="2"/>
  <c r="Q29648" i="2"/>
  <c r="Q29649" i="2"/>
  <c r="Q29650" i="2"/>
  <c r="Q29651" i="2"/>
  <c r="Q29652" i="2"/>
  <c r="Q29653" i="2"/>
  <c r="Q29654" i="2"/>
  <c r="Q29655" i="2"/>
  <c r="Q29656" i="2"/>
  <c r="Q29657" i="2"/>
  <c r="Q29658" i="2"/>
  <c r="Q29659" i="2"/>
  <c r="Q29660" i="2"/>
  <c r="Q29661" i="2"/>
  <c r="Q29662" i="2"/>
  <c r="Q29663" i="2"/>
  <c r="Q29664" i="2"/>
  <c r="Q29665" i="2"/>
  <c r="Q29666" i="2"/>
  <c r="Q29667" i="2"/>
  <c r="Q29668" i="2"/>
  <c r="Q29669" i="2"/>
  <c r="Q29670" i="2"/>
  <c r="Q29671" i="2"/>
  <c r="Q29672" i="2"/>
  <c r="Q29673" i="2"/>
  <c r="Q29674" i="2"/>
  <c r="Q29675" i="2"/>
  <c r="Q29676" i="2"/>
  <c r="Q29677" i="2"/>
  <c r="Q29678" i="2"/>
  <c r="Q29679" i="2"/>
  <c r="Q29680" i="2"/>
  <c r="Q29681" i="2"/>
  <c r="Q29682" i="2"/>
  <c r="Q29683" i="2"/>
  <c r="Q29684" i="2"/>
  <c r="Q29685" i="2"/>
  <c r="Q29686" i="2"/>
  <c r="Q29687" i="2"/>
  <c r="Q29688" i="2"/>
  <c r="Q29689" i="2"/>
  <c r="Q29690" i="2"/>
  <c r="Q29691" i="2"/>
  <c r="Q29692" i="2"/>
  <c r="Q29693" i="2"/>
  <c r="Q29694" i="2"/>
  <c r="Q29695" i="2"/>
  <c r="Q29696" i="2"/>
  <c r="Q29697" i="2"/>
  <c r="Q29698" i="2"/>
  <c r="Q29699" i="2"/>
  <c r="Q29700" i="2"/>
  <c r="Q29701" i="2"/>
  <c r="Q29702" i="2"/>
  <c r="Q29703" i="2"/>
  <c r="Q29704" i="2"/>
  <c r="Q29705" i="2"/>
  <c r="Q29706" i="2"/>
  <c r="Q29707" i="2"/>
  <c r="Q29708" i="2"/>
  <c r="Q29709" i="2"/>
  <c r="Q29710" i="2"/>
  <c r="Q29711" i="2"/>
  <c r="Q29712" i="2"/>
  <c r="Q29713" i="2"/>
  <c r="Q29714" i="2"/>
  <c r="Q29715" i="2"/>
  <c r="Q29716" i="2"/>
  <c r="Q29717" i="2"/>
  <c r="Q29718" i="2"/>
  <c r="Q29719" i="2"/>
  <c r="Q29720" i="2"/>
  <c r="Q29721" i="2"/>
  <c r="Q29722" i="2"/>
  <c r="Q29723" i="2"/>
  <c r="Q29724" i="2"/>
  <c r="Q29725" i="2"/>
  <c r="Q29726" i="2"/>
  <c r="Q29727" i="2"/>
  <c r="Q29728" i="2"/>
  <c r="Q29729" i="2"/>
  <c r="Q29730" i="2"/>
  <c r="Q29731" i="2"/>
  <c r="Q29732" i="2"/>
  <c r="Q29733" i="2"/>
  <c r="Q29734" i="2"/>
  <c r="Q29735" i="2"/>
  <c r="Q29736" i="2"/>
  <c r="Q29737" i="2"/>
  <c r="Q29738" i="2"/>
  <c r="Q29739" i="2"/>
  <c r="Q29740" i="2"/>
  <c r="Q29741" i="2"/>
  <c r="Q29742" i="2"/>
  <c r="Q29743" i="2"/>
  <c r="Q29744" i="2"/>
  <c r="Q29745" i="2"/>
  <c r="Q29746" i="2"/>
  <c r="Q29747" i="2"/>
  <c r="Q29748" i="2"/>
  <c r="Q29749" i="2"/>
  <c r="Q29750" i="2"/>
  <c r="Q29751" i="2"/>
  <c r="Q29752" i="2"/>
  <c r="Q29753" i="2"/>
  <c r="Q29754" i="2"/>
  <c r="Q29755" i="2"/>
  <c r="Q29756" i="2"/>
  <c r="Q29757" i="2"/>
  <c r="Q29758" i="2"/>
  <c r="Q29759" i="2"/>
  <c r="Q29760" i="2"/>
  <c r="Q29761" i="2"/>
  <c r="Q29762" i="2"/>
  <c r="Q29763" i="2"/>
  <c r="Q29764" i="2"/>
  <c r="Q29765" i="2"/>
  <c r="Q29766" i="2"/>
  <c r="Q29767" i="2"/>
  <c r="Q29768" i="2"/>
  <c r="Q29769" i="2"/>
  <c r="Q29770" i="2"/>
  <c r="Q29771" i="2"/>
  <c r="Q29772" i="2"/>
  <c r="Q29773" i="2"/>
  <c r="Q29774" i="2"/>
  <c r="Q29775" i="2"/>
  <c r="Q29776" i="2"/>
  <c r="Q29777" i="2"/>
  <c r="Q29778" i="2"/>
  <c r="Q29779" i="2"/>
  <c r="Q29780" i="2"/>
  <c r="Q29781" i="2"/>
  <c r="Q29782" i="2"/>
  <c r="Q29783" i="2"/>
  <c r="Q29784" i="2"/>
  <c r="Q29785" i="2"/>
  <c r="Q29786" i="2"/>
  <c r="Q29787" i="2"/>
  <c r="Q29788" i="2"/>
  <c r="Q29789" i="2"/>
  <c r="Q29790" i="2"/>
  <c r="Q29791" i="2"/>
  <c r="Q29792" i="2"/>
  <c r="Q29793" i="2"/>
  <c r="Q29794" i="2"/>
  <c r="Q29795" i="2"/>
  <c r="Q29796" i="2"/>
  <c r="Q29797" i="2"/>
  <c r="Q29798" i="2"/>
  <c r="Q29799" i="2"/>
  <c r="Q29800" i="2"/>
  <c r="Q29801" i="2"/>
  <c r="Q29802" i="2"/>
  <c r="Q29803" i="2"/>
  <c r="Q29804" i="2"/>
  <c r="Q29805" i="2"/>
  <c r="Q29806" i="2"/>
  <c r="Q29807" i="2"/>
  <c r="Q29808" i="2"/>
  <c r="Q29809" i="2"/>
  <c r="Q29810" i="2"/>
  <c r="Q29811" i="2"/>
  <c r="Q29812" i="2"/>
  <c r="Q29813" i="2"/>
  <c r="Q29814" i="2"/>
  <c r="Q29815" i="2"/>
  <c r="Q29816" i="2"/>
  <c r="Q29817" i="2"/>
  <c r="Q29818" i="2"/>
  <c r="Q29819" i="2"/>
  <c r="Q29820" i="2"/>
  <c r="Q29821" i="2"/>
  <c r="Q29822" i="2"/>
  <c r="Q29823" i="2"/>
  <c r="Q29824" i="2"/>
  <c r="Q29825" i="2"/>
  <c r="Q29826" i="2"/>
  <c r="Q29827" i="2"/>
  <c r="Q29828" i="2"/>
  <c r="Q29829" i="2"/>
  <c r="Q29830" i="2"/>
  <c r="Q29831" i="2"/>
  <c r="Q29832" i="2"/>
  <c r="Q29833" i="2"/>
  <c r="Q29834" i="2"/>
  <c r="Q29835" i="2"/>
  <c r="Q29836" i="2"/>
  <c r="Q29837" i="2"/>
  <c r="Q29838" i="2"/>
  <c r="Q29839" i="2"/>
  <c r="Q29840" i="2"/>
  <c r="Q29841" i="2"/>
  <c r="Q29842" i="2"/>
  <c r="Q29843" i="2"/>
  <c r="Q29844" i="2"/>
  <c r="Q29845" i="2"/>
  <c r="Q29846" i="2"/>
  <c r="Q29847" i="2"/>
  <c r="Q29848" i="2"/>
  <c r="Q29849" i="2"/>
  <c r="Q29850" i="2"/>
  <c r="Q29851" i="2"/>
  <c r="Q29852" i="2"/>
  <c r="Q29853" i="2"/>
  <c r="Q29854" i="2"/>
  <c r="Q29855" i="2"/>
  <c r="Q29856" i="2"/>
  <c r="Q29857" i="2"/>
  <c r="Q29858" i="2"/>
  <c r="Q29859" i="2"/>
  <c r="Q29860" i="2"/>
  <c r="Q29861" i="2"/>
  <c r="Q29862" i="2"/>
  <c r="Q29863" i="2"/>
  <c r="Q29864" i="2"/>
  <c r="Q29865" i="2"/>
  <c r="Q29866" i="2"/>
  <c r="Q29867" i="2"/>
  <c r="Q29868" i="2"/>
  <c r="Q29869" i="2"/>
  <c r="Q29870" i="2"/>
  <c r="Q29871" i="2"/>
  <c r="Q29872" i="2"/>
  <c r="Q29873" i="2"/>
  <c r="Q29874" i="2"/>
  <c r="Q29875" i="2"/>
  <c r="Q29876" i="2"/>
  <c r="Q29877" i="2"/>
  <c r="Q29878" i="2"/>
  <c r="Q29879" i="2"/>
  <c r="Q29880" i="2"/>
  <c r="Q29881" i="2"/>
  <c r="Q29882" i="2"/>
  <c r="Q29883" i="2"/>
  <c r="Q29884" i="2"/>
  <c r="Q29885" i="2"/>
  <c r="Q29886" i="2"/>
  <c r="Q29887" i="2"/>
  <c r="Q29888" i="2"/>
  <c r="Q29889" i="2"/>
  <c r="Q29890" i="2"/>
  <c r="Q29891" i="2"/>
  <c r="Q29892" i="2"/>
  <c r="Q29893" i="2"/>
  <c r="Q29894" i="2"/>
  <c r="Q29895" i="2"/>
  <c r="Q29896" i="2"/>
  <c r="Q29897" i="2"/>
  <c r="Q29898" i="2"/>
  <c r="Q29899" i="2"/>
  <c r="Q29900" i="2"/>
  <c r="Q29901" i="2"/>
  <c r="Q29902" i="2"/>
  <c r="Q29903" i="2"/>
  <c r="Q29904" i="2"/>
  <c r="Q29905" i="2"/>
  <c r="Q29906" i="2"/>
  <c r="Q29907" i="2"/>
  <c r="Q29908" i="2"/>
  <c r="Q29909" i="2"/>
  <c r="Q29910" i="2"/>
  <c r="Q29911" i="2"/>
  <c r="Q29912" i="2"/>
  <c r="Q29913" i="2"/>
  <c r="Q29914" i="2"/>
  <c r="Q29915" i="2"/>
  <c r="Q29916" i="2"/>
  <c r="Q29917" i="2"/>
  <c r="Q29918" i="2"/>
  <c r="Q29919" i="2"/>
  <c r="Q29920" i="2"/>
  <c r="Q29921" i="2"/>
  <c r="Q29922" i="2"/>
  <c r="Q29923" i="2"/>
  <c r="Q29924" i="2"/>
  <c r="Q29925" i="2"/>
  <c r="Q29926" i="2"/>
  <c r="Q29927" i="2"/>
  <c r="Q29928" i="2"/>
  <c r="Q29929" i="2"/>
  <c r="Q29930" i="2"/>
  <c r="Q29931" i="2"/>
  <c r="Q29932" i="2"/>
  <c r="Q29933" i="2"/>
  <c r="Q29934" i="2"/>
  <c r="Q29935" i="2"/>
  <c r="Q29936" i="2"/>
  <c r="Q29937" i="2"/>
  <c r="Q29938" i="2"/>
  <c r="Q29939" i="2"/>
  <c r="Q29940" i="2"/>
  <c r="Q29941" i="2"/>
  <c r="Q29942" i="2"/>
  <c r="Q29943" i="2"/>
  <c r="Q29944" i="2"/>
  <c r="Q29945" i="2"/>
  <c r="Q29946" i="2"/>
  <c r="Q29947" i="2"/>
  <c r="Q29948" i="2"/>
  <c r="Q29949" i="2"/>
  <c r="Q29950" i="2"/>
  <c r="Q29951" i="2"/>
  <c r="Q29952" i="2"/>
  <c r="Q29953" i="2"/>
  <c r="Q29954" i="2"/>
  <c r="Q29955" i="2"/>
  <c r="Q29956" i="2"/>
  <c r="Q29957" i="2"/>
  <c r="Q29958" i="2"/>
  <c r="Q29959" i="2"/>
  <c r="Q29960" i="2"/>
  <c r="Q29961" i="2"/>
  <c r="Q29962" i="2"/>
  <c r="Q29963" i="2"/>
  <c r="Q29964" i="2"/>
  <c r="Q29965" i="2"/>
  <c r="Q29966" i="2"/>
  <c r="Q29967" i="2"/>
  <c r="Q29968" i="2"/>
  <c r="Q29969" i="2"/>
  <c r="Q29970" i="2"/>
  <c r="Q29971" i="2"/>
  <c r="Q29972" i="2"/>
  <c r="Q29973" i="2"/>
  <c r="Q29974" i="2"/>
  <c r="Q29975" i="2"/>
  <c r="Q29976" i="2"/>
  <c r="Q29977" i="2"/>
  <c r="Q29978" i="2"/>
  <c r="Q29979" i="2"/>
  <c r="Q29980" i="2"/>
  <c r="Q29981" i="2"/>
  <c r="Q29982" i="2"/>
  <c r="Q29983" i="2"/>
  <c r="Q29984" i="2"/>
  <c r="Q29985" i="2"/>
  <c r="Q29986" i="2"/>
  <c r="Q29987" i="2"/>
  <c r="Q29988" i="2"/>
  <c r="Q29989" i="2"/>
  <c r="Q29990" i="2"/>
  <c r="Q29991" i="2"/>
  <c r="Q29992" i="2"/>
  <c r="Q29993" i="2"/>
  <c r="Q29994" i="2"/>
  <c r="Q29995" i="2"/>
  <c r="Q29996" i="2"/>
  <c r="Q29997" i="2"/>
  <c r="Q29998" i="2"/>
  <c r="Q29999" i="2"/>
  <c r="Q30000" i="2"/>
  <c r="Q30001" i="2"/>
  <c r="Q30002" i="2"/>
  <c r="Q30003" i="2"/>
  <c r="Q30004" i="2"/>
  <c r="Q30005" i="2"/>
  <c r="Q30006" i="2"/>
  <c r="Q30007" i="2"/>
  <c r="Q30008" i="2"/>
  <c r="Q30009" i="2"/>
  <c r="Q30010" i="2"/>
  <c r="Q30011" i="2"/>
  <c r="Q30012" i="2"/>
  <c r="Q30013" i="2"/>
  <c r="Q30014" i="2"/>
  <c r="Q30015" i="2"/>
  <c r="Q30016" i="2"/>
  <c r="Q30017" i="2"/>
  <c r="Q30018" i="2"/>
  <c r="Q30019" i="2"/>
  <c r="Q30020" i="2"/>
  <c r="Q30021" i="2"/>
  <c r="Q30022" i="2"/>
  <c r="Q30023" i="2"/>
  <c r="Q30024" i="2"/>
  <c r="Q30025" i="2"/>
  <c r="Q30026" i="2"/>
  <c r="Q30027" i="2"/>
  <c r="Q30028" i="2"/>
  <c r="Q30029" i="2"/>
  <c r="Q30030" i="2"/>
  <c r="Q30031" i="2"/>
  <c r="Q30032" i="2"/>
  <c r="Q30033" i="2"/>
  <c r="Q30034" i="2"/>
  <c r="Q30035" i="2"/>
  <c r="Q30036" i="2"/>
  <c r="Q30037" i="2"/>
  <c r="Q30038" i="2"/>
  <c r="Q30039" i="2"/>
  <c r="Q30040" i="2"/>
  <c r="Q30041" i="2"/>
  <c r="Q30042" i="2"/>
  <c r="Q30043" i="2"/>
  <c r="Q30044" i="2"/>
  <c r="Q30045" i="2"/>
  <c r="Q30046" i="2"/>
  <c r="Q30047" i="2"/>
  <c r="Q30048" i="2"/>
  <c r="Q30049" i="2"/>
  <c r="Q30050" i="2"/>
  <c r="Q30051" i="2"/>
  <c r="Q30052" i="2"/>
  <c r="Q30053" i="2"/>
  <c r="Q30054" i="2"/>
  <c r="Q30055" i="2"/>
  <c r="Q30056" i="2"/>
  <c r="Q30057" i="2"/>
  <c r="Q30058" i="2"/>
  <c r="Q30059" i="2"/>
  <c r="Q30060" i="2"/>
  <c r="Q30061" i="2"/>
  <c r="Q30062" i="2"/>
  <c r="Q30063" i="2"/>
  <c r="Q30064" i="2"/>
  <c r="Q30065" i="2"/>
  <c r="Q30066" i="2"/>
  <c r="Q30067" i="2"/>
  <c r="Q30068" i="2"/>
  <c r="Q30069" i="2"/>
  <c r="Q30070" i="2"/>
  <c r="Q30071" i="2"/>
  <c r="Q30072" i="2"/>
  <c r="Q30073" i="2"/>
  <c r="Q30074" i="2"/>
  <c r="Q30075" i="2"/>
  <c r="Q30076" i="2"/>
  <c r="Q30077" i="2"/>
  <c r="Q30078" i="2"/>
  <c r="Q30079" i="2"/>
  <c r="Q30080" i="2"/>
  <c r="Q30081" i="2"/>
  <c r="Q30082" i="2"/>
  <c r="Q30083" i="2"/>
  <c r="Q30084" i="2"/>
  <c r="Q30085" i="2"/>
  <c r="Q30086" i="2"/>
  <c r="Q30087" i="2"/>
  <c r="Q30088" i="2"/>
  <c r="Q30089" i="2"/>
  <c r="Q30090" i="2"/>
  <c r="Q30091" i="2"/>
  <c r="Q30092" i="2"/>
  <c r="Q30093" i="2"/>
  <c r="Q30094" i="2"/>
  <c r="Q30095" i="2"/>
  <c r="Q30096" i="2"/>
  <c r="Q30097" i="2"/>
  <c r="Q30098" i="2"/>
  <c r="Q30099" i="2"/>
  <c r="Q30100" i="2"/>
  <c r="Q30101" i="2"/>
  <c r="Q30102" i="2"/>
  <c r="Q30103" i="2"/>
  <c r="Q30104" i="2"/>
  <c r="Q30105" i="2"/>
  <c r="Q30106" i="2"/>
  <c r="Q30107" i="2"/>
  <c r="Q30108" i="2"/>
  <c r="Q30109" i="2"/>
  <c r="Q30110" i="2"/>
  <c r="Q30111" i="2"/>
  <c r="Q30112" i="2"/>
  <c r="Q30113" i="2"/>
  <c r="Q30114" i="2"/>
  <c r="Q30115" i="2"/>
  <c r="Q30116" i="2"/>
  <c r="Q30117" i="2"/>
  <c r="Q30118" i="2"/>
  <c r="Q30119" i="2"/>
  <c r="Q30120" i="2"/>
  <c r="Q30121" i="2"/>
  <c r="Q30122" i="2"/>
  <c r="Q30123" i="2"/>
  <c r="Q30124" i="2"/>
  <c r="Q30125" i="2"/>
  <c r="Q30126" i="2"/>
  <c r="Q30127" i="2"/>
  <c r="Q30128" i="2"/>
  <c r="Q30129" i="2"/>
  <c r="Q30130" i="2"/>
  <c r="Q30131" i="2"/>
  <c r="Q30132" i="2"/>
  <c r="Q30133" i="2"/>
  <c r="Q30134" i="2"/>
  <c r="Q30135" i="2"/>
  <c r="Q30136" i="2"/>
  <c r="Q30137" i="2"/>
  <c r="Q30138" i="2"/>
  <c r="Q30139" i="2"/>
  <c r="Q30140" i="2"/>
  <c r="Q30141" i="2"/>
  <c r="Q30142" i="2"/>
  <c r="Q30143" i="2"/>
  <c r="Q30144" i="2"/>
  <c r="Q30145" i="2"/>
  <c r="Q30146" i="2"/>
  <c r="Q30147" i="2"/>
  <c r="Q30148" i="2"/>
  <c r="Q30149" i="2"/>
  <c r="Q30150" i="2"/>
  <c r="Q30151" i="2"/>
  <c r="Q30152" i="2"/>
  <c r="Q30153" i="2"/>
  <c r="Q30154" i="2"/>
  <c r="Q30155" i="2"/>
  <c r="Q30156" i="2"/>
  <c r="Q30157" i="2"/>
  <c r="Q30158" i="2"/>
  <c r="Q30159" i="2"/>
  <c r="Q30160" i="2"/>
  <c r="Q30161" i="2"/>
  <c r="Q30162" i="2"/>
  <c r="Q30163" i="2"/>
  <c r="Q30164" i="2"/>
  <c r="Q30165" i="2"/>
  <c r="Q30166" i="2"/>
  <c r="Q30167" i="2"/>
  <c r="Q30168" i="2"/>
  <c r="Q30169" i="2"/>
  <c r="Q30170" i="2"/>
  <c r="Q30171" i="2"/>
  <c r="Q30172" i="2"/>
  <c r="Q30173" i="2"/>
  <c r="Q30174" i="2"/>
  <c r="Q30175" i="2"/>
  <c r="Q30176" i="2"/>
  <c r="Q30177" i="2"/>
  <c r="Q30178" i="2"/>
  <c r="Q30179" i="2"/>
  <c r="Q30180" i="2"/>
  <c r="Q30181" i="2"/>
  <c r="Q30182" i="2"/>
  <c r="Q30183" i="2"/>
  <c r="Q30184" i="2"/>
  <c r="Q30185" i="2"/>
  <c r="Q30186" i="2"/>
  <c r="Q30187" i="2"/>
  <c r="Q30188" i="2"/>
  <c r="Q30189" i="2"/>
  <c r="Q30190" i="2"/>
  <c r="Q30191" i="2"/>
  <c r="Q30192" i="2"/>
  <c r="Q30193" i="2"/>
  <c r="Q30194" i="2"/>
  <c r="Q30195" i="2"/>
  <c r="Q30196" i="2"/>
  <c r="Q30197" i="2"/>
  <c r="Q30198" i="2"/>
  <c r="Q30199" i="2"/>
  <c r="Q30200" i="2"/>
  <c r="Q30201" i="2"/>
  <c r="Q30202" i="2"/>
  <c r="Q30203" i="2"/>
  <c r="Q30204" i="2"/>
  <c r="Q30205" i="2"/>
  <c r="Q30206" i="2"/>
  <c r="Q30207" i="2"/>
  <c r="Q30208" i="2"/>
  <c r="Q30209" i="2"/>
  <c r="Q30210" i="2"/>
  <c r="Q30211" i="2"/>
  <c r="Q30212" i="2"/>
  <c r="Q30213" i="2"/>
  <c r="Q30214" i="2"/>
  <c r="Q30215" i="2"/>
  <c r="Q30216" i="2"/>
  <c r="Q30217" i="2"/>
  <c r="Q30218" i="2"/>
  <c r="Q30219" i="2"/>
  <c r="Q30220" i="2"/>
  <c r="Q30221" i="2"/>
  <c r="Q30222" i="2"/>
  <c r="Q30223" i="2"/>
  <c r="Q30224" i="2"/>
  <c r="Q30225" i="2"/>
  <c r="Q30226" i="2"/>
  <c r="Q30227" i="2"/>
  <c r="Q30228" i="2"/>
  <c r="Q30229" i="2"/>
  <c r="Q30230" i="2"/>
  <c r="Q30231" i="2"/>
  <c r="Q30232" i="2"/>
  <c r="Q30233" i="2"/>
  <c r="Q30234" i="2"/>
  <c r="Q30235" i="2"/>
  <c r="Q30236" i="2"/>
  <c r="Q30237" i="2"/>
  <c r="Q30238" i="2"/>
  <c r="Q30239" i="2"/>
  <c r="Q30240" i="2"/>
  <c r="Q30241" i="2"/>
  <c r="Q30242" i="2"/>
  <c r="Q30243" i="2"/>
  <c r="Q30244" i="2"/>
  <c r="Q30245" i="2"/>
  <c r="Q30246" i="2"/>
  <c r="Q30247" i="2"/>
  <c r="Q30248" i="2"/>
  <c r="Q30249" i="2"/>
  <c r="Q30250" i="2"/>
  <c r="Q30251" i="2"/>
  <c r="Q30252" i="2"/>
  <c r="Q30253" i="2"/>
  <c r="Q30254" i="2"/>
  <c r="Q30255" i="2"/>
  <c r="Q30256" i="2"/>
  <c r="Q30257" i="2"/>
  <c r="Q30258" i="2"/>
  <c r="Q30259" i="2"/>
  <c r="Q30260" i="2"/>
  <c r="Q30261" i="2"/>
  <c r="Q30262" i="2"/>
  <c r="Q30263" i="2"/>
  <c r="Q30264" i="2"/>
  <c r="Q30265" i="2"/>
  <c r="Q30266" i="2"/>
  <c r="Q30267" i="2"/>
  <c r="Q30268" i="2"/>
  <c r="Q30269" i="2"/>
  <c r="Q30270" i="2"/>
  <c r="Q30271" i="2"/>
  <c r="Q30272" i="2"/>
  <c r="Q30273" i="2"/>
  <c r="Q30274" i="2"/>
  <c r="Q30275" i="2"/>
  <c r="Q30276" i="2"/>
  <c r="Q30277" i="2"/>
  <c r="Q30278" i="2"/>
  <c r="Q30279" i="2"/>
  <c r="Q30280" i="2"/>
  <c r="Q30281" i="2"/>
  <c r="Q30282" i="2"/>
  <c r="Q30283" i="2"/>
  <c r="Q30284" i="2"/>
  <c r="Q30285" i="2"/>
  <c r="Q30286" i="2"/>
  <c r="Q30287" i="2"/>
  <c r="Q30288" i="2"/>
  <c r="Q30289" i="2"/>
  <c r="Q30290" i="2"/>
  <c r="Q30291" i="2"/>
  <c r="Q30292" i="2"/>
  <c r="Q30293" i="2"/>
  <c r="Q30294" i="2"/>
  <c r="Q30295" i="2"/>
  <c r="Q30296" i="2"/>
  <c r="Q30297" i="2"/>
  <c r="Q30298" i="2"/>
  <c r="Q30299" i="2"/>
  <c r="Q30300" i="2"/>
  <c r="Q30301" i="2"/>
  <c r="Q30302" i="2"/>
  <c r="Q30303" i="2"/>
  <c r="Q30304" i="2"/>
  <c r="Q30305" i="2"/>
  <c r="Q30306" i="2"/>
  <c r="Q30307" i="2"/>
  <c r="Q30308" i="2"/>
  <c r="Q30309" i="2"/>
  <c r="Q30310" i="2"/>
  <c r="Q30311" i="2"/>
  <c r="Q30312" i="2"/>
  <c r="Q30313" i="2"/>
  <c r="Q30314" i="2"/>
  <c r="Q30315" i="2"/>
  <c r="Q30316" i="2"/>
  <c r="Q30317" i="2"/>
  <c r="Q30318" i="2"/>
  <c r="Q30319" i="2"/>
  <c r="Q30320" i="2"/>
  <c r="Q30321" i="2"/>
  <c r="Q30322" i="2"/>
  <c r="Q30323" i="2"/>
  <c r="Q30324" i="2"/>
  <c r="Q30325" i="2"/>
  <c r="Q30326" i="2"/>
  <c r="Q30327" i="2"/>
  <c r="Q30328" i="2"/>
  <c r="Q30329" i="2"/>
  <c r="Q30330" i="2"/>
  <c r="Q30331" i="2"/>
  <c r="Q30332" i="2"/>
  <c r="Q30333" i="2"/>
  <c r="Q30334" i="2"/>
  <c r="Q30335" i="2"/>
  <c r="Q30336" i="2"/>
  <c r="Q30337" i="2"/>
  <c r="Q30338" i="2"/>
  <c r="Q30339" i="2"/>
  <c r="Q30340" i="2"/>
  <c r="Q30341" i="2"/>
  <c r="Q30342" i="2"/>
  <c r="Q30343" i="2"/>
  <c r="Q30344" i="2"/>
  <c r="Q30345" i="2"/>
  <c r="Q30346" i="2"/>
  <c r="Q30347" i="2"/>
  <c r="Q30348" i="2"/>
  <c r="Q30349" i="2"/>
  <c r="Q30350" i="2"/>
  <c r="Q30351" i="2"/>
  <c r="Q30352" i="2"/>
  <c r="Q30353" i="2"/>
  <c r="Q30354" i="2"/>
  <c r="Q30355" i="2"/>
  <c r="Q30356" i="2"/>
  <c r="Q30357" i="2"/>
  <c r="Q30358" i="2"/>
  <c r="Q30359" i="2"/>
  <c r="Q30360" i="2"/>
  <c r="Q30361" i="2"/>
  <c r="Q30362" i="2"/>
  <c r="Q30363" i="2"/>
  <c r="Q30364" i="2"/>
  <c r="Q30365" i="2"/>
  <c r="Q30366" i="2"/>
  <c r="Q30367" i="2"/>
  <c r="Q30368" i="2"/>
  <c r="Q30369" i="2"/>
  <c r="Q30370" i="2"/>
  <c r="Q30371" i="2"/>
  <c r="Q30372" i="2"/>
  <c r="Q30373" i="2"/>
  <c r="Q30374" i="2"/>
  <c r="Q30375" i="2"/>
  <c r="Q30376" i="2"/>
  <c r="Q30377" i="2"/>
  <c r="Q30378" i="2"/>
  <c r="Q30379" i="2"/>
  <c r="Q30380" i="2"/>
  <c r="Q30381" i="2"/>
  <c r="Q30382" i="2"/>
  <c r="Q30383" i="2"/>
  <c r="Q30384" i="2"/>
  <c r="Q30385" i="2"/>
  <c r="Q30386" i="2"/>
  <c r="Q30387" i="2"/>
  <c r="Q30388" i="2"/>
  <c r="Q30389" i="2"/>
  <c r="Q30390" i="2"/>
  <c r="Q30391" i="2"/>
  <c r="Q30392" i="2"/>
  <c r="Q30393" i="2"/>
  <c r="Q30394" i="2"/>
  <c r="Q30395" i="2"/>
  <c r="Q30396" i="2"/>
  <c r="Q30397" i="2"/>
  <c r="Q30398" i="2"/>
  <c r="Q30399" i="2"/>
  <c r="Q30400" i="2"/>
  <c r="Q30401" i="2"/>
  <c r="Q30402" i="2"/>
  <c r="Q30403" i="2"/>
  <c r="Q30404" i="2"/>
  <c r="Q30405" i="2"/>
  <c r="Q30406" i="2"/>
  <c r="Q30407" i="2"/>
  <c r="Q30408" i="2"/>
  <c r="Q30409" i="2"/>
  <c r="Q30410" i="2"/>
  <c r="Q30411" i="2"/>
  <c r="Q30412" i="2"/>
  <c r="Q30413" i="2"/>
  <c r="Q30414" i="2"/>
  <c r="Q30415" i="2"/>
  <c r="Q30416" i="2"/>
  <c r="Q30417" i="2"/>
  <c r="Q30418" i="2"/>
  <c r="Q30419" i="2"/>
  <c r="Q30420" i="2"/>
  <c r="Q30421" i="2"/>
  <c r="Q30422" i="2"/>
  <c r="Q30423" i="2"/>
  <c r="Q30424" i="2"/>
  <c r="Q30425" i="2"/>
  <c r="Q30426" i="2"/>
  <c r="Q30427" i="2"/>
  <c r="Q30428" i="2"/>
  <c r="Q30429" i="2"/>
  <c r="Q30430" i="2"/>
  <c r="Q30431" i="2"/>
  <c r="Q30432" i="2"/>
  <c r="Q30433" i="2"/>
  <c r="Q30434" i="2"/>
  <c r="Q30435" i="2"/>
  <c r="Q30436" i="2"/>
  <c r="Q30437" i="2"/>
  <c r="Q30438" i="2"/>
  <c r="Q30439" i="2"/>
  <c r="Q30440" i="2"/>
  <c r="Q30441" i="2"/>
  <c r="Q30442" i="2"/>
  <c r="Q30443" i="2"/>
  <c r="Q30444" i="2"/>
  <c r="Q30445" i="2"/>
  <c r="Q30446" i="2"/>
  <c r="Q30447" i="2"/>
  <c r="Q30448" i="2"/>
  <c r="Q30449" i="2"/>
  <c r="Q30450" i="2"/>
  <c r="Q30451" i="2"/>
  <c r="Q30452" i="2"/>
  <c r="Q30453" i="2"/>
  <c r="Q30454" i="2"/>
  <c r="Q30455" i="2"/>
  <c r="Q30456" i="2"/>
  <c r="Q30457" i="2"/>
  <c r="Q30458" i="2"/>
  <c r="Q30459" i="2"/>
  <c r="Q30460" i="2"/>
  <c r="Q30461" i="2"/>
  <c r="Q30462" i="2"/>
  <c r="Q30463" i="2"/>
  <c r="Q30464" i="2"/>
  <c r="Q30465" i="2"/>
  <c r="Q30466" i="2"/>
  <c r="Q30467" i="2"/>
  <c r="Q30468" i="2"/>
  <c r="Q30469" i="2"/>
  <c r="Q30470" i="2"/>
  <c r="Q30471" i="2"/>
  <c r="Q30472" i="2"/>
  <c r="Q30473" i="2"/>
  <c r="Q30474" i="2"/>
  <c r="Q30475" i="2"/>
  <c r="Q30476" i="2"/>
  <c r="Q30477" i="2"/>
  <c r="Q30478" i="2"/>
  <c r="Q30479" i="2"/>
  <c r="Q30480" i="2"/>
  <c r="Q30481" i="2"/>
  <c r="Q30482" i="2"/>
  <c r="Q30483" i="2"/>
  <c r="Q30484" i="2"/>
  <c r="Q30485" i="2"/>
  <c r="Q30486" i="2"/>
  <c r="Q30487" i="2"/>
  <c r="Q30488" i="2"/>
  <c r="Q30489" i="2"/>
  <c r="Q30490" i="2"/>
  <c r="Q30491" i="2"/>
  <c r="Q30492" i="2"/>
  <c r="Q30493" i="2"/>
  <c r="Q30494" i="2"/>
  <c r="Q30495" i="2"/>
  <c r="Q30496" i="2"/>
  <c r="Q30497" i="2"/>
  <c r="Q30498" i="2"/>
  <c r="Q30499" i="2"/>
  <c r="Q30500" i="2"/>
  <c r="Q30501" i="2"/>
  <c r="Q30502" i="2"/>
  <c r="Q30503" i="2"/>
  <c r="Q30504" i="2"/>
  <c r="Q30505" i="2"/>
  <c r="Q30506" i="2"/>
  <c r="Q30507" i="2"/>
  <c r="Q30508" i="2"/>
  <c r="Q30509" i="2"/>
  <c r="Q30510" i="2"/>
  <c r="Q30511" i="2"/>
  <c r="Q30512" i="2"/>
  <c r="Q30513" i="2"/>
  <c r="Q30514" i="2"/>
  <c r="Q30515" i="2"/>
  <c r="Q30516" i="2"/>
  <c r="Q30517" i="2"/>
  <c r="Q30518" i="2"/>
  <c r="Q30519" i="2"/>
  <c r="Q30520" i="2"/>
  <c r="Q30521" i="2"/>
  <c r="Q30522" i="2"/>
  <c r="Q30523" i="2"/>
  <c r="Q30524" i="2"/>
  <c r="Q30525" i="2"/>
  <c r="Q30526" i="2"/>
  <c r="Q30527" i="2"/>
  <c r="Q30528" i="2"/>
  <c r="Q30529" i="2"/>
  <c r="Q30530" i="2"/>
  <c r="Q30531" i="2"/>
  <c r="Q30532" i="2"/>
  <c r="Q30533" i="2"/>
  <c r="Q30534" i="2"/>
  <c r="Q30535" i="2"/>
  <c r="Q30536" i="2"/>
  <c r="Q30537" i="2"/>
  <c r="Q30538" i="2"/>
  <c r="Q30539" i="2"/>
  <c r="Q30540" i="2"/>
  <c r="Q30541" i="2"/>
  <c r="Q30542" i="2"/>
  <c r="Q30543" i="2"/>
  <c r="Q30544" i="2"/>
  <c r="Q30545" i="2"/>
  <c r="Q30546" i="2"/>
  <c r="Q30547" i="2"/>
  <c r="Q30548" i="2"/>
  <c r="Q30549" i="2"/>
  <c r="Q30550" i="2"/>
  <c r="Q30551" i="2"/>
  <c r="Q30552" i="2"/>
  <c r="Q30553" i="2"/>
  <c r="Q30554" i="2"/>
  <c r="Q30555" i="2"/>
  <c r="Q30556" i="2"/>
  <c r="Q30557" i="2"/>
  <c r="Q30558" i="2"/>
  <c r="Q30559" i="2"/>
  <c r="Q30560" i="2"/>
  <c r="Q30561" i="2"/>
  <c r="Q30562" i="2"/>
  <c r="Q30563" i="2"/>
  <c r="Q30564" i="2"/>
  <c r="Q30565" i="2"/>
  <c r="Q30566" i="2"/>
  <c r="Q30567" i="2"/>
  <c r="Q30568" i="2"/>
  <c r="Q30569" i="2"/>
  <c r="Q30570" i="2"/>
  <c r="Q30571" i="2"/>
  <c r="Q30572" i="2"/>
  <c r="Q30573" i="2"/>
  <c r="Q30574" i="2"/>
  <c r="Q30575" i="2"/>
  <c r="Q30576" i="2"/>
  <c r="Q30577" i="2"/>
  <c r="Q30578" i="2"/>
  <c r="Q30579" i="2"/>
  <c r="Q30580" i="2"/>
  <c r="Q30581" i="2"/>
  <c r="Q30582" i="2"/>
  <c r="Q30583" i="2"/>
  <c r="Q30584" i="2"/>
  <c r="Q30585" i="2"/>
  <c r="Q30586" i="2"/>
  <c r="Q30587" i="2"/>
  <c r="Q30588" i="2"/>
  <c r="Q30589" i="2"/>
  <c r="Q30590" i="2"/>
  <c r="Q30591" i="2"/>
  <c r="Q30592" i="2"/>
  <c r="Q30593" i="2"/>
  <c r="Q30594" i="2"/>
  <c r="Q30595" i="2"/>
  <c r="Q30596" i="2"/>
  <c r="Q30597" i="2"/>
  <c r="Q30598" i="2"/>
  <c r="Q30599" i="2"/>
  <c r="Q30600" i="2"/>
  <c r="Q30601" i="2"/>
  <c r="Q30602" i="2"/>
  <c r="Q30603" i="2"/>
  <c r="Q30604" i="2"/>
  <c r="Q30605" i="2"/>
  <c r="Q30606" i="2"/>
  <c r="Q30607" i="2"/>
  <c r="Q30608" i="2"/>
  <c r="Q30609" i="2"/>
  <c r="Q30610" i="2"/>
  <c r="Q30611" i="2"/>
  <c r="Q30612" i="2"/>
  <c r="Q30613" i="2"/>
  <c r="Q30614" i="2"/>
  <c r="Q30615" i="2"/>
  <c r="Q30616" i="2"/>
  <c r="Q30617" i="2"/>
  <c r="Q30618" i="2"/>
  <c r="Q30619" i="2"/>
  <c r="Q30620" i="2"/>
  <c r="Q30621" i="2"/>
  <c r="Q30622" i="2"/>
  <c r="Q30623" i="2"/>
  <c r="Q30624" i="2"/>
  <c r="Q30625" i="2"/>
  <c r="Q30626" i="2"/>
  <c r="Q30627" i="2"/>
  <c r="Q30628" i="2"/>
  <c r="Q30629" i="2"/>
  <c r="Q30630" i="2"/>
  <c r="Q30631" i="2"/>
  <c r="Q30632" i="2"/>
  <c r="Q30633" i="2"/>
  <c r="Q30634" i="2"/>
  <c r="Q30635" i="2"/>
  <c r="Q30636" i="2"/>
  <c r="Q30637" i="2"/>
  <c r="Q30638" i="2"/>
  <c r="Q30639" i="2"/>
  <c r="Q30640" i="2"/>
  <c r="Q30641" i="2"/>
  <c r="Q30642" i="2"/>
  <c r="Q30643" i="2"/>
  <c r="Q30644" i="2"/>
  <c r="Q30645" i="2"/>
  <c r="Q30646" i="2"/>
  <c r="Q30647" i="2"/>
  <c r="Q30648" i="2"/>
  <c r="Q30649" i="2"/>
  <c r="Q30650" i="2"/>
  <c r="Q30651" i="2"/>
  <c r="Q30652" i="2"/>
  <c r="Q30653" i="2"/>
  <c r="Q30654" i="2"/>
  <c r="Q30655" i="2"/>
  <c r="Q30656" i="2"/>
  <c r="Q30657" i="2"/>
  <c r="Q30658" i="2"/>
  <c r="Q30659" i="2"/>
  <c r="Q30660" i="2"/>
  <c r="Q30661" i="2"/>
  <c r="Q30662" i="2"/>
  <c r="Q30663" i="2"/>
  <c r="Q30664" i="2"/>
  <c r="Q30665" i="2"/>
  <c r="Q30666" i="2"/>
  <c r="Q30667" i="2"/>
  <c r="Q30668" i="2"/>
  <c r="Q30669" i="2"/>
  <c r="Q30670" i="2"/>
  <c r="Q30671" i="2"/>
  <c r="Q30672" i="2"/>
  <c r="Q30673" i="2"/>
  <c r="Q30674" i="2"/>
  <c r="Q30675" i="2"/>
  <c r="Q30676" i="2"/>
  <c r="Q30677" i="2"/>
  <c r="Q30678" i="2"/>
  <c r="Q30679" i="2"/>
  <c r="Q30680" i="2"/>
  <c r="Q30681" i="2"/>
  <c r="Q30682" i="2"/>
  <c r="Q30683" i="2"/>
  <c r="Q30684" i="2"/>
  <c r="Q30685" i="2"/>
  <c r="Q30686" i="2"/>
  <c r="Q30687" i="2"/>
  <c r="Q30688" i="2"/>
  <c r="Q30689" i="2"/>
  <c r="Q30690" i="2"/>
  <c r="Q30691" i="2"/>
  <c r="Q30692" i="2"/>
  <c r="Q30693" i="2"/>
  <c r="Q30694" i="2"/>
  <c r="Q30695" i="2"/>
  <c r="Q30696" i="2"/>
  <c r="Q30697" i="2"/>
  <c r="Q30698" i="2"/>
  <c r="Q30699" i="2"/>
  <c r="Q30700" i="2"/>
  <c r="Q30701" i="2"/>
  <c r="Q30702" i="2"/>
  <c r="Q30703" i="2"/>
  <c r="Q30704" i="2"/>
  <c r="Q30705" i="2"/>
  <c r="Q30706" i="2"/>
  <c r="Q30707" i="2"/>
  <c r="Q30708" i="2"/>
  <c r="Q30709" i="2"/>
  <c r="Q30710" i="2"/>
  <c r="Q30711" i="2"/>
  <c r="Q30712" i="2"/>
  <c r="Q30713" i="2"/>
  <c r="Q30714" i="2"/>
  <c r="Q30715" i="2"/>
  <c r="Q30716" i="2"/>
  <c r="Q30717" i="2"/>
  <c r="Q30718" i="2"/>
  <c r="Q30719" i="2"/>
  <c r="Q30720" i="2"/>
  <c r="Q30721" i="2"/>
  <c r="Q30722" i="2"/>
  <c r="Q30723" i="2"/>
  <c r="Q30724" i="2"/>
  <c r="Q30725" i="2"/>
  <c r="Q30726" i="2"/>
  <c r="Q30727" i="2"/>
  <c r="Q30728" i="2"/>
  <c r="Q30729" i="2"/>
  <c r="Q30730" i="2"/>
  <c r="Q30731" i="2"/>
  <c r="Q30732" i="2"/>
  <c r="Q30733" i="2"/>
  <c r="Q30734" i="2"/>
  <c r="Q30735" i="2"/>
  <c r="Q30736" i="2"/>
  <c r="Q30737" i="2"/>
  <c r="Q30738" i="2"/>
  <c r="Q30739" i="2"/>
  <c r="Q30740" i="2"/>
  <c r="Q30741" i="2"/>
  <c r="Q30742" i="2"/>
  <c r="Q30743" i="2"/>
  <c r="Q30744" i="2"/>
  <c r="Q30745" i="2"/>
  <c r="Q30746" i="2"/>
  <c r="Q30747" i="2"/>
  <c r="Q30748" i="2"/>
  <c r="Q30749" i="2"/>
  <c r="Q30750" i="2"/>
  <c r="Q30751" i="2"/>
  <c r="Q30752" i="2"/>
  <c r="Q30753" i="2"/>
  <c r="Q30754" i="2"/>
  <c r="Q30755" i="2"/>
  <c r="Q30756" i="2"/>
  <c r="Q30757" i="2"/>
  <c r="Q30758" i="2"/>
  <c r="Q30759" i="2"/>
  <c r="Q30760" i="2"/>
  <c r="Q30761" i="2"/>
  <c r="Q30762" i="2"/>
  <c r="Q30763" i="2"/>
  <c r="Q30764" i="2"/>
  <c r="Q30765" i="2"/>
  <c r="Q30766" i="2"/>
  <c r="Q30767" i="2"/>
  <c r="Q30768" i="2"/>
  <c r="Q30769" i="2"/>
  <c r="Q30770" i="2"/>
  <c r="Q30771" i="2"/>
  <c r="Q30772" i="2"/>
  <c r="Q30773" i="2"/>
  <c r="Q30774" i="2"/>
  <c r="Q30775" i="2"/>
  <c r="Q30776" i="2"/>
  <c r="Q30777" i="2"/>
  <c r="Q30778" i="2"/>
  <c r="Q30779" i="2"/>
  <c r="Q30780" i="2"/>
  <c r="Q30781" i="2"/>
  <c r="Q30782" i="2"/>
  <c r="Q30783" i="2"/>
  <c r="Q30784" i="2"/>
  <c r="Q30785" i="2"/>
  <c r="Q30786" i="2"/>
  <c r="Q30787" i="2"/>
  <c r="Q30788" i="2"/>
  <c r="Q30789" i="2"/>
  <c r="Q30790" i="2"/>
  <c r="Q30791" i="2"/>
  <c r="Q30792" i="2"/>
  <c r="Q30793" i="2"/>
  <c r="Q30794" i="2"/>
  <c r="Q30795" i="2"/>
  <c r="Q30796" i="2"/>
  <c r="Q30797" i="2"/>
  <c r="Q30798" i="2"/>
  <c r="Q30799" i="2"/>
  <c r="Q30800" i="2"/>
  <c r="Q30801" i="2"/>
  <c r="Q30802" i="2"/>
  <c r="Q30803" i="2"/>
  <c r="Q30804" i="2"/>
  <c r="Q30805" i="2"/>
  <c r="Q30806" i="2"/>
  <c r="Q30807" i="2"/>
  <c r="Q30808" i="2"/>
  <c r="Q30809" i="2"/>
  <c r="Q30810" i="2"/>
  <c r="Q30811" i="2"/>
  <c r="Q30812" i="2"/>
  <c r="Q30813" i="2"/>
  <c r="Q30814" i="2"/>
  <c r="Q30815" i="2"/>
  <c r="Q30816" i="2"/>
  <c r="Q30817" i="2"/>
  <c r="Q30818" i="2"/>
  <c r="Q30819" i="2"/>
  <c r="Q30820" i="2"/>
  <c r="Q30821" i="2"/>
  <c r="Q30822" i="2"/>
  <c r="Q30823" i="2"/>
  <c r="Q30824" i="2"/>
  <c r="Q30825" i="2"/>
  <c r="Q30826" i="2"/>
  <c r="Q30827" i="2"/>
  <c r="Q30828" i="2"/>
  <c r="Q30829" i="2"/>
  <c r="Q30830" i="2"/>
  <c r="Q30831" i="2"/>
  <c r="Q30832" i="2"/>
  <c r="Q30833" i="2"/>
  <c r="Q30834" i="2"/>
  <c r="Q30835" i="2"/>
  <c r="Q30836" i="2"/>
  <c r="Q30837" i="2"/>
  <c r="Q30838" i="2"/>
  <c r="Q30839" i="2"/>
  <c r="Q30840" i="2"/>
  <c r="Q30841" i="2"/>
  <c r="Q30842" i="2"/>
  <c r="Q30843" i="2"/>
  <c r="Q30844" i="2"/>
  <c r="Q30845" i="2"/>
  <c r="Q30846" i="2"/>
  <c r="Q30847" i="2"/>
  <c r="Q30848" i="2"/>
  <c r="Q30849" i="2"/>
  <c r="Q30850" i="2"/>
  <c r="Q30851" i="2"/>
  <c r="Q30852" i="2"/>
  <c r="Q30853" i="2"/>
  <c r="Q30854" i="2"/>
  <c r="Q30855" i="2"/>
  <c r="Q30856" i="2"/>
  <c r="Q30857" i="2"/>
  <c r="Q30858" i="2"/>
  <c r="Q30859" i="2"/>
  <c r="Q30860" i="2"/>
  <c r="Q30861" i="2"/>
  <c r="Q30862" i="2"/>
  <c r="Q30863" i="2"/>
  <c r="Q30864" i="2"/>
  <c r="Q30865" i="2"/>
  <c r="Q30866" i="2"/>
  <c r="Q30867" i="2"/>
  <c r="Q30868" i="2"/>
  <c r="Q30869" i="2"/>
  <c r="Q30870" i="2"/>
  <c r="Q30871" i="2"/>
  <c r="Q30872" i="2"/>
  <c r="Q30873" i="2"/>
  <c r="Q30874" i="2"/>
  <c r="Q30875" i="2"/>
  <c r="Q30876" i="2"/>
  <c r="Q30877" i="2"/>
  <c r="Q30878" i="2"/>
  <c r="Q30879" i="2"/>
  <c r="Q30880" i="2"/>
  <c r="Q30881" i="2"/>
  <c r="Q30882" i="2"/>
  <c r="Q30883" i="2"/>
  <c r="Q30884" i="2"/>
  <c r="Q30885" i="2"/>
  <c r="Q30886" i="2"/>
  <c r="Q30887" i="2"/>
  <c r="Q30888" i="2"/>
  <c r="Q30889" i="2"/>
  <c r="Q30890" i="2"/>
  <c r="Q30891" i="2"/>
  <c r="Q30892" i="2"/>
  <c r="Q30893" i="2"/>
  <c r="Q30894" i="2"/>
  <c r="Q30895" i="2"/>
  <c r="Q30896" i="2"/>
  <c r="Q30897" i="2"/>
  <c r="Q30898" i="2"/>
  <c r="Q30899" i="2"/>
  <c r="Q30900" i="2"/>
  <c r="Q30901" i="2"/>
  <c r="Q30902" i="2"/>
  <c r="Q30903" i="2"/>
  <c r="Q30904" i="2"/>
  <c r="Q30905" i="2"/>
  <c r="Q30906" i="2"/>
  <c r="Q30907" i="2"/>
  <c r="Q30908" i="2"/>
  <c r="Q30909" i="2"/>
  <c r="Q30910" i="2"/>
  <c r="Q30911" i="2"/>
  <c r="Q30912" i="2"/>
  <c r="Q30913" i="2"/>
  <c r="Q30914" i="2"/>
  <c r="Q30915" i="2"/>
  <c r="Q30916" i="2"/>
  <c r="Q30917" i="2"/>
  <c r="Q30918" i="2"/>
  <c r="Q30919" i="2"/>
  <c r="Q30920" i="2"/>
  <c r="Q30921" i="2"/>
  <c r="Q30922" i="2"/>
  <c r="Q30923" i="2"/>
  <c r="Q30924" i="2"/>
  <c r="Q30925" i="2"/>
  <c r="Q30926" i="2"/>
  <c r="Q30927" i="2"/>
  <c r="Q30928" i="2"/>
  <c r="Q30929" i="2"/>
  <c r="Q30930" i="2"/>
  <c r="Q30931" i="2"/>
  <c r="Q30932" i="2"/>
  <c r="Q30933" i="2"/>
  <c r="Q30934" i="2"/>
  <c r="Q30935" i="2"/>
  <c r="Q30936" i="2"/>
  <c r="Q30937" i="2"/>
  <c r="Q30938" i="2"/>
  <c r="Q30939" i="2"/>
  <c r="Q30940" i="2"/>
  <c r="Q30941" i="2"/>
  <c r="Q30942" i="2"/>
  <c r="Q30943" i="2"/>
  <c r="Q30944" i="2"/>
  <c r="Q30945" i="2"/>
  <c r="Q30946" i="2"/>
  <c r="Q30947" i="2"/>
  <c r="Q30948" i="2"/>
  <c r="Q30949" i="2"/>
  <c r="Q30950" i="2"/>
  <c r="Q30951" i="2"/>
  <c r="Q30952" i="2"/>
  <c r="Q30953" i="2"/>
  <c r="Q30954" i="2"/>
  <c r="Q30955" i="2"/>
  <c r="Q30956" i="2"/>
  <c r="Q30957" i="2"/>
  <c r="Q30958" i="2"/>
  <c r="Q30959" i="2"/>
  <c r="Q30960" i="2"/>
  <c r="Q30961" i="2"/>
  <c r="Q30962" i="2"/>
  <c r="Q30963" i="2"/>
  <c r="Q30964" i="2"/>
  <c r="Q30965" i="2"/>
  <c r="Q30966" i="2"/>
  <c r="Q30967" i="2"/>
  <c r="Q30968" i="2"/>
  <c r="Q30969" i="2"/>
  <c r="Q30970" i="2"/>
  <c r="Q30971" i="2"/>
  <c r="Q30972" i="2"/>
  <c r="Q30973" i="2"/>
  <c r="Q30974" i="2"/>
  <c r="Q30975" i="2"/>
  <c r="Q30976" i="2"/>
  <c r="Q30977" i="2"/>
  <c r="Q30978" i="2"/>
  <c r="Q30979" i="2"/>
  <c r="Q30980" i="2"/>
  <c r="Q30981" i="2"/>
  <c r="Q30982" i="2"/>
  <c r="Q30983" i="2"/>
  <c r="Q30984" i="2"/>
  <c r="Q30985" i="2"/>
  <c r="Q30986" i="2"/>
  <c r="Q30987" i="2"/>
  <c r="Q30988" i="2"/>
  <c r="Q30989" i="2"/>
  <c r="Q30990" i="2"/>
  <c r="Q30991" i="2"/>
  <c r="Q30992" i="2"/>
  <c r="Q30993" i="2"/>
  <c r="Q30994" i="2"/>
  <c r="Q30995" i="2"/>
  <c r="Q30996" i="2"/>
  <c r="Q30997" i="2"/>
  <c r="Q30998" i="2"/>
  <c r="Q30999" i="2"/>
  <c r="Q31000" i="2"/>
  <c r="Q31001" i="2"/>
  <c r="Q31002" i="2"/>
  <c r="Q31003" i="2"/>
  <c r="Q31004" i="2"/>
  <c r="Q31005" i="2"/>
  <c r="Q31006" i="2"/>
  <c r="Q31007" i="2"/>
  <c r="Q31008" i="2"/>
  <c r="Q31009" i="2"/>
  <c r="Q31010" i="2"/>
  <c r="Q31011" i="2"/>
  <c r="Q31012" i="2"/>
  <c r="Q31013" i="2"/>
  <c r="Q31014" i="2"/>
  <c r="Q31015" i="2"/>
  <c r="Q31016" i="2"/>
  <c r="Q31017" i="2"/>
  <c r="Q31018" i="2"/>
  <c r="Q31019" i="2"/>
  <c r="Q31020" i="2"/>
  <c r="Q31021" i="2"/>
  <c r="Q31022" i="2"/>
  <c r="Q31023" i="2"/>
  <c r="Q31024" i="2"/>
  <c r="Q31025" i="2"/>
  <c r="Q31026" i="2"/>
  <c r="Q31027" i="2"/>
  <c r="Q31028" i="2"/>
  <c r="Q31029" i="2"/>
  <c r="Q31030" i="2"/>
  <c r="Q31031" i="2"/>
  <c r="Q31032" i="2"/>
  <c r="Q31033" i="2"/>
  <c r="Q31034" i="2"/>
  <c r="Q31035" i="2"/>
  <c r="Q31036" i="2"/>
  <c r="Q31037" i="2"/>
  <c r="Q31038" i="2"/>
  <c r="Q31039" i="2"/>
  <c r="Q31040" i="2"/>
  <c r="Q31041" i="2"/>
  <c r="Q31042" i="2"/>
  <c r="Q31043" i="2"/>
  <c r="Q31044" i="2"/>
  <c r="Q31045" i="2"/>
  <c r="Q31046" i="2"/>
  <c r="Q31047" i="2"/>
  <c r="Q31048" i="2"/>
  <c r="Q31049" i="2"/>
  <c r="Q31050" i="2"/>
  <c r="Q31051" i="2"/>
  <c r="Q31052" i="2"/>
  <c r="Q31053" i="2"/>
  <c r="Q31054" i="2"/>
  <c r="Q31055" i="2"/>
  <c r="Q31056" i="2"/>
  <c r="Q31057" i="2"/>
  <c r="Q31058" i="2"/>
  <c r="Q31059" i="2"/>
  <c r="Q31060" i="2"/>
  <c r="Q31061" i="2"/>
  <c r="Q31062" i="2"/>
  <c r="Q31063" i="2"/>
  <c r="Q31064" i="2"/>
  <c r="Q31065" i="2"/>
  <c r="Q31066" i="2"/>
  <c r="Q31067" i="2"/>
  <c r="Q31068" i="2"/>
  <c r="Q31069" i="2"/>
  <c r="Q31070" i="2"/>
  <c r="Q31071" i="2"/>
  <c r="Q31072" i="2"/>
  <c r="Q31073" i="2"/>
  <c r="Q31074" i="2"/>
  <c r="Q31075" i="2"/>
  <c r="Q31076" i="2"/>
  <c r="Q31077" i="2"/>
  <c r="Q31078" i="2"/>
  <c r="Q31079" i="2"/>
  <c r="Q31080" i="2"/>
  <c r="Q31081" i="2"/>
  <c r="Q31082" i="2"/>
  <c r="Q31083" i="2"/>
  <c r="Q31084" i="2"/>
  <c r="Q31085" i="2"/>
  <c r="Q31086" i="2"/>
  <c r="Q31087" i="2"/>
  <c r="Q31088" i="2"/>
  <c r="Q31089" i="2"/>
  <c r="Q31090" i="2"/>
  <c r="Q31091" i="2"/>
  <c r="Q31092" i="2"/>
  <c r="Q31093" i="2"/>
  <c r="Q31094" i="2"/>
  <c r="Q31095" i="2"/>
  <c r="Q31096" i="2"/>
  <c r="Q31097" i="2"/>
  <c r="Q31098" i="2"/>
  <c r="Q31099" i="2"/>
  <c r="Q31100" i="2"/>
  <c r="Q31101" i="2"/>
  <c r="Q31102" i="2"/>
  <c r="Q31103" i="2"/>
  <c r="Q31104" i="2"/>
  <c r="Q31105" i="2"/>
  <c r="Q31106" i="2"/>
  <c r="Q31107" i="2"/>
  <c r="Q31108" i="2"/>
  <c r="Q31109" i="2"/>
  <c r="Q31110" i="2"/>
  <c r="Q31111" i="2"/>
  <c r="Q31112" i="2"/>
  <c r="Q31113" i="2"/>
  <c r="Q31114" i="2"/>
  <c r="Q31115" i="2"/>
  <c r="Q31116" i="2"/>
  <c r="Q31117" i="2"/>
  <c r="Q31118" i="2"/>
  <c r="Q31119" i="2"/>
  <c r="Q31120" i="2"/>
  <c r="Q31121" i="2"/>
  <c r="Q31122" i="2"/>
  <c r="Q31123" i="2"/>
  <c r="Q31124" i="2"/>
  <c r="Q31125" i="2"/>
  <c r="Q31126" i="2"/>
  <c r="Q31127" i="2"/>
  <c r="Q31128" i="2"/>
  <c r="Q31129" i="2"/>
  <c r="Q31130" i="2"/>
  <c r="Q31131" i="2"/>
  <c r="Q31132" i="2"/>
  <c r="Q31133" i="2"/>
  <c r="Q31134" i="2"/>
  <c r="Q31135" i="2"/>
  <c r="Q31136" i="2"/>
  <c r="Q31137" i="2"/>
  <c r="Q31138" i="2"/>
  <c r="Q31139" i="2"/>
  <c r="Q31140" i="2"/>
  <c r="Q31141" i="2"/>
  <c r="Q31142" i="2"/>
  <c r="Q31143" i="2"/>
  <c r="Q31144" i="2"/>
  <c r="Q31145" i="2"/>
  <c r="Q31146" i="2"/>
  <c r="Q31147" i="2"/>
  <c r="Q31148" i="2"/>
  <c r="Q31149" i="2"/>
  <c r="Q31150" i="2"/>
  <c r="Q31151" i="2"/>
  <c r="Q31152" i="2"/>
  <c r="Q31153" i="2"/>
  <c r="Q31154" i="2"/>
  <c r="Q31155" i="2"/>
  <c r="Q31156" i="2"/>
  <c r="Q31157" i="2"/>
  <c r="Q31158" i="2"/>
  <c r="Q31159" i="2"/>
  <c r="Q31160" i="2"/>
  <c r="Q31161" i="2"/>
  <c r="Q31162" i="2"/>
  <c r="Q31163" i="2"/>
  <c r="Q31164" i="2"/>
  <c r="Q31165" i="2"/>
  <c r="Q31166" i="2"/>
  <c r="Q31167" i="2"/>
  <c r="Q31168" i="2"/>
  <c r="Q31169" i="2"/>
  <c r="Q31170" i="2"/>
  <c r="Q31171" i="2"/>
  <c r="Q31172" i="2"/>
  <c r="Q31173" i="2"/>
  <c r="Q31174" i="2"/>
  <c r="Q31175" i="2"/>
  <c r="Q31176" i="2"/>
  <c r="Q31177" i="2"/>
  <c r="Q31178" i="2"/>
  <c r="Q31179" i="2"/>
  <c r="Q31180" i="2"/>
  <c r="Q31181" i="2"/>
  <c r="Q31182" i="2"/>
  <c r="Q31183" i="2"/>
  <c r="Q31184" i="2"/>
  <c r="Q31185" i="2"/>
  <c r="Q31186" i="2"/>
  <c r="Q31187" i="2"/>
  <c r="Q31188" i="2"/>
  <c r="Q31189" i="2"/>
  <c r="Q31190" i="2"/>
  <c r="Q31191" i="2"/>
  <c r="Q31192" i="2"/>
  <c r="Q31193" i="2"/>
  <c r="Q31194" i="2"/>
  <c r="Q31195" i="2"/>
  <c r="Q31196" i="2"/>
  <c r="Q31197" i="2"/>
  <c r="Q31198" i="2"/>
  <c r="Q31199" i="2"/>
  <c r="Q31200" i="2"/>
  <c r="Q31201" i="2"/>
  <c r="Q31202" i="2"/>
  <c r="Q31203" i="2"/>
  <c r="Q31204" i="2"/>
  <c r="Q31205" i="2"/>
  <c r="Q31206" i="2"/>
  <c r="Q31207" i="2"/>
  <c r="Q31208" i="2"/>
  <c r="Q31209" i="2"/>
  <c r="Q31210" i="2"/>
  <c r="Q31211" i="2"/>
  <c r="Q31212" i="2"/>
  <c r="Q31213" i="2"/>
  <c r="Q31214" i="2"/>
  <c r="Q31215" i="2"/>
  <c r="Q31216" i="2"/>
  <c r="Q31217" i="2"/>
  <c r="Q31218" i="2"/>
  <c r="Q31219" i="2"/>
  <c r="Q31220" i="2"/>
  <c r="Q31221" i="2"/>
  <c r="Q31222" i="2"/>
  <c r="Q31223" i="2"/>
  <c r="Q31224" i="2"/>
  <c r="Q31225" i="2"/>
  <c r="Q31226" i="2"/>
  <c r="Q31227" i="2"/>
  <c r="Q31228" i="2"/>
  <c r="Q31229" i="2"/>
  <c r="Q31230" i="2"/>
  <c r="Q31231" i="2"/>
  <c r="Q31232" i="2"/>
  <c r="Q31233" i="2"/>
  <c r="Q31234" i="2"/>
  <c r="Q31235" i="2"/>
  <c r="Q31236" i="2"/>
  <c r="Q31237" i="2"/>
  <c r="Q31238" i="2"/>
  <c r="Q31239" i="2"/>
  <c r="Q31240" i="2"/>
  <c r="Q31241" i="2"/>
  <c r="Q31242" i="2"/>
  <c r="Q31243" i="2"/>
  <c r="Q31244" i="2"/>
  <c r="Q31245" i="2"/>
  <c r="Q31246" i="2"/>
  <c r="Q31247" i="2"/>
  <c r="Q31248" i="2"/>
  <c r="Q31249" i="2"/>
  <c r="Q31250" i="2"/>
  <c r="Q31251" i="2"/>
  <c r="Q31252" i="2"/>
  <c r="Q31253" i="2"/>
  <c r="Q31254" i="2"/>
  <c r="Q31255" i="2"/>
  <c r="Q31256" i="2"/>
  <c r="Q31257" i="2"/>
  <c r="Q31258" i="2"/>
  <c r="Q31259" i="2"/>
  <c r="Q31260" i="2"/>
  <c r="Q31261" i="2"/>
  <c r="Q31262" i="2"/>
  <c r="Q31263" i="2"/>
  <c r="Q31264" i="2"/>
  <c r="Q31265" i="2"/>
  <c r="Q31266" i="2"/>
  <c r="Q31267" i="2"/>
  <c r="Q31268" i="2"/>
  <c r="Q31269" i="2"/>
  <c r="Q31270" i="2"/>
  <c r="Q31271" i="2"/>
  <c r="Q31272" i="2"/>
  <c r="Q31273" i="2"/>
  <c r="Q31274" i="2"/>
  <c r="Q31275" i="2"/>
  <c r="Q31276" i="2"/>
  <c r="Q31277" i="2"/>
  <c r="Q31278" i="2"/>
  <c r="Q31279" i="2"/>
  <c r="Q31280" i="2"/>
  <c r="Q31281" i="2"/>
  <c r="Q31282" i="2"/>
  <c r="Q31283" i="2"/>
  <c r="Q31284" i="2"/>
  <c r="Q31285" i="2"/>
  <c r="Q31286" i="2"/>
  <c r="Q31287" i="2"/>
  <c r="Q31288" i="2"/>
  <c r="Q31289" i="2"/>
  <c r="Q31290" i="2"/>
  <c r="Q31291" i="2"/>
  <c r="Q31292" i="2"/>
  <c r="Q31293" i="2"/>
  <c r="Q31294" i="2"/>
  <c r="Q31295" i="2"/>
  <c r="Q31296" i="2"/>
  <c r="Q31297" i="2"/>
  <c r="Q31298" i="2"/>
  <c r="Q31299" i="2"/>
  <c r="Q31300" i="2"/>
  <c r="Q31301" i="2"/>
  <c r="Q31302" i="2"/>
  <c r="Q31303" i="2"/>
  <c r="Q31304" i="2"/>
  <c r="Q31305" i="2"/>
  <c r="Q31306" i="2"/>
  <c r="Q31307" i="2"/>
  <c r="Q31308" i="2"/>
  <c r="Q31309" i="2"/>
  <c r="Q31310" i="2"/>
  <c r="Q31311" i="2"/>
  <c r="Q31312" i="2"/>
  <c r="Q31313" i="2"/>
  <c r="Q31314" i="2"/>
  <c r="Q31315" i="2"/>
  <c r="Q31316" i="2"/>
  <c r="Q31317" i="2"/>
  <c r="Q31318" i="2"/>
  <c r="Q31319" i="2"/>
  <c r="Q31320" i="2"/>
  <c r="Q31321" i="2"/>
  <c r="Q31322" i="2"/>
  <c r="Q31323" i="2"/>
  <c r="Q31324" i="2"/>
  <c r="Q31325" i="2"/>
  <c r="Q31326" i="2"/>
  <c r="Q31327" i="2"/>
  <c r="Q31328" i="2"/>
  <c r="Q31329" i="2"/>
  <c r="Q31330" i="2"/>
  <c r="Q31331" i="2"/>
  <c r="Q31332" i="2"/>
  <c r="Q31333" i="2"/>
  <c r="Q31334" i="2"/>
  <c r="Q31335" i="2"/>
  <c r="Q31336" i="2"/>
  <c r="Q31337" i="2"/>
  <c r="Q31338" i="2"/>
  <c r="Q31339" i="2"/>
  <c r="Q31340" i="2"/>
  <c r="Q31341" i="2"/>
  <c r="Q31342" i="2"/>
  <c r="Q31343" i="2"/>
  <c r="Q31344" i="2"/>
  <c r="Q31345" i="2"/>
  <c r="Q31346" i="2"/>
  <c r="Q31347" i="2"/>
  <c r="Q31348" i="2"/>
  <c r="Q31349" i="2"/>
  <c r="Q31350" i="2"/>
  <c r="Q31351" i="2"/>
  <c r="Q31352" i="2"/>
  <c r="Q31353" i="2"/>
  <c r="Q31354" i="2"/>
  <c r="Q31355" i="2"/>
  <c r="Q31356" i="2"/>
  <c r="Q31357" i="2"/>
  <c r="Q31358" i="2"/>
  <c r="Q31359" i="2"/>
  <c r="Q31360" i="2"/>
  <c r="Q31361" i="2"/>
  <c r="Q31362" i="2"/>
  <c r="Q31363" i="2"/>
  <c r="Q31364" i="2"/>
  <c r="Q31365" i="2"/>
  <c r="Q31366" i="2"/>
  <c r="Q31367" i="2"/>
  <c r="Q31368" i="2"/>
  <c r="Q31369" i="2"/>
  <c r="Q31370" i="2"/>
  <c r="Q31371" i="2"/>
  <c r="Q31372" i="2"/>
  <c r="Q31373" i="2"/>
  <c r="Q31374" i="2"/>
  <c r="Q31375" i="2"/>
  <c r="Q31376" i="2"/>
  <c r="Q31377" i="2"/>
  <c r="Q31378" i="2"/>
  <c r="Q31379" i="2"/>
  <c r="Q31380" i="2"/>
  <c r="Q31381" i="2"/>
  <c r="Q31382" i="2"/>
  <c r="Q31383" i="2"/>
  <c r="Q31384" i="2"/>
  <c r="Q31385" i="2"/>
  <c r="Q31386" i="2"/>
  <c r="Q31387" i="2"/>
  <c r="Q31388" i="2"/>
  <c r="Q31389" i="2"/>
  <c r="Q31390" i="2"/>
  <c r="Q31391" i="2"/>
  <c r="Q31392" i="2"/>
  <c r="Q31393" i="2"/>
  <c r="Q31394" i="2"/>
  <c r="Q31395" i="2"/>
  <c r="Q31396" i="2"/>
  <c r="Q31397" i="2"/>
  <c r="Q31398" i="2"/>
  <c r="Q31399" i="2"/>
  <c r="Q31400" i="2"/>
  <c r="Q31401" i="2"/>
  <c r="Q31402" i="2"/>
  <c r="Q31403" i="2"/>
  <c r="Q31404" i="2"/>
  <c r="Q31405" i="2"/>
  <c r="Q31406" i="2"/>
  <c r="Q31407" i="2"/>
  <c r="Q31408" i="2"/>
  <c r="Q31409" i="2"/>
  <c r="Q31410" i="2"/>
  <c r="Q31411" i="2"/>
  <c r="Q31412" i="2"/>
  <c r="Q31413" i="2"/>
  <c r="Q31414" i="2"/>
  <c r="Q31415" i="2"/>
  <c r="Q31416" i="2"/>
  <c r="Q31417" i="2"/>
  <c r="Q31418" i="2"/>
  <c r="Q31419" i="2"/>
  <c r="Q31420" i="2"/>
  <c r="Q31421" i="2"/>
  <c r="Q31422" i="2"/>
  <c r="Q31423" i="2"/>
  <c r="Q31424" i="2"/>
  <c r="Q31425" i="2"/>
  <c r="Q31426" i="2"/>
  <c r="Q31427" i="2"/>
  <c r="Q31428" i="2"/>
  <c r="Q31429" i="2"/>
  <c r="Q31430" i="2"/>
  <c r="Q31431" i="2"/>
  <c r="Q31432" i="2"/>
  <c r="Q31433" i="2"/>
  <c r="Q31434" i="2"/>
  <c r="Q31435" i="2"/>
  <c r="Q31436" i="2"/>
  <c r="Q31437" i="2"/>
  <c r="Q31438" i="2"/>
  <c r="Q31439" i="2"/>
  <c r="Q31440" i="2"/>
  <c r="Q31441" i="2"/>
  <c r="Q31442" i="2"/>
  <c r="Q31443" i="2"/>
  <c r="Q31444" i="2"/>
  <c r="Q31445" i="2"/>
  <c r="Q31446" i="2"/>
  <c r="Q31447" i="2"/>
  <c r="Q31448" i="2"/>
  <c r="Q31449" i="2"/>
  <c r="Q31450" i="2"/>
  <c r="Q31451" i="2"/>
  <c r="Q31452" i="2"/>
  <c r="Q31453" i="2"/>
  <c r="Q31454" i="2"/>
  <c r="Q31455" i="2"/>
  <c r="Q31456" i="2"/>
  <c r="Q31457" i="2"/>
  <c r="Q31458" i="2"/>
  <c r="Q31459" i="2"/>
  <c r="Q31460" i="2"/>
  <c r="Q31461" i="2"/>
  <c r="Q31462" i="2"/>
  <c r="Q31463" i="2"/>
  <c r="Q31464" i="2"/>
  <c r="Q31465" i="2"/>
  <c r="Q31466" i="2"/>
  <c r="Q31467" i="2"/>
  <c r="Q31468" i="2"/>
  <c r="Q31469" i="2"/>
  <c r="Q31470" i="2"/>
  <c r="Q31471" i="2"/>
  <c r="Q31472" i="2"/>
  <c r="Q31473" i="2"/>
  <c r="Q31474" i="2"/>
  <c r="Q31475" i="2"/>
  <c r="Q31476" i="2"/>
  <c r="Q31477" i="2"/>
  <c r="Q31478" i="2"/>
  <c r="Q31479" i="2"/>
  <c r="Q31480" i="2"/>
  <c r="Q31481" i="2"/>
  <c r="Q31482" i="2"/>
  <c r="Q31483" i="2"/>
  <c r="Q31484" i="2"/>
  <c r="Q31485" i="2"/>
  <c r="Q31486" i="2"/>
  <c r="Q31487" i="2"/>
  <c r="Q31488" i="2"/>
  <c r="Q31489" i="2"/>
  <c r="Q31490" i="2"/>
  <c r="Q31491" i="2"/>
  <c r="Q31492" i="2"/>
  <c r="Q31493" i="2"/>
  <c r="Q31494" i="2"/>
  <c r="Q31495" i="2"/>
  <c r="Q31496" i="2"/>
  <c r="Q31497" i="2"/>
  <c r="Q31498" i="2"/>
  <c r="Q31499" i="2"/>
  <c r="Q31500" i="2"/>
  <c r="Q31501" i="2"/>
  <c r="Q31502" i="2"/>
  <c r="Q31503" i="2"/>
  <c r="Q31504" i="2"/>
  <c r="Q31505" i="2"/>
  <c r="Q31506" i="2"/>
  <c r="Q31507" i="2"/>
  <c r="Q31508" i="2"/>
  <c r="Q31509" i="2"/>
  <c r="Q31510" i="2"/>
  <c r="Q31511" i="2"/>
  <c r="Q31512" i="2"/>
  <c r="Q31513" i="2"/>
  <c r="Q31514" i="2"/>
  <c r="Q31515" i="2"/>
  <c r="Q31516" i="2"/>
  <c r="Q31517" i="2"/>
  <c r="Q31518" i="2"/>
  <c r="Q31519" i="2"/>
  <c r="Q31520" i="2"/>
  <c r="Q31521" i="2"/>
  <c r="Q31522" i="2"/>
  <c r="Q31523" i="2"/>
  <c r="Q31524" i="2"/>
  <c r="Q31525" i="2"/>
  <c r="Q31526" i="2"/>
  <c r="Q31527" i="2"/>
  <c r="Q31528" i="2"/>
  <c r="Q31529" i="2"/>
  <c r="Q31530" i="2"/>
  <c r="Q31531" i="2"/>
  <c r="Q31532" i="2"/>
  <c r="Q31533" i="2"/>
  <c r="Q31534" i="2"/>
  <c r="Q31535" i="2"/>
  <c r="Q31536" i="2"/>
  <c r="Q31537" i="2"/>
  <c r="Q31538" i="2"/>
  <c r="Q31539" i="2"/>
  <c r="Q31540" i="2"/>
  <c r="Q31541" i="2"/>
  <c r="Q31542" i="2"/>
  <c r="Q31543" i="2"/>
  <c r="Q31544" i="2"/>
  <c r="Q31545" i="2"/>
  <c r="Q31546" i="2"/>
  <c r="Q31547" i="2"/>
  <c r="Q31548" i="2"/>
  <c r="Q31549" i="2"/>
  <c r="Q31550" i="2"/>
  <c r="Q31551" i="2"/>
  <c r="Q31552" i="2"/>
  <c r="Q31553" i="2"/>
  <c r="Q31554" i="2"/>
  <c r="Q31555" i="2"/>
  <c r="Q31556" i="2"/>
  <c r="Q31557" i="2"/>
  <c r="Q31558" i="2"/>
  <c r="Q31559" i="2"/>
  <c r="Q31560" i="2"/>
  <c r="Q31561" i="2"/>
  <c r="Q31562" i="2"/>
  <c r="Q31563" i="2"/>
  <c r="Q31564" i="2"/>
  <c r="Q31565" i="2"/>
  <c r="Q31566" i="2"/>
  <c r="Q31567" i="2"/>
  <c r="Q31568" i="2"/>
  <c r="Q31569" i="2"/>
  <c r="Q31570" i="2"/>
  <c r="Q31571" i="2"/>
  <c r="Q31572" i="2"/>
  <c r="Q31573" i="2"/>
  <c r="Q31574" i="2"/>
  <c r="Q31575" i="2"/>
  <c r="Q31576" i="2"/>
  <c r="Q31577" i="2"/>
  <c r="Q31578" i="2"/>
  <c r="Q31579" i="2"/>
  <c r="Q31580" i="2"/>
  <c r="Q31581" i="2"/>
  <c r="Q31582" i="2"/>
  <c r="Q31583" i="2"/>
  <c r="Q31584" i="2"/>
  <c r="Q31585" i="2"/>
  <c r="Q31586" i="2"/>
  <c r="Q31587" i="2"/>
  <c r="Q31588" i="2"/>
  <c r="Q31589" i="2"/>
  <c r="Q31590" i="2"/>
  <c r="Q31591" i="2"/>
  <c r="Q31592" i="2"/>
  <c r="Q31593" i="2"/>
  <c r="Q31594" i="2"/>
  <c r="Q31595" i="2"/>
  <c r="Q31596" i="2"/>
  <c r="Q31597" i="2"/>
  <c r="Q31598" i="2"/>
  <c r="Q31599" i="2"/>
  <c r="Q31600" i="2"/>
  <c r="Q31601" i="2"/>
  <c r="Q31602" i="2"/>
  <c r="Q31603" i="2"/>
  <c r="Q31604" i="2"/>
  <c r="Q31605" i="2"/>
  <c r="Q31606" i="2"/>
  <c r="Q31607" i="2"/>
  <c r="Q31608" i="2"/>
  <c r="Q31609" i="2"/>
  <c r="Q31610" i="2"/>
  <c r="Q31611" i="2"/>
  <c r="Q31612" i="2"/>
  <c r="Q31613" i="2"/>
  <c r="Q31614" i="2"/>
  <c r="Q31615" i="2"/>
  <c r="Q31616" i="2"/>
  <c r="Q31617" i="2"/>
  <c r="Q31618" i="2"/>
  <c r="Q31619" i="2"/>
  <c r="Q31620" i="2"/>
  <c r="Q31621" i="2"/>
  <c r="Q31622" i="2"/>
  <c r="Q31623" i="2"/>
  <c r="Q31624" i="2"/>
  <c r="Q31625" i="2"/>
  <c r="Q31626" i="2"/>
  <c r="Q31627" i="2"/>
  <c r="Q31628" i="2"/>
  <c r="Q31629" i="2"/>
  <c r="Q31630" i="2"/>
  <c r="Q31631" i="2"/>
  <c r="Q31632" i="2"/>
  <c r="Q31633" i="2"/>
  <c r="Q31634" i="2"/>
  <c r="Q31635" i="2"/>
  <c r="Q31636" i="2"/>
  <c r="Q31637" i="2"/>
  <c r="Q31638" i="2"/>
  <c r="Q31639" i="2"/>
  <c r="Q31640" i="2"/>
  <c r="Q31641" i="2"/>
  <c r="Q31642" i="2"/>
  <c r="Q31643" i="2"/>
  <c r="Q31644" i="2"/>
  <c r="Q31645" i="2"/>
  <c r="Q31646" i="2"/>
  <c r="Q31647" i="2"/>
  <c r="Q31648" i="2"/>
  <c r="Q31649" i="2"/>
  <c r="Q31650" i="2"/>
  <c r="Q31651" i="2"/>
  <c r="Q31652" i="2"/>
  <c r="Q31653" i="2"/>
  <c r="Q31654" i="2"/>
  <c r="Q31655" i="2"/>
  <c r="Q31656" i="2"/>
  <c r="Q31657" i="2"/>
  <c r="Q31658" i="2"/>
  <c r="Q31659" i="2"/>
  <c r="Q31660" i="2"/>
  <c r="Q31661" i="2"/>
  <c r="Q31662" i="2"/>
  <c r="Q31663" i="2"/>
  <c r="Q31664" i="2"/>
  <c r="Q31665" i="2"/>
  <c r="Q31666" i="2"/>
  <c r="Q31667" i="2"/>
  <c r="Q31668" i="2"/>
  <c r="Q31669" i="2"/>
  <c r="Q31670" i="2"/>
  <c r="Q31671" i="2"/>
  <c r="Q31672" i="2"/>
  <c r="Q31673" i="2"/>
  <c r="Q31674" i="2"/>
  <c r="Q31675" i="2"/>
  <c r="Q31676" i="2"/>
  <c r="Q31677" i="2"/>
  <c r="Q31678" i="2"/>
  <c r="Q31679" i="2"/>
  <c r="Q31680" i="2"/>
  <c r="Q31681" i="2"/>
  <c r="Q31682" i="2"/>
  <c r="Q31683" i="2"/>
  <c r="Q31684" i="2"/>
  <c r="Q31685" i="2"/>
  <c r="Q31686" i="2"/>
  <c r="Q31687" i="2"/>
  <c r="Q31688" i="2"/>
  <c r="Q31689" i="2"/>
  <c r="Q31690" i="2"/>
  <c r="Q31691" i="2"/>
  <c r="Q31692" i="2"/>
  <c r="Q31693" i="2"/>
  <c r="Q31694" i="2"/>
  <c r="Q31695" i="2"/>
  <c r="Q31696" i="2"/>
  <c r="Q31697" i="2"/>
  <c r="Q31698" i="2"/>
  <c r="Q31699" i="2"/>
  <c r="Q31700" i="2"/>
  <c r="Q31701" i="2"/>
  <c r="Q31702" i="2"/>
  <c r="Q31703" i="2"/>
  <c r="Q31704" i="2"/>
  <c r="Q31705" i="2"/>
  <c r="Q31706" i="2"/>
  <c r="Q31707" i="2"/>
  <c r="Q31708" i="2"/>
  <c r="Q31709" i="2"/>
  <c r="Q31710" i="2"/>
  <c r="Q31711" i="2"/>
  <c r="Q31712" i="2"/>
  <c r="Q31713" i="2"/>
  <c r="Q31714" i="2"/>
  <c r="Q31715" i="2"/>
  <c r="Q31716" i="2"/>
  <c r="Q31717" i="2"/>
  <c r="Q31718" i="2"/>
  <c r="Q31719" i="2"/>
  <c r="Q31720" i="2"/>
  <c r="Q31721" i="2"/>
  <c r="Q31722" i="2"/>
  <c r="Q31723" i="2"/>
  <c r="Q31724" i="2"/>
  <c r="Q31725" i="2"/>
  <c r="Q31726" i="2"/>
  <c r="Q31727" i="2"/>
  <c r="Q31728" i="2"/>
  <c r="Q31729" i="2"/>
  <c r="Q31730" i="2"/>
  <c r="Q31731" i="2"/>
  <c r="Q31732" i="2"/>
  <c r="Q31733" i="2"/>
  <c r="Q31734" i="2"/>
  <c r="Q31735" i="2"/>
  <c r="Q31736" i="2"/>
  <c r="Q31737" i="2"/>
  <c r="Q31738" i="2"/>
  <c r="Q31739" i="2"/>
  <c r="Q31740" i="2"/>
  <c r="Q31741" i="2"/>
  <c r="Q31742" i="2"/>
  <c r="Q31743" i="2"/>
  <c r="Q31744" i="2"/>
  <c r="Q31745" i="2"/>
  <c r="Q31746" i="2"/>
  <c r="Q31747" i="2"/>
  <c r="Q31748" i="2"/>
  <c r="Q31749" i="2"/>
  <c r="Q31750" i="2"/>
  <c r="Q31751" i="2"/>
  <c r="Q31752" i="2"/>
  <c r="Q31753" i="2"/>
  <c r="Q31754" i="2"/>
  <c r="Q31755" i="2"/>
  <c r="Q31756" i="2"/>
  <c r="Q31757" i="2"/>
  <c r="Q31758" i="2"/>
  <c r="Q31759" i="2"/>
  <c r="Q31760" i="2"/>
  <c r="Q31761" i="2"/>
  <c r="Q31762" i="2"/>
  <c r="Q31763" i="2"/>
  <c r="Q31764" i="2"/>
  <c r="Q31765" i="2"/>
  <c r="Q31766" i="2"/>
  <c r="Q31767" i="2"/>
  <c r="Q31768" i="2"/>
  <c r="Q31769" i="2"/>
  <c r="Q31770" i="2"/>
  <c r="Q31771" i="2"/>
  <c r="Q31772" i="2"/>
  <c r="Q31773" i="2"/>
  <c r="Q31774" i="2"/>
  <c r="Q31775" i="2"/>
  <c r="Q31776" i="2"/>
  <c r="Q31777" i="2"/>
  <c r="Q31778" i="2"/>
  <c r="Q31779" i="2"/>
  <c r="Q31780" i="2"/>
  <c r="Q31781" i="2"/>
  <c r="Q31782" i="2"/>
  <c r="Q31783" i="2"/>
  <c r="Q31784" i="2"/>
  <c r="Q31785" i="2"/>
  <c r="Q31786" i="2"/>
  <c r="Q31787" i="2"/>
  <c r="Q31788" i="2"/>
  <c r="Q31789" i="2"/>
  <c r="Q31790" i="2"/>
  <c r="Q31791" i="2"/>
  <c r="Q31792" i="2"/>
  <c r="Q31793" i="2"/>
  <c r="Q31794" i="2"/>
  <c r="Q31795" i="2"/>
  <c r="Q31796" i="2"/>
  <c r="Q31797" i="2"/>
  <c r="Q31798" i="2"/>
  <c r="Q31799" i="2"/>
  <c r="Q31800" i="2"/>
  <c r="Q31801" i="2"/>
  <c r="Q31802" i="2"/>
  <c r="Q31803" i="2"/>
  <c r="Q31804" i="2"/>
  <c r="Q31805" i="2"/>
  <c r="Q31806" i="2"/>
  <c r="Q31807" i="2"/>
  <c r="Q31808" i="2"/>
  <c r="Q31809" i="2"/>
  <c r="Q31810" i="2"/>
  <c r="Q31811" i="2"/>
  <c r="Q31812" i="2"/>
  <c r="Q31813" i="2"/>
  <c r="Q31814" i="2"/>
  <c r="Q31815" i="2"/>
  <c r="Q31816" i="2"/>
  <c r="Q31817" i="2"/>
  <c r="Q31818" i="2"/>
  <c r="Q31819" i="2"/>
  <c r="Q31820" i="2"/>
  <c r="Q31821" i="2"/>
  <c r="Q31822" i="2"/>
  <c r="Q31823" i="2"/>
  <c r="Q31824" i="2"/>
  <c r="Q31825" i="2"/>
  <c r="Q31826" i="2"/>
  <c r="Q31827" i="2"/>
  <c r="Q31828" i="2"/>
  <c r="Q31829" i="2"/>
  <c r="Q31830" i="2"/>
  <c r="Q31831" i="2"/>
  <c r="Q31832" i="2"/>
  <c r="Q31833" i="2"/>
  <c r="Q31834" i="2"/>
  <c r="Q31835" i="2"/>
  <c r="Q31836" i="2"/>
  <c r="Q31837" i="2"/>
  <c r="Q31838" i="2"/>
  <c r="Q31839" i="2"/>
  <c r="Q31840" i="2"/>
  <c r="Q31841" i="2"/>
  <c r="Q31842" i="2"/>
  <c r="Q31843" i="2"/>
  <c r="Q31844" i="2"/>
  <c r="Q31845" i="2"/>
  <c r="Q31846" i="2"/>
  <c r="Q31847" i="2"/>
  <c r="Q31848" i="2"/>
  <c r="Q31849" i="2"/>
  <c r="Q31850" i="2"/>
  <c r="Q31851" i="2"/>
  <c r="Q31852" i="2"/>
  <c r="Q31853" i="2"/>
  <c r="Q31854" i="2"/>
  <c r="Q31855" i="2"/>
  <c r="Q31856" i="2"/>
  <c r="Q31857" i="2"/>
  <c r="Q31858" i="2"/>
  <c r="Q31859" i="2"/>
  <c r="Q31860" i="2"/>
  <c r="Q31861" i="2"/>
  <c r="Q31862" i="2"/>
  <c r="Q31863" i="2"/>
  <c r="Q31864" i="2"/>
  <c r="Q31865" i="2"/>
  <c r="Q31866" i="2"/>
  <c r="Q31867" i="2"/>
  <c r="Q31868" i="2"/>
  <c r="Q31869" i="2"/>
  <c r="Q31870" i="2"/>
  <c r="Q31871" i="2"/>
  <c r="Q31872" i="2"/>
  <c r="Q31873" i="2"/>
  <c r="Q31874" i="2"/>
  <c r="Q31875" i="2"/>
  <c r="Q31876" i="2"/>
  <c r="Q31877" i="2"/>
  <c r="Q31878" i="2"/>
  <c r="Q31879" i="2"/>
  <c r="Q31880" i="2"/>
  <c r="Q31881" i="2"/>
  <c r="Q31882" i="2"/>
  <c r="Q31883" i="2"/>
  <c r="Q31884" i="2"/>
  <c r="Q31885" i="2"/>
  <c r="Q31886" i="2"/>
  <c r="Q31887" i="2"/>
  <c r="Q31888" i="2"/>
  <c r="Q31889" i="2"/>
  <c r="Q31890" i="2"/>
  <c r="Q31891" i="2"/>
  <c r="Q31892" i="2"/>
  <c r="Q31893" i="2"/>
  <c r="Q31894" i="2"/>
  <c r="Q31895" i="2"/>
  <c r="Q31896" i="2"/>
  <c r="Q31897" i="2"/>
  <c r="Q31898" i="2"/>
  <c r="Q31899" i="2"/>
  <c r="Q31900" i="2"/>
  <c r="Q31901" i="2"/>
  <c r="Q31902" i="2"/>
  <c r="Q31903" i="2"/>
  <c r="Q31904" i="2"/>
  <c r="Q31905" i="2"/>
  <c r="Q31906" i="2"/>
  <c r="Q31907" i="2"/>
  <c r="Q31908" i="2"/>
  <c r="Q31909" i="2"/>
  <c r="Q31910" i="2"/>
  <c r="Q31911" i="2"/>
  <c r="Q31912" i="2"/>
  <c r="Q31913" i="2"/>
  <c r="Q31914" i="2"/>
  <c r="Q31915" i="2"/>
  <c r="Q31916" i="2"/>
  <c r="Q31917" i="2"/>
  <c r="Q31918" i="2"/>
  <c r="Q31919" i="2"/>
  <c r="Q31920" i="2"/>
  <c r="Q31921" i="2"/>
  <c r="Q31922" i="2"/>
  <c r="Q31923" i="2"/>
  <c r="Q31924" i="2"/>
  <c r="Q31925" i="2"/>
  <c r="Q31926" i="2"/>
  <c r="Q31927" i="2"/>
  <c r="Q31928" i="2"/>
  <c r="Q31929" i="2"/>
  <c r="Q31930" i="2"/>
  <c r="Q31931" i="2"/>
  <c r="Q31932" i="2"/>
  <c r="Q31933" i="2"/>
  <c r="Q31934" i="2"/>
  <c r="Q31935" i="2"/>
  <c r="Q31936" i="2"/>
  <c r="Q31937" i="2"/>
  <c r="Q31938" i="2"/>
  <c r="Q31939" i="2"/>
  <c r="Q31940" i="2"/>
  <c r="Q31941" i="2"/>
  <c r="Q31942" i="2"/>
  <c r="Q31943" i="2"/>
  <c r="Q31944" i="2"/>
  <c r="Q31945" i="2"/>
  <c r="Q31946" i="2"/>
  <c r="Q31947" i="2"/>
  <c r="Q31948" i="2"/>
  <c r="Q31949" i="2"/>
  <c r="Q31950" i="2"/>
  <c r="Q31951" i="2"/>
  <c r="Q31952" i="2"/>
  <c r="Q31953" i="2"/>
  <c r="Q31954" i="2"/>
  <c r="Q31955" i="2"/>
  <c r="Q31956" i="2"/>
  <c r="Q31957" i="2"/>
  <c r="Q31958" i="2"/>
  <c r="Q31959" i="2"/>
  <c r="Q31960" i="2"/>
  <c r="Q31961" i="2"/>
  <c r="Q31962" i="2"/>
  <c r="Q31963" i="2"/>
  <c r="Q31964" i="2"/>
  <c r="Q31965" i="2"/>
  <c r="Q31966" i="2"/>
  <c r="Q31967" i="2"/>
  <c r="Q31968" i="2"/>
  <c r="Q31969" i="2"/>
  <c r="Q31970" i="2"/>
  <c r="Q31971" i="2"/>
  <c r="Q31972" i="2"/>
  <c r="Q31973" i="2"/>
  <c r="Q31974" i="2"/>
  <c r="Q31975" i="2"/>
  <c r="Q31976" i="2"/>
  <c r="Q31977" i="2"/>
  <c r="Q31978" i="2"/>
  <c r="Q31979" i="2"/>
  <c r="Q31980" i="2"/>
  <c r="Q31981" i="2"/>
  <c r="Q31982" i="2"/>
  <c r="Q31983" i="2"/>
  <c r="Q31984" i="2"/>
  <c r="Q31985" i="2"/>
  <c r="Q31986" i="2"/>
  <c r="Q31987" i="2"/>
  <c r="Q31988" i="2"/>
  <c r="Q31989" i="2"/>
  <c r="Q31990" i="2"/>
  <c r="Q31991" i="2"/>
  <c r="Q31992" i="2"/>
  <c r="Q31993" i="2"/>
  <c r="Q31994" i="2"/>
  <c r="Q31995" i="2"/>
  <c r="Q31996" i="2"/>
  <c r="Q31997" i="2"/>
  <c r="Q31998" i="2"/>
  <c r="Q31999" i="2"/>
  <c r="Q32000" i="2"/>
  <c r="Q32001" i="2"/>
  <c r="Q32002" i="2"/>
  <c r="Q32003" i="2"/>
  <c r="Q32004" i="2"/>
  <c r="Q32005" i="2"/>
  <c r="Q32006" i="2"/>
  <c r="Q32007" i="2"/>
  <c r="Q32008" i="2"/>
  <c r="Q32009" i="2"/>
  <c r="Q32010" i="2"/>
  <c r="Q32011" i="2"/>
  <c r="Q32012" i="2"/>
  <c r="Q32013" i="2"/>
  <c r="Q32014" i="2"/>
  <c r="Q32015" i="2"/>
  <c r="Q32016" i="2"/>
  <c r="Q32017" i="2"/>
  <c r="Q32018" i="2"/>
  <c r="Q32019" i="2"/>
  <c r="Q32020" i="2"/>
  <c r="Q32021" i="2"/>
  <c r="Q32022" i="2"/>
  <c r="Q32023" i="2"/>
  <c r="Q32024" i="2"/>
  <c r="Q32025" i="2"/>
  <c r="Q32026" i="2"/>
  <c r="Q32027" i="2"/>
  <c r="Q32028" i="2"/>
  <c r="Q32029" i="2"/>
  <c r="Q32030" i="2"/>
  <c r="Q32031" i="2"/>
  <c r="Q32032" i="2"/>
  <c r="Q32033" i="2"/>
  <c r="Q32034" i="2"/>
  <c r="Q32035" i="2"/>
  <c r="Q32036" i="2"/>
  <c r="Q32037" i="2"/>
  <c r="Q32038" i="2"/>
  <c r="Q32039" i="2"/>
  <c r="Q32040" i="2"/>
  <c r="Q32041" i="2"/>
  <c r="Q32042" i="2"/>
  <c r="Q32043" i="2"/>
  <c r="Q32044" i="2"/>
  <c r="Q32045" i="2"/>
  <c r="Q32046" i="2"/>
  <c r="Q32047" i="2"/>
  <c r="Q32048" i="2"/>
  <c r="Q32049" i="2"/>
  <c r="Q32050" i="2"/>
  <c r="Q32051" i="2"/>
  <c r="Q32052" i="2"/>
  <c r="Q32053" i="2"/>
  <c r="Q32054" i="2"/>
  <c r="Q32055" i="2"/>
  <c r="Q32056" i="2"/>
  <c r="Q32057" i="2"/>
  <c r="Q32058" i="2"/>
  <c r="Q32059" i="2"/>
  <c r="Q32060" i="2"/>
  <c r="Q32061" i="2"/>
  <c r="Q32062" i="2"/>
  <c r="Q32063" i="2"/>
  <c r="Q32064" i="2"/>
  <c r="Q32065" i="2"/>
  <c r="Q32066" i="2"/>
  <c r="Q32067" i="2"/>
  <c r="Q32068" i="2"/>
  <c r="Q32069" i="2"/>
  <c r="Q32070" i="2"/>
  <c r="Q32071" i="2"/>
  <c r="Q32072" i="2"/>
  <c r="Q32073" i="2"/>
  <c r="Q32074" i="2"/>
  <c r="Q32075" i="2"/>
  <c r="Q32076" i="2"/>
  <c r="Q32077" i="2"/>
  <c r="Q32078" i="2"/>
  <c r="Q32079" i="2"/>
  <c r="Q32080" i="2"/>
  <c r="Q32081" i="2"/>
  <c r="Q32082" i="2"/>
  <c r="Q32083" i="2"/>
  <c r="Q32084" i="2"/>
  <c r="Q32085" i="2"/>
  <c r="Q32086" i="2"/>
  <c r="Q32087" i="2"/>
  <c r="Q32088" i="2"/>
  <c r="Q32089" i="2"/>
  <c r="Q32090" i="2"/>
  <c r="Q32091" i="2"/>
  <c r="Q32092" i="2"/>
  <c r="Q32093" i="2"/>
  <c r="Q32094" i="2"/>
  <c r="Q32095" i="2"/>
  <c r="Q32096" i="2"/>
  <c r="Q32097" i="2"/>
  <c r="Q32098" i="2"/>
  <c r="Q32099" i="2"/>
  <c r="Q32100" i="2"/>
  <c r="Q32101" i="2"/>
  <c r="Q32102" i="2"/>
  <c r="Q32103" i="2"/>
  <c r="Q32104" i="2"/>
  <c r="Q32105" i="2"/>
  <c r="Q32106" i="2"/>
  <c r="Q32107" i="2"/>
  <c r="Q32108" i="2"/>
  <c r="Q32109" i="2"/>
  <c r="Q32110" i="2"/>
  <c r="Q32111" i="2"/>
  <c r="Q32112" i="2"/>
  <c r="Q32113" i="2"/>
  <c r="Q32114" i="2"/>
  <c r="Q32115" i="2"/>
  <c r="Q32116" i="2"/>
  <c r="Q32117" i="2"/>
  <c r="Q32118" i="2"/>
  <c r="Q32119" i="2"/>
  <c r="Q32120" i="2"/>
  <c r="Q32121" i="2"/>
  <c r="Q32122" i="2"/>
  <c r="Q32123" i="2"/>
  <c r="Q32124" i="2"/>
  <c r="Q32125" i="2"/>
  <c r="Q32126" i="2"/>
  <c r="Q32127" i="2"/>
  <c r="Q32128" i="2"/>
  <c r="Q32129" i="2"/>
  <c r="Q32130" i="2"/>
  <c r="Q32131" i="2"/>
  <c r="Q32132" i="2"/>
  <c r="Q32133" i="2"/>
  <c r="Q32134" i="2"/>
  <c r="Q32135" i="2"/>
  <c r="Q32136" i="2"/>
  <c r="Q32137" i="2"/>
  <c r="Q32138" i="2"/>
  <c r="Q32139" i="2"/>
  <c r="Q32140" i="2"/>
  <c r="Q32141" i="2"/>
  <c r="Q32142" i="2"/>
  <c r="Q32143" i="2"/>
  <c r="Q32144" i="2"/>
  <c r="Q32145" i="2"/>
  <c r="Q32146" i="2"/>
  <c r="Q32147" i="2"/>
  <c r="Q32148" i="2"/>
  <c r="Q32149" i="2"/>
  <c r="Q32150" i="2"/>
  <c r="Q32151" i="2"/>
  <c r="Q32152" i="2"/>
  <c r="Q32153" i="2"/>
  <c r="Q32154" i="2"/>
  <c r="Q32155" i="2"/>
  <c r="Q32156" i="2"/>
  <c r="Q32157" i="2"/>
  <c r="Q32158" i="2"/>
  <c r="Q32159" i="2"/>
  <c r="Q32160" i="2"/>
  <c r="Q32161" i="2"/>
  <c r="Q32162" i="2"/>
  <c r="Q32163" i="2"/>
  <c r="Q32164" i="2"/>
  <c r="Q32165" i="2"/>
  <c r="Q32166" i="2"/>
  <c r="Q32167" i="2"/>
  <c r="Q32168" i="2"/>
  <c r="Q32169" i="2"/>
  <c r="Q32170" i="2"/>
  <c r="Q32171" i="2"/>
  <c r="Q32172" i="2"/>
  <c r="Q32173" i="2"/>
  <c r="Q32174" i="2"/>
  <c r="Q32175" i="2"/>
  <c r="Q32176" i="2"/>
  <c r="Q32177" i="2"/>
  <c r="Q32178" i="2"/>
  <c r="Q32179" i="2"/>
  <c r="Q32180" i="2"/>
  <c r="Q32181" i="2"/>
  <c r="Q32182" i="2"/>
  <c r="Q32183" i="2"/>
  <c r="Q32184" i="2"/>
  <c r="Q32185" i="2"/>
  <c r="Q32186" i="2"/>
  <c r="Q32187" i="2"/>
  <c r="Q32188" i="2"/>
  <c r="Q32189" i="2"/>
  <c r="Q32190" i="2"/>
  <c r="Q32191" i="2"/>
  <c r="Q32192" i="2"/>
  <c r="Q32193" i="2"/>
  <c r="Q32194" i="2"/>
  <c r="Q32195" i="2"/>
  <c r="Q32196" i="2"/>
  <c r="Q32197" i="2"/>
  <c r="Q32198" i="2"/>
  <c r="Q32199" i="2"/>
  <c r="Q32200" i="2"/>
  <c r="Q32201" i="2"/>
  <c r="Q32202" i="2"/>
  <c r="Q32203" i="2"/>
  <c r="Q32204" i="2"/>
  <c r="Q32205" i="2"/>
  <c r="Q32206" i="2"/>
  <c r="Q32207" i="2"/>
  <c r="Q32208" i="2"/>
  <c r="Q32209" i="2"/>
  <c r="Q32210" i="2"/>
  <c r="Q32211" i="2"/>
  <c r="Q32212" i="2"/>
  <c r="Q32213" i="2"/>
  <c r="Q32214" i="2"/>
  <c r="Q32215" i="2"/>
  <c r="Q32216" i="2"/>
  <c r="Q32217" i="2"/>
  <c r="Q32218" i="2"/>
  <c r="Q32219" i="2"/>
  <c r="Q32220" i="2"/>
  <c r="Q32221" i="2"/>
  <c r="Q32222" i="2"/>
  <c r="Q32223" i="2"/>
  <c r="Q32224" i="2"/>
  <c r="Q32225" i="2"/>
  <c r="Q32226" i="2"/>
  <c r="Q32227" i="2"/>
  <c r="Q32228" i="2"/>
  <c r="Q32229" i="2"/>
  <c r="Q32230" i="2"/>
  <c r="Q32231" i="2"/>
  <c r="Q32232" i="2"/>
  <c r="Q32233" i="2"/>
  <c r="Q32234" i="2"/>
  <c r="Q32235" i="2"/>
  <c r="Q32236" i="2"/>
  <c r="Q32237" i="2"/>
  <c r="Q32238" i="2"/>
  <c r="Q32239" i="2"/>
  <c r="Q32240" i="2"/>
  <c r="Q32241" i="2"/>
  <c r="Q32242" i="2"/>
  <c r="Q32243" i="2"/>
  <c r="Q32244" i="2"/>
  <c r="Q32245" i="2"/>
  <c r="Q32246" i="2"/>
  <c r="Q32247" i="2"/>
  <c r="Q32248" i="2"/>
  <c r="Q32249" i="2"/>
  <c r="Q32250" i="2"/>
  <c r="Q32251" i="2"/>
  <c r="Q32252" i="2"/>
  <c r="Q32253" i="2"/>
  <c r="Q32254" i="2"/>
  <c r="Q32255" i="2"/>
  <c r="Q32256" i="2"/>
  <c r="Q32257" i="2"/>
  <c r="Q32258" i="2"/>
  <c r="Q32259" i="2"/>
  <c r="Q32260" i="2"/>
  <c r="Q32261" i="2"/>
  <c r="Q32262" i="2"/>
  <c r="Q32263" i="2"/>
  <c r="Q32264" i="2"/>
  <c r="Q32265" i="2"/>
  <c r="Q32266" i="2"/>
  <c r="Q32267" i="2"/>
  <c r="Q32268" i="2"/>
  <c r="Q32269" i="2"/>
  <c r="Q32270" i="2"/>
  <c r="Q32271" i="2"/>
  <c r="Q32272" i="2"/>
  <c r="Q32273" i="2"/>
  <c r="Q32274" i="2"/>
  <c r="Q32275" i="2"/>
  <c r="Q32276" i="2"/>
  <c r="Q32277" i="2"/>
  <c r="Q32278" i="2"/>
  <c r="Q32279" i="2"/>
  <c r="Q32280" i="2"/>
  <c r="Q32281" i="2"/>
  <c r="Q32282" i="2"/>
  <c r="Q32283" i="2"/>
  <c r="Q32284" i="2"/>
  <c r="Q32285" i="2"/>
  <c r="Q32286" i="2"/>
  <c r="Q32287" i="2"/>
  <c r="Q32288" i="2"/>
  <c r="Q32289" i="2"/>
  <c r="Q32290" i="2"/>
  <c r="Q32291" i="2"/>
  <c r="Q32292" i="2"/>
  <c r="Q32293" i="2"/>
  <c r="Q32294" i="2"/>
  <c r="Q32295" i="2"/>
  <c r="Q32296" i="2"/>
  <c r="Q32297" i="2"/>
  <c r="Q32298" i="2"/>
  <c r="Q32299" i="2"/>
  <c r="Q32300" i="2"/>
  <c r="Q32301" i="2"/>
  <c r="Q32302" i="2"/>
  <c r="Q32303" i="2"/>
  <c r="Q32304" i="2"/>
  <c r="Q32305" i="2"/>
  <c r="Q32306" i="2"/>
  <c r="Q32307" i="2"/>
  <c r="Q32308" i="2"/>
  <c r="Q32309" i="2"/>
  <c r="Q32310" i="2"/>
  <c r="Q32311" i="2"/>
  <c r="Q32312" i="2"/>
  <c r="Q32313" i="2"/>
  <c r="Q32314" i="2"/>
  <c r="Q32315" i="2"/>
  <c r="Q32316" i="2"/>
  <c r="Q32317" i="2"/>
  <c r="Q32318" i="2"/>
  <c r="Q32319" i="2"/>
  <c r="Q32320" i="2"/>
  <c r="Q32321" i="2"/>
  <c r="Q32322" i="2"/>
  <c r="Q32323" i="2"/>
  <c r="Q32324" i="2"/>
  <c r="Q32325" i="2"/>
  <c r="Q32326" i="2"/>
  <c r="Q32327" i="2"/>
  <c r="Q32328" i="2"/>
  <c r="Q32329" i="2"/>
  <c r="Q32330" i="2"/>
  <c r="Q32331" i="2"/>
  <c r="Q32332" i="2"/>
  <c r="Q32333" i="2"/>
  <c r="Q32334" i="2"/>
  <c r="Q32335" i="2"/>
  <c r="Q32336" i="2"/>
  <c r="Q32337" i="2"/>
  <c r="Q32338" i="2"/>
  <c r="Q32339" i="2"/>
  <c r="Q32340" i="2"/>
  <c r="Q32341" i="2"/>
  <c r="Q32342" i="2"/>
  <c r="Q32343" i="2"/>
  <c r="Q32344" i="2"/>
  <c r="Q32345" i="2"/>
  <c r="Q32346" i="2"/>
  <c r="Q32347" i="2"/>
  <c r="Q32348" i="2"/>
  <c r="Q32349" i="2"/>
  <c r="Q32350" i="2"/>
  <c r="Q32351" i="2"/>
  <c r="Q32352" i="2"/>
  <c r="Q32353" i="2"/>
  <c r="Q32354" i="2"/>
  <c r="Q32355" i="2"/>
  <c r="Q32356" i="2"/>
  <c r="Q32357" i="2"/>
  <c r="Q32358" i="2"/>
  <c r="Q32359" i="2"/>
  <c r="Q32360" i="2"/>
  <c r="Q32361" i="2"/>
  <c r="Q32362" i="2"/>
  <c r="Q32363" i="2"/>
  <c r="Q32364" i="2"/>
  <c r="Q32365" i="2"/>
  <c r="Q32366" i="2"/>
  <c r="Q32367" i="2"/>
  <c r="Q32368" i="2"/>
  <c r="Q32369" i="2"/>
  <c r="Q32370" i="2"/>
  <c r="Q32371" i="2"/>
  <c r="Q32372" i="2"/>
  <c r="Q32373" i="2"/>
  <c r="Q32374" i="2"/>
  <c r="Q32375" i="2"/>
  <c r="Q32376" i="2"/>
  <c r="Q32377" i="2"/>
  <c r="Q32378" i="2"/>
  <c r="Q32379" i="2"/>
  <c r="Q32380" i="2"/>
  <c r="Q32381" i="2"/>
  <c r="Q32382" i="2"/>
  <c r="Q32383" i="2"/>
  <c r="Q32384" i="2"/>
  <c r="Q32385" i="2"/>
  <c r="Q32386" i="2"/>
  <c r="Q32387" i="2"/>
  <c r="Q32388" i="2"/>
  <c r="Q32389" i="2"/>
  <c r="Q32390" i="2"/>
  <c r="Q32391" i="2"/>
  <c r="Q32392" i="2"/>
  <c r="Q32393" i="2"/>
  <c r="Q32394" i="2"/>
  <c r="Q32395" i="2"/>
  <c r="Q32396" i="2"/>
  <c r="Q32397" i="2"/>
  <c r="Q32398" i="2"/>
  <c r="Q32399" i="2"/>
  <c r="Q32400" i="2"/>
  <c r="Q32401" i="2"/>
  <c r="Q32402" i="2"/>
  <c r="Q32403" i="2"/>
  <c r="Q32404" i="2"/>
  <c r="Q32405" i="2"/>
  <c r="Q32406" i="2"/>
  <c r="Q32407" i="2"/>
  <c r="Q32408" i="2"/>
  <c r="Q32409" i="2"/>
  <c r="Q32410" i="2"/>
  <c r="Q32411" i="2"/>
  <c r="Q32412" i="2"/>
  <c r="Q32413" i="2"/>
  <c r="Q32414" i="2"/>
  <c r="Q32415" i="2"/>
  <c r="Q32416" i="2"/>
  <c r="Q32417" i="2"/>
  <c r="Q32418" i="2"/>
  <c r="Q32419" i="2"/>
  <c r="Q32420" i="2"/>
  <c r="Q32421" i="2"/>
  <c r="Q32422" i="2"/>
  <c r="Q32423" i="2"/>
  <c r="Q32424" i="2"/>
  <c r="Q32425" i="2"/>
  <c r="Q32426" i="2"/>
  <c r="Q32427" i="2"/>
  <c r="Q32428" i="2"/>
  <c r="Q32429" i="2"/>
  <c r="Q32430" i="2"/>
  <c r="Q32431" i="2"/>
  <c r="Q32432" i="2"/>
  <c r="Q32433" i="2"/>
  <c r="Q32434" i="2"/>
  <c r="Q32435" i="2"/>
  <c r="Q32436" i="2"/>
  <c r="Q32437" i="2"/>
  <c r="Q32438" i="2"/>
  <c r="Q32439" i="2"/>
  <c r="Q32440" i="2"/>
  <c r="Q32441" i="2"/>
  <c r="Q32442" i="2"/>
  <c r="Q32443" i="2"/>
  <c r="Q32444" i="2"/>
  <c r="Q32445" i="2"/>
  <c r="Q32446" i="2"/>
  <c r="Q32447" i="2"/>
  <c r="Q32448" i="2"/>
  <c r="Q32449" i="2"/>
  <c r="Q32450" i="2"/>
  <c r="Q32451" i="2"/>
  <c r="Q32452" i="2"/>
  <c r="Q32453" i="2"/>
  <c r="Q32454" i="2"/>
  <c r="Q32455" i="2"/>
  <c r="Q32456" i="2"/>
  <c r="Q32457" i="2"/>
  <c r="Q32458" i="2"/>
  <c r="Q32459" i="2"/>
  <c r="Q32460" i="2"/>
  <c r="Q32461" i="2"/>
  <c r="Q32462" i="2"/>
  <c r="Q32463" i="2"/>
  <c r="Q32464" i="2"/>
  <c r="Q32465" i="2"/>
  <c r="Q32466" i="2"/>
  <c r="Q32467" i="2"/>
  <c r="Q32468" i="2"/>
  <c r="Q32469" i="2"/>
  <c r="Q32470" i="2"/>
  <c r="Q32471" i="2"/>
  <c r="Q32472" i="2"/>
  <c r="Q32473" i="2"/>
  <c r="Q32474" i="2"/>
  <c r="Q32475" i="2"/>
  <c r="Q32476" i="2"/>
  <c r="Q32477" i="2"/>
  <c r="Q32478" i="2"/>
  <c r="Q32479" i="2"/>
  <c r="Q32480" i="2"/>
  <c r="Q32481" i="2"/>
  <c r="Q32482" i="2"/>
  <c r="Q32483" i="2"/>
  <c r="Q32484" i="2"/>
  <c r="Q32485" i="2"/>
  <c r="Q32486" i="2"/>
  <c r="Q32487" i="2"/>
  <c r="Q32488" i="2"/>
  <c r="Q32489" i="2"/>
  <c r="Q32490" i="2"/>
  <c r="Q32491" i="2"/>
  <c r="Q32492" i="2"/>
  <c r="Q32493" i="2"/>
  <c r="Q32494" i="2"/>
  <c r="Q32495" i="2"/>
  <c r="Q32496" i="2"/>
  <c r="Q32497" i="2"/>
  <c r="Q32498" i="2"/>
  <c r="Q32499" i="2"/>
  <c r="Q32500" i="2"/>
  <c r="Q32501" i="2"/>
  <c r="Q32502" i="2"/>
  <c r="Q32503" i="2"/>
  <c r="Q32504" i="2"/>
  <c r="Q32505" i="2"/>
  <c r="Q32506" i="2"/>
  <c r="Q32507" i="2"/>
  <c r="Q32508" i="2"/>
  <c r="Q32509" i="2"/>
  <c r="Q32510" i="2"/>
  <c r="Q32511" i="2"/>
  <c r="Q32512" i="2"/>
  <c r="Q32513" i="2"/>
  <c r="Q32514" i="2"/>
  <c r="Q32515" i="2"/>
  <c r="Q32516" i="2"/>
  <c r="Q32517" i="2"/>
  <c r="Q32518" i="2"/>
  <c r="Q32519" i="2"/>
  <c r="Q32520" i="2"/>
  <c r="Q32521" i="2"/>
  <c r="Q32522" i="2"/>
  <c r="Q32523" i="2"/>
  <c r="Q32524" i="2"/>
  <c r="Q32525" i="2"/>
  <c r="Q32526" i="2"/>
  <c r="Q32527" i="2"/>
  <c r="Q32528" i="2"/>
  <c r="Q32529" i="2"/>
  <c r="Q32530" i="2"/>
  <c r="Q32531" i="2"/>
  <c r="Q32532" i="2"/>
  <c r="Q32533" i="2"/>
  <c r="Q32534" i="2"/>
  <c r="Q32535" i="2"/>
  <c r="Q32536" i="2"/>
  <c r="Q32537" i="2"/>
  <c r="Q32538" i="2"/>
  <c r="Q32539" i="2"/>
  <c r="Q32540" i="2"/>
  <c r="Q32541" i="2"/>
  <c r="Q32542" i="2"/>
  <c r="Q32543" i="2"/>
  <c r="Q32544" i="2"/>
  <c r="Q32545" i="2"/>
  <c r="Q32546" i="2"/>
  <c r="Q32547" i="2"/>
  <c r="Q32548" i="2"/>
  <c r="Q32549" i="2"/>
  <c r="Q32550" i="2"/>
  <c r="Q32551" i="2"/>
  <c r="Q32552" i="2"/>
  <c r="Q32553" i="2"/>
  <c r="Q32554" i="2"/>
  <c r="Q32555" i="2"/>
  <c r="Q32556" i="2"/>
  <c r="Q32557" i="2"/>
  <c r="Q32558" i="2"/>
  <c r="Q32559" i="2"/>
  <c r="Q32560" i="2"/>
  <c r="Q32561" i="2"/>
  <c r="Q32562" i="2"/>
  <c r="Q32563" i="2"/>
  <c r="Q32564" i="2"/>
  <c r="Q32565" i="2"/>
  <c r="Q32566" i="2"/>
  <c r="Q32567" i="2"/>
  <c r="Q32568" i="2"/>
  <c r="Q32569" i="2"/>
  <c r="Q32570" i="2"/>
  <c r="Q32571" i="2"/>
  <c r="Q32572" i="2"/>
  <c r="Q32573" i="2"/>
  <c r="Q32574" i="2"/>
  <c r="Q32575" i="2"/>
  <c r="Q32576" i="2"/>
  <c r="Q32577" i="2"/>
  <c r="Q32578" i="2"/>
  <c r="Q32579" i="2"/>
  <c r="Q32580" i="2"/>
  <c r="Q32581" i="2"/>
  <c r="Q32582" i="2"/>
  <c r="Q32583" i="2"/>
  <c r="Q32584" i="2"/>
  <c r="Q32585" i="2"/>
  <c r="Q32586" i="2"/>
  <c r="Q32587" i="2"/>
  <c r="Q32588" i="2"/>
  <c r="Q32589" i="2"/>
  <c r="Q32590" i="2"/>
  <c r="Q32591" i="2"/>
  <c r="Q32592" i="2"/>
  <c r="Q32593" i="2"/>
  <c r="Q32594" i="2"/>
  <c r="Q32595" i="2"/>
  <c r="Q32596" i="2"/>
  <c r="Q32597" i="2"/>
  <c r="Q32598" i="2"/>
  <c r="Q32599" i="2"/>
  <c r="Q32600" i="2"/>
  <c r="Q32601" i="2"/>
  <c r="Q32602" i="2"/>
  <c r="Q32603" i="2"/>
  <c r="Q32604" i="2"/>
  <c r="Q32605" i="2"/>
  <c r="Q32606" i="2"/>
  <c r="Q32607" i="2"/>
  <c r="Q32608" i="2"/>
  <c r="Q32609" i="2"/>
  <c r="Q32610" i="2"/>
  <c r="Q32611" i="2"/>
  <c r="Q32612" i="2"/>
  <c r="Q32613" i="2"/>
  <c r="Q32614" i="2"/>
  <c r="Q32615" i="2"/>
  <c r="Q32616" i="2"/>
  <c r="Q32617" i="2"/>
  <c r="Q32618" i="2"/>
  <c r="Q32619" i="2"/>
  <c r="Q32620" i="2"/>
  <c r="Q32621" i="2"/>
  <c r="Q32622" i="2"/>
  <c r="Q32623" i="2"/>
  <c r="Q32624" i="2"/>
  <c r="Q32625" i="2"/>
  <c r="Q32626" i="2"/>
  <c r="Q32627" i="2"/>
  <c r="Q32628" i="2"/>
  <c r="Q32629" i="2"/>
  <c r="Q32630" i="2"/>
  <c r="Q32631" i="2"/>
  <c r="Q32632" i="2"/>
  <c r="Q32633" i="2"/>
  <c r="Q32634" i="2"/>
  <c r="Q32635" i="2"/>
  <c r="Q32636" i="2"/>
  <c r="Q32637" i="2"/>
  <c r="Q32638" i="2"/>
  <c r="Q32639" i="2"/>
  <c r="Q32640" i="2"/>
  <c r="Q32641" i="2"/>
  <c r="Q32642" i="2"/>
  <c r="Q32643" i="2"/>
  <c r="Q32644" i="2"/>
  <c r="Q32645" i="2"/>
  <c r="Q32646" i="2"/>
  <c r="Q32647" i="2"/>
  <c r="Q32648" i="2"/>
  <c r="Q32649" i="2"/>
  <c r="Q32650" i="2"/>
  <c r="Q32651" i="2"/>
  <c r="Q32652" i="2"/>
  <c r="Q32653" i="2"/>
  <c r="Q32654" i="2"/>
  <c r="Q32655" i="2"/>
  <c r="Q32656" i="2"/>
  <c r="Q32657" i="2"/>
  <c r="Q32658" i="2"/>
  <c r="Q32659" i="2"/>
  <c r="Q32660" i="2"/>
  <c r="Q32661" i="2"/>
  <c r="Q32662" i="2"/>
  <c r="Q32663" i="2"/>
  <c r="Q32664" i="2"/>
  <c r="Q32665" i="2"/>
  <c r="Q32666" i="2"/>
  <c r="Q32667" i="2"/>
  <c r="Q32668" i="2"/>
  <c r="Q32669" i="2"/>
  <c r="Q32670" i="2"/>
  <c r="Q32671" i="2"/>
  <c r="Q32672" i="2"/>
  <c r="Q32673" i="2"/>
  <c r="Q32674" i="2"/>
  <c r="Q32675" i="2"/>
  <c r="Q32676" i="2"/>
  <c r="Q32677" i="2"/>
  <c r="Q32678" i="2"/>
  <c r="Q32679" i="2"/>
  <c r="Q32680" i="2"/>
  <c r="Q32681" i="2"/>
  <c r="Q32682" i="2"/>
  <c r="Q32683" i="2"/>
  <c r="Q32684" i="2"/>
  <c r="Q32685" i="2"/>
  <c r="Q32686" i="2"/>
  <c r="Q32687" i="2"/>
  <c r="Q32688" i="2"/>
  <c r="Q32689" i="2"/>
  <c r="Q32690" i="2"/>
  <c r="Q32691" i="2"/>
  <c r="Q32692" i="2"/>
  <c r="Q32693" i="2"/>
  <c r="Q32694" i="2"/>
  <c r="Q32695" i="2"/>
  <c r="Q32696" i="2"/>
  <c r="Q32697" i="2"/>
  <c r="Q32698" i="2"/>
  <c r="Q32699" i="2"/>
  <c r="Q32700" i="2"/>
  <c r="Q32701" i="2"/>
  <c r="Q32702" i="2"/>
  <c r="Q32703" i="2"/>
  <c r="Q32704" i="2"/>
  <c r="Q32705" i="2"/>
  <c r="Q32706" i="2"/>
  <c r="Q32707" i="2"/>
  <c r="Q32708" i="2"/>
  <c r="Q32709" i="2"/>
  <c r="Q32710" i="2"/>
  <c r="Q32711" i="2"/>
  <c r="Q32712" i="2"/>
  <c r="Q32713" i="2"/>
  <c r="Q32714" i="2"/>
  <c r="Q32715" i="2"/>
  <c r="Q32716" i="2"/>
  <c r="Q32717" i="2"/>
  <c r="Q32718" i="2"/>
  <c r="Q32719" i="2"/>
  <c r="Q32720" i="2"/>
  <c r="Q32721" i="2"/>
  <c r="Q32722" i="2"/>
  <c r="Q32723" i="2"/>
  <c r="Q32724" i="2"/>
  <c r="Q32725" i="2"/>
  <c r="Q32726" i="2"/>
  <c r="Q32727" i="2"/>
  <c r="Q32728" i="2"/>
  <c r="Q32729" i="2"/>
  <c r="Q32730" i="2"/>
  <c r="Q32731" i="2"/>
  <c r="Q32732" i="2"/>
  <c r="Q32733" i="2"/>
  <c r="Q32734" i="2"/>
  <c r="Q32735" i="2"/>
  <c r="Q32736" i="2"/>
  <c r="Q32737" i="2"/>
  <c r="Q32738" i="2"/>
  <c r="Q32739" i="2"/>
  <c r="Q32740" i="2"/>
  <c r="Q32741" i="2"/>
  <c r="Q32742" i="2"/>
  <c r="Q32743" i="2"/>
  <c r="Q32744" i="2"/>
  <c r="Q32745" i="2"/>
  <c r="Q32746" i="2"/>
  <c r="Q32747" i="2"/>
  <c r="Q32748" i="2"/>
  <c r="Q32749" i="2"/>
  <c r="Q32750" i="2"/>
  <c r="Q32751" i="2"/>
  <c r="Q32752" i="2"/>
  <c r="Q32753" i="2"/>
  <c r="Q32754" i="2"/>
  <c r="Q32755" i="2"/>
  <c r="Q32756" i="2"/>
  <c r="Q32757" i="2"/>
  <c r="Q32758" i="2"/>
  <c r="Q32759" i="2"/>
  <c r="Q32760" i="2"/>
  <c r="Q32761" i="2"/>
  <c r="Q32762" i="2"/>
  <c r="Q32763" i="2"/>
  <c r="Q32764" i="2"/>
  <c r="Q32765" i="2"/>
  <c r="Q32766" i="2"/>
  <c r="Q32767" i="2"/>
  <c r="Q32768" i="2"/>
  <c r="Q32769" i="2"/>
  <c r="Q32770" i="2"/>
  <c r="Q32771" i="2"/>
  <c r="Q32772" i="2"/>
  <c r="Q32773" i="2"/>
  <c r="Q32774" i="2"/>
  <c r="Q32775" i="2"/>
  <c r="Q32776" i="2"/>
  <c r="Q32777" i="2"/>
  <c r="Q32778" i="2"/>
  <c r="Q32779" i="2"/>
  <c r="Q32780" i="2"/>
  <c r="Q32781" i="2"/>
  <c r="Q32782" i="2"/>
  <c r="Q32783" i="2"/>
  <c r="Q32784" i="2"/>
  <c r="Q32785" i="2"/>
  <c r="Q32786" i="2"/>
  <c r="Q32787" i="2"/>
  <c r="Q32788" i="2"/>
  <c r="Q32789" i="2"/>
  <c r="Q32790" i="2"/>
  <c r="Q32791" i="2"/>
  <c r="Q32792" i="2"/>
  <c r="Q32793" i="2"/>
  <c r="Q32794" i="2"/>
  <c r="Q32795" i="2"/>
  <c r="Q32796" i="2"/>
  <c r="Q32797" i="2"/>
  <c r="Q32798" i="2"/>
  <c r="Q32799" i="2"/>
  <c r="Q32800" i="2"/>
  <c r="Q32801" i="2"/>
  <c r="Q32802" i="2"/>
  <c r="Q32803" i="2"/>
  <c r="Q32804" i="2"/>
  <c r="Q32805" i="2"/>
  <c r="Q32806" i="2"/>
  <c r="Q32807" i="2"/>
  <c r="Q32808" i="2"/>
  <c r="Q32809" i="2"/>
  <c r="Q32810" i="2"/>
  <c r="Q32811" i="2"/>
  <c r="Q32812" i="2"/>
  <c r="Q32813" i="2"/>
  <c r="Q32814" i="2"/>
  <c r="Q32815" i="2"/>
  <c r="Q32816" i="2"/>
  <c r="Q32817" i="2"/>
  <c r="Q32818" i="2"/>
  <c r="Q32819" i="2"/>
  <c r="Q32820" i="2"/>
  <c r="Q32821" i="2"/>
  <c r="Q32822" i="2"/>
  <c r="Q32823" i="2"/>
  <c r="Q32824" i="2"/>
  <c r="Q32825" i="2"/>
  <c r="Q32826" i="2"/>
  <c r="Q32827" i="2"/>
  <c r="Q32828" i="2"/>
  <c r="Q32829" i="2"/>
  <c r="Q32830" i="2"/>
  <c r="Q32831" i="2"/>
  <c r="Q32832" i="2"/>
  <c r="Q32833" i="2"/>
  <c r="Q32834" i="2"/>
  <c r="Q32835" i="2"/>
  <c r="Q32836" i="2"/>
  <c r="Q32837" i="2"/>
  <c r="Q32838" i="2"/>
  <c r="Q32839" i="2"/>
  <c r="Q32840" i="2"/>
  <c r="Q32841" i="2"/>
  <c r="Q32842" i="2"/>
  <c r="Q32843" i="2"/>
  <c r="Q32844" i="2"/>
  <c r="Q32845" i="2"/>
  <c r="Q32846" i="2"/>
  <c r="Q32847" i="2"/>
  <c r="Q32848" i="2"/>
  <c r="Q32849" i="2"/>
  <c r="Q32850" i="2"/>
  <c r="Q32851" i="2"/>
  <c r="Q32852" i="2"/>
  <c r="Q32853" i="2"/>
  <c r="Q32854" i="2"/>
  <c r="Q32855" i="2"/>
  <c r="Q32856" i="2"/>
  <c r="Q32857" i="2"/>
  <c r="Q32858" i="2"/>
  <c r="Q32859" i="2"/>
  <c r="Q32860" i="2"/>
  <c r="Q32861" i="2"/>
  <c r="Q32862" i="2"/>
  <c r="Q32863" i="2"/>
  <c r="Q32864" i="2"/>
  <c r="Q32865" i="2"/>
  <c r="Q32866" i="2"/>
  <c r="Q32867" i="2"/>
  <c r="Q32868" i="2"/>
  <c r="Q32869" i="2"/>
  <c r="Q32870" i="2"/>
  <c r="Q32871" i="2"/>
  <c r="Q32872" i="2"/>
  <c r="Q32873" i="2"/>
  <c r="Q32874" i="2"/>
  <c r="Q32875" i="2"/>
  <c r="Q32876" i="2"/>
  <c r="Q32877" i="2"/>
  <c r="Q32878" i="2"/>
  <c r="Q32879" i="2"/>
  <c r="Q32880" i="2"/>
  <c r="Q32881" i="2"/>
  <c r="Q32882" i="2"/>
  <c r="Q32883" i="2"/>
  <c r="Q32884" i="2"/>
  <c r="Q32885" i="2"/>
  <c r="Q32886" i="2"/>
  <c r="Q32887" i="2"/>
  <c r="Q32888" i="2"/>
  <c r="Q32889" i="2"/>
  <c r="Q32890" i="2"/>
  <c r="Q32891" i="2"/>
  <c r="Q32892" i="2"/>
  <c r="Q32893" i="2"/>
  <c r="Q32894" i="2"/>
  <c r="Q32895" i="2"/>
  <c r="Q32896" i="2"/>
  <c r="Q32897" i="2"/>
  <c r="Q32898" i="2"/>
  <c r="Q32899" i="2"/>
  <c r="Q32900" i="2"/>
  <c r="Q32901" i="2"/>
  <c r="Q32902" i="2"/>
  <c r="Q32903" i="2"/>
  <c r="Q32904" i="2"/>
  <c r="Q32905" i="2"/>
  <c r="Q32906" i="2"/>
  <c r="Q32907" i="2"/>
  <c r="Q32908" i="2"/>
  <c r="Q32909" i="2"/>
  <c r="Q32910" i="2"/>
  <c r="Q32911" i="2"/>
  <c r="Q32912" i="2"/>
  <c r="Q32913" i="2"/>
  <c r="Q32914" i="2"/>
  <c r="Q32915" i="2"/>
  <c r="Q32916" i="2"/>
  <c r="Q32917" i="2"/>
  <c r="Q32918" i="2"/>
  <c r="Q32919" i="2"/>
  <c r="Q32920" i="2"/>
  <c r="Q32921" i="2"/>
  <c r="Q32922" i="2"/>
  <c r="Q32923" i="2"/>
  <c r="Q32924" i="2"/>
  <c r="Q32925" i="2"/>
  <c r="Q32926" i="2"/>
  <c r="Q32927" i="2"/>
  <c r="Q32928" i="2"/>
  <c r="Q32929" i="2"/>
  <c r="Q32930" i="2"/>
  <c r="Q32931" i="2"/>
  <c r="Q32932" i="2"/>
  <c r="Q32933" i="2"/>
  <c r="Q32934" i="2"/>
  <c r="Q32935" i="2"/>
  <c r="Q32936" i="2"/>
  <c r="Q32937" i="2"/>
  <c r="Q32938" i="2"/>
  <c r="Q32939" i="2"/>
  <c r="Q32940" i="2"/>
  <c r="Q32941" i="2"/>
  <c r="Q32942" i="2"/>
  <c r="Q32943" i="2"/>
  <c r="Q32944" i="2"/>
  <c r="Q32945" i="2"/>
  <c r="Q32946" i="2"/>
  <c r="Q32947" i="2"/>
  <c r="Q32948" i="2"/>
  <c r="Q32949" i="2"/>
  <c r="Q32950" i="2"/>
  <c r="Q32951" i="2"/>
  <c r="Q32952" i="2"/>
  <c r="Q32953" i="2"/>
  <c r="Q32954" i="2"/>
  <c r="Q32955" i="2"/>
  <c r="Q32956" i="2"/>
  <c r="Q32957" i="2"/>
  <c r="Q32958" i="2"/>
  <c r="Q32959" i="2"/>
  <c r="Q32960" i="2"/>
  <c r="Q32961" i="2"/>
  <c r="Q32962" i="2"/>
  <c r="Q32963" i="2"/>
  <c r="Q32964" i="2"/>
  <c r="Q32965" i="2"/>
  <c r="Q32966" i="2"/>
  <c r="Q32967" i="2"/>
  <c r="Q32968" i="2"/>
  <c r="Q32969" i="2"/>
  <c r="Q32970" i="2"/>
  <c r="Q32971" i="2"/>
  <c r="Q32972" i="2"/>
  <c r="Q32973" i="2"/>
  <c r="Q32974" i="2"/>
  <c r="Q32975" i="2"/>
  <c r="Q32976" i="2"/>
  <c r="Q32977" i="2"/>
  <c r="Q32978" i="2"/>
  <c r="Q32979" i="2"/>
  <c r="Q32980" i="2"/>
  <c r="Q32981" i="2"/>
  <c r="Q32982" i="2"/>
  <c r="Q32983" i="2"/>
  <c r="Q32984" i="2"/>
  <c r="Q32985" i="2"/>
  <c r="Q32986" i="2"/>
  <c r="Q32987" i="2"/>
  <c r="Q32988" i="2"/>
  <c r="Q32989" i="2"/>
  <c r="Q32990" i="2"/>
  <c r="Q32991" i="2"/>
  <c r="Q32992" i="2"/>
  <c r="Q32993" i="2"/>
  <c r="Q32994" i="2"/>
  <c r="Q32995" i="2"/>
  <c r="Q32996" i="2"/>
  <c r="Q32997" i="2"/>
  <c r="Q32998" i="2"/>
  <c r="Q32999" i="2"/>
  <c r="Q33000" i="2"/>
  <c r="Q33001" i="2"/>
  <c r="Q33002" i="2"/>
  <c r="Q33003" i="2"/>
  <c r="Q33004" i="2"/>
  <c r="Q33005" i="2"/>
  <c r="Q33006" i="2"/>
  <c r="Q33007" i="2"/>
  <c r="Q33008" i="2"/>
  <c r="Q33009" i="2"/>
  <c r="Q33010" i="2"/>
  <c r="Q33011" i="2"/>
  <c r="Q33012" i="2"/>
  <c r="Q33013" i="2"/>
  <c r="Q33014" i="2"/>
  <c r="Q33015" i="2"/>
  <c r="Q33016" i="2"/>
  <c r="Q33017" i="2"/>
  <c r="Q33018" i="2"/>
  <c r="Q33019" i="2"/>
  <c r="Q33020" i="2"/>
  <c r="Q33021" i="2"/>
  <c r="Q33022" i="2"/>
  <c r="Q33023" i="2"/>
  <c r="Q33024" i="2"/>
  <c r="Q33025" i="2"/>
  <c r="Q33026" i="2"/>
  <c r="Q33027" i="2"/>
  <c r="Q33028" i="2"/>
  <c r="Q33029" i="2"/>
  <c r="Q33030" i="2"/>
  <c r="Q33031" i="2"/>
  <c r="Q33032" i="2"/>
  <c r="Q33033" i="2"/>
  <c r="Q33034" i="2"/>
  <c r="Q33035" i="2"/>
  <c r="Q33036" i="2"/>
  <c r="Q33037" i="2"/>
  <c r="Q33038" i="2"/>
  <c r="Q33039" i="2"/>
  <c r="Q33040" i="2"/>
  <c r="Q33041" i="2"/>
  <c r="Q33042" i="2"/>
  <c r="Q33043" i="2"/>
  <c r="Q33044" i="2"/>
  <c r="Q33045" i="2"/>
  <c r="Q33046" i="2"/>
  <c r="Q33047" i="2"/>
  <c r="Q33048" i="2"/>
  <c r="Q33049" i="2"/>
  <c r="Q33050" i="2"/>
  <c r="Q33051" i="2"/>
  <c r="Q33052" i="2"/>
  <c r="Q33053" i="2"/>
  <c r="Q33054" i="2"/>
  <c r="Q33055" i="2"/>
  <c r="Q33056" i="2"/>
  <c r="Q33057" i="2"/>
  <c r="Q33058" i="2"/>
  <c r="Q33059" i="2"/>
  <c r="Q33060" i="2"/>
  <c r="Q33061" i="2"/>
  <c r="Q33062" i="2"/>
  <c r="Q33063" i="2"/>
  <c r="Q33064" i="2"/>
  <c r="Q33065" i="2"/>
  <c r="Q33066" i="2"/>
  <c r="Q33067" i="2"/>
  <c r="Q33068" i="2"/>
  <c r="Q33069" i="2"/>
  <c r="Q33070" i="2"/>
  <c r="Q33071" i="2"/>
  <c r="Q33072" i="2"/>
  <c r="Q33073" i="2"/>
  <c r="Q33074" i="2"/>
  <c r="Q33075" i="2"/>
  <c r="Q33076" i="2"/>
  <c r="Q33077" i="2"/>
  <c r="Q33078" i="2"/>
  <c r="Q33079" i="2"/>
  <c r="Q33080" i="2"/>
  <c r="Q33081" i="2"/>
  <c r="Q33082" i="2"/>
  <c r="Q33083" i="2"/>
  <c r="Q33084" i="2"/>
  <c r="Q33085" i="2"/>
  <c r="Q33086" i="2"/>
  <c r="Q33087" i="2"/>
  <c r="Q33088" i="2"/>
  <c r="Q33089" i="2"/>
  <c r="Q33090" i="2"/>
  <c r="Q33091" i="2"/>
  <c r="Q33092" i="2"/>
  <c r="Q33093" i="2"/>
  <c r="Q33094" i="2"/>
  <c r="Q33095" i="2"/>
  <c r="Q33096" i="2"/>
  <c r="Q33097" i="2"/>
  <c r="Q33098" i="2"/>
  <c r="Q33099" i="2"/>
  <c r="Q33100" i="2"/>
  <c r="Q33101" i="2"/>
  <c r="Q33102" i="2"/>
  <c r="Q33103" i="2"/>
  <c r="Q33104" i="2"/>
  <c r="Q33105" i="2"/>
  <c r="Q33106" i="2"/>
  <c r="Q33107" i="2"/>
  <c r="Q33108" i="2"/>
  <c r="Q33109" i="2"/>
  <c r="Q33110" i="2"/>
  <c r="Q33111" i="2"/>
  <c r="Q33112" i="2"/>
  <c r="Q33113" i="2"/>
  <c r="Q33114" i="2"/>
  <c r="Q33115" i="2"/>
  <c r="Q33116" i="2"/>
  <c r="Q33117" i="2"/>
  <c r="Q33118" i="2"/>
  <c r="Q33119" i="2"/>
  <c r="Q33120" i="2"/>
  <c r="Q33121" i="2"/>
  <c r="Q33122" i="2"/>
  <c r="Q33123" i="2"/>
  <c r="Q33124" i="2"/>
  <c r="Q33125" i="2"/>
  <c r="Q33126" i="2"/>
  <c r="Q33127" i="2"/>
  <c r="Q33128" i="2"/>
  <c r="Q33129" i="2"/>
  <c r="Q33130" i="2"/>
  <c r="Q33131" i="2"/>
  <c r="Q33132" i="2"/>
  <c r="Q33133" i="2"/>
  <c r="Q33134" i="2"/>
  <c r="Q33135" i="2"/>
  <c r="Q33136" i="2"/>
  <c r="Q33137" i="2"/>
  <c r="Q33138" i="2"/>
  <c r="Q33139" i="2"/>
  <c r="Q33140" i="2"/>
  <c r="Q33141" i="2"/>
  <c r="Q33142" i="2"/>
  <c r="Q33143" i="2"/>
  <c r="Q33144" i="2"/>
  <c r="Q33145" i="2"/>
  <c r="Q33146" i="2"/>
  <c r="Q33147" i="2"/>
  <c r="Q33148" i="2"/>
  <c r="Q33149" i="2"/>
  <c r="Q33150" i="2"/>
  <c r="Q33151" i="2"/>
  <c r="Q33152" i="2"/>
  <c r="Q33153" i="2"/>
  <c r="Q33154" i="2"/>
  <c r="Q33155" i="2"/>
  <c r="Q33156" i="2"/>
  <c r="Q33157" i="2"/>
  <c r="Q33158" i="2"/>
  <c r="Q33159" i="2"/>
  <c r="Q33160" i="2"/>
  <c r="Q33161" i="2"/>
  <c r="Q33162" i="2"/>
  <c r="Q33163" i="2"/>
  <c r="Q33164" i="2"/>
  <c r="Q33165" i="2"/>
  <c r="Q33166" i="2"/>
  <c r="Q33167" i="2"/>
  <c r="Q33168" i="2"/>
  <c r="Q33169" i="2"/>
  <c r="Q33170" i="2"/>
  <c r="Q33171" i="2"/>
  <c r="Q33172" i="2"/>
  <c r="Q33173" i="2"/>
  <c r="Q33174" i="2"/>
  <c r="Q33175" i="2"/>
  <c r="Q33176" i="2"/>
  <c r="Q33177" i="2"/>
  <c r="Q33178" i="2"/>
  <c r="Q33179" i="2"/>
  <c r="Q33180" i="2"/>
  <c r="Q33181" i="2"/>
  <c r="Q33182" i="2"/>
  <c r="Q33183" i="2"/>
  <c r="Q33184" i="2"/>
  <c r="Q33185" i="2"/>
  <c r="Q33186" i="2"/>
  <c r="Q33187" i="2"/>
  <c r="Q33188" i="2"/>
  <c r="Q33189" i="2"/>
  <c r="Q33190" i="2"/>
  <c r="Q33191" i="2"/>
  <c r="Q33192" i="2"/>
  <c r="Q33193" i="2"/>
  <c r="Q33194" i="2"/>
  <c r="Q33195" i="2"/>
  <c r="Q33196" i="2"/>
  <c r="Q33197" i="2"/>
  <c r="Q33198" i="2"/>
  <c r="Q33199" i="2"/>
  <c r="Q33200" i="2"/>
  <c r="Q33201" i="2"/>
  <c r="Q33202" i="2"/>
  <c r="Q33203" i="2"/>
  <c r="Q33204" i="2"/>
  <c r="Q33205" i="2"/>
  <c r="Q33206" i="2"/>
  <c r="Q33207" i="2"/>
  <c r="Q33208" i="2"/>
  <c r="Q33209" i="2"/>
  <c r="Q33210" i="2"/>
  <c r="Q33211" i="2"/>
  <c r="Q33212" i="2"/>
  <c r="Q33213" i="2"/>
  <c r="Q33214" i="2"/>
  <c r="Q33215" i="2"/>
  <c r="Q33216" i="2"/>
  <c r="Q33217" i="2"/>
  <c r="Q33218" i="2"/>
  <c r="Q33219" i="2"/>
  <c r="Q33220" i="2"/>
  <c r="Q33221" i="2"/>
  <c r="Q33222" i="2"/>
  <c r="Q33223" i="2"/>
  <c r="Q33224" i="2"/>
  <c r="Q33225" i="2"/>
  <c r="Q33226" i="2"/>
  <c r="Q33227" i="2"/>
  <c r="Q33228" i="2"/>
  <c r="Q33229" i="2"/>
  <c r="Q33230" i="2"/>
  <c r="Q33231" i="2"/>
  <c r="Q33232" i="2"/>
  <c r="Q33233" i="2"/>
  <c r="Q33234" i="2"/>
  <c r="Q33235" i="2"/>
  <c r="Q33236" i="2"/>
  <c r="Q33237" i="2"/>
  <c r="Q33238" i="2"/>
  <c r="Q33239" i="2"/>
  <c r="Q33240" i="2"/>
  <c r="Q33241" i="2"/>
  <c r="Q33242" i="2"/>
  <c r="Q33243" i="2"/>
  <c r="Q33244" i="2"/>
  <c r="Q33245" i="2"/>
  <c r="Q33246" i="2"/>
  <c r="Q33247" i="2"/>
  <c r="Q33248" i="2"/>
  <c r="Q33249" i="2"/>
  <c r="Q33250" i="2"/>
  <c r="Q33251" i="2"/>
  <c r="Q33252" i="2"/>
  <c r="Q33253" i="2"/>
  <c r="Q33254" i="2"/>
  <c r="Q33255" i="2"/>
  <c r="Q33256" i="2"/>
  <c r="Q33257" i="2"/>
  <c r="Q33258" i="2"/>
  <c r="Q33259" i="2"/>
  <c r="Q33260" i="2"/>
  <c r="Q33261" i="2"/>
  <c r="Q33262" i="2"/>
  <c r="Q33263" i="2"/>
  <c r="Q33264" i="2"/>
  <c r="Q33265" i="2"/>
  <c r="Q33266" i="2"/>
  <c r="Q33267" i="2"/>
  <c r="Q33268" i="2"/>
  <c r="Q33269" i="2"/>
  <c r="Q33270" i="2"/>
  <c r="Q33271" i="2"/>
  <c r="Q33272" i="2"/>
  <c r="Q33273" i="2"/>
  <c r="Q33274" i="2"/>
  <c r="Q33275" i="2"/>
  <c r="Q33276" i="2"/>
  <c r="Q33277" i="2"/>
  <c r="Q33278" i="2"/>
  <c r="Q33279" i="2"/>
  <c r="Q33280" i="2"/>
  <c r="Q33281" i="2"/>
  <c r="Q33282" i="2"/>
  <c r="Q33283" i="2"/>
  <c r="Q33284" i="2"/>
  <c r="Q33285" i="2"/>
  <c r="Q33286" i="2"/>
  <c r="Q33287" i="2"/>
  <c r="Q33288" i="2"/>
  <c r="Q33289" i="2"/>
  <c r="Q33290" i="2"/>
  <c r="Q33291" i="2"/>
  <c r="Q33292" i="2"/>
  <c r="Q33293" i="2"/>
  <c r="Q33294" i="2"/>
  <c r="Q33295" i="2"/>
  <c r="Q33296" i="2"/>
  <c r="Q33297" i="2"/>
  <c r="Q33298" i="2"/>
  <c r="Q33299" i="2"/>
  <c r="Q33300" i="2"/>
  <c r="Q33301" i="2"/>
  <c r="Q33302" i="2"/>
  <c r="Q33303" i="2"/>
  <c r="Q33304" i="2"/>
  <c r="Q33305" i="2"/>
  <c r="Q33306" i="2"/>
  <c r="Q33307" i="2"/>
  <c r="Q33308" i="2"/>
  <c r="Q33309" i="2"/>
  <c r="Q33310" i="2"/>
  <c r="Q33311" i="2"/>
  <c r="Q33312" i="2"/>
  <c r="Q33313" i="2"/>
  <c r="Q33314" i="2"/>
  <c r="Q33315" i="2"/>
  <c r="Q33316" i="2"/>
  <c r="Q33317" i="2"/>
  <c r="Q33318" i="2"/>
  <c r="Q33319" i="2"/>
  <c r="Q33320" i="2"/>
  <c r="Q33321" i="2"/>
  <c r="Q33322" i="2"/>
  <c r="Q33323" i="2"/>
  <c r="Q33324" i="2"/>
  <c r="Q33325" i="2"/>
  <c r="Q33326" i="2"/>
  <c r="Q33327" i="2"/>
  <c r="Q33328" i="2"/>
  <c r="Q33329" i="2"/>
  <c r="Q33330" i="2"/>
  <c r="Q33331" i="2"/>
  <c r="Q33332" i="2"/>
  <c r="Q33333" i="2"/>
  <c r="Q33334" i="2"/>
  <c r="Q33335" i="2"/>
  <c r="Q33336" i="2"/>
  <c r="Q33337" i="2"/>
  <c r="Q33338" i="2"/>
  <c r="Q33339" i="2"/>
  <c r="Q33340" i="2"/>
  <c r="Q33341" i="2"/>
  <c r="Q33342" i="2"/>
  <c r="Q33343" i="2"/>
  <c r="Q33344" i="2"/>
  <c r="Q33345" i="2"/>
  <c r="Q33346" i="2"/>
  <c r="Q33347" i="2"/>
  <c r="Q33348" i="2"/>
  <c r="Q33349" i="2"/>
  <c r="Q33350" i="2"/>
  <c r="Q33351" i="2"/>
  <c r="Q33352" i="2"/>
  <c r="Q33353" i="2"/>
  <c r="Q33354" i="2"/>
  <c r="Q33355" i="2"/>
  <c r="Q33356" i="2"/>
  <c r="Q33357" i="2"/>
  <c r="Q33358" i="2"/>
  <c r="Q33359" i="2"/>
  <c r="Q33360" i="2"/>
  <c r="Q33361" i="2"/>
  <c r="Q33362" i="2"/>
  <c r="Q33363" i="2"/>
  <c r="Q33364" i="2"/>
  <c r="Q33365" i="2"/>
  <c r="Q33366" i="2"/>
  <c r="Q33367" i="2"/>
  <c r="Q33368" i="2"/>
  <c r="Q33369" i="2"/>
  <c r="Q33370" i="2"/>
  <c r="Q33371" i="2"/>
  <c r="Q33372" i="2"/>
  <c r="Q33373" i="2"/>
  <c r="Q33374" i="2"/>
  <c r="Q33375" i="2"/>
  <c r="Q33376" i="2"/>
  <c r="Q33377" i="2"/>
  <c r="Q33378" i="2"/>
  <c r="Q33379" i="2"/>
  <c r="Q33380" i="2"/>
  <c r="Q33381" i="2"/>
  <c r="Q33382" i="2"/>
  <c r="Q33383" i="2"/>
  <c r="Q33384" i="2"/>
  <c r="Q33385" i="2"/>
  <c r="Q33386" i="2"/>
  <c r="Q33387" i="2"/>
  <c r="Q33388" i="2"/>
  <c r="Q33389" i="2"/>
  <c r="Q33390" i="2"/>
  <c r="Q33391" i="2"/>
  <c r="Q33392" i="2"/>
  <c r="Q33393" i="2"/>
  <c r="Q33394" i="2"/>
  <c r="Q33395" i="2"/>
  <c r="Q33396" i="2"/>
  <c r="Q33397" i="2"/>
  <c r="Q33398" i="2"/>
  <c r="Q33399" i="2"/>
  <c r="Q33400" i="2"/>
  <c r="Q33401" i="2"/>
  <c r="Q33402" i="2"/>
  <c r="Q33403" i="2"/>
  <c r="Q33404" i="2"/>
  <c r="Q33405" i="2"/>
  <c r="Q33406" i="2"/>
  <c r="Q33407" i="2"/>
  <c r="Q33408" i="2"/>
  <c r="Q33409" i="2"/>
  <c r="Q33410" i="2"/>
  <c r="Q33411" i="2"/>
  <c r="Q33412" i="2"/>
  <c r="Q33413" i="2"/>
  <c r="Q33414" i="2"/>
  <c r="Q33415" i="2"/>
  <c r="Q33416" i="2"/>
  <c r="Q33417" i="2"/>
  <c r="Q33418" i="2"/>
  <c r="Q33419" i="2"/>
  <c r="Q33420" i="2"/>
  <c r="Q33421" i="2"/>
  <c r="Q33422" i="2"/>
  <c r="Q33423" i="2"/>
  <c r="Q33424" i="2"/>
  <c r="Q33425" i="2"/>
  <c r="Q33426" i="2"/>
  <c r="Q33427" i="2"/>
  <c r="Q33428" i="2"/>
  <c r="Q33429" i="2"/>
  <c r="Q33430" i="2"/>
  <c r="Q33431" i="2"/>
  <c r="Q33432" i="2"/>
  <c r="Q33433" i="2"/>
  <c r="Q33434" i="2"/>
  <c r="Q33435" i="2"/>
  <c r="Q33436" i="2"/>
  <c r="Q33437" i="2"/>
  <c r="Q33438" i="2"/>
  <c r="Q33439" i="2"/>
  <c r="Q33440" i="2"/>
  <c r="Q33441" i="2"/>
  <c r="Q33442" i="2"/>
  <c r="Q33443" i="2"/>
  <c r="Q33444" i="2"/>
  <c r="Q33445" i="2"/>
  <c r="Q33446" i="2"/>
  <c r="Q33447" i="2"/>
  <c r="Q33448" i="2"/>
  <c r="Q33449" i="2"/>
  <c r="Q33450" i="2"/>
  <c r="Q33451" i="2"/>
  <c r="Q33452" i="2"/>
  <c r="Q33453" i="2"/>
  <c r="Q33454" i="2"/>
  <c r="Q33455" i="2"/>
  <c r="Q33456" i="2"/>
  <c r="Q33457" i="2"/>
  <c r="Q33458" i="2"/>
  <c r="Q33459" i="2"/>
  <c r="Q33460" i="2"/>
  <c r="Q33461" i="2"/>
  <c r="Q33462" i="2"/>
  <c r="Q33463" i="2"/>
  <c r="Q33464" i="2"/>
  <c r="Q33465" i="2"/>
  <c r="Q33466" i="2"/>
  <c r="Q33467" i="2"/>
  <c r="Q33468" i="2"/>
  <c r="Q33469" i="2"/>
  <c r="Q33470" i="2"/>
  <c r="Q33471" i="2"/>
  <c r="Q33472" i="2"/>
  <c r="Q33473" i="2"/>
  <c r="Q33474" i="2"/>
  <c r="Q33475" i="2"/>
  <c r="Q33476" i="2"/>
  <c r="Q33477" i="2"/>
  <c r="Q33478" i="2"/>
  <c r="Q33479" i="2"/>
  <c r="Q33480" i="2"/>
  <c r="Q33481" i="2"/>
  <c r="Q33482" i="2"/>
  <c r="Q33483" i="2"/>
  <c r="Q33484" i="2"/>
  <c r="Q33485" i="2"/>
  <c r="Q33486" i="2"/>
  <c r="Q33487" i="2"/>
  <c r="Q33488" i="2"/>
  <c r="Q33489" i="2"/>
  <c r="Q33490" i="2"/>
  <c r="Q33491" i="2"/>
  <c r="Q33492" i="2"/>
  <c r="Q33493" i="2"/>
  <c r="Q33494" i="2"/>
  <c r="Q33495" i="2"/>
  <c r="Q33496" i="2"/>
  <c r="Q33497" i="2"/>
  <c r="Q33498" i="2"/>
  <c r="Q33499" i="2"/>
  <c r="Q33500" i="2"/>
  <c r="Q33501" i="2"/>
  <c r="Q33502" i="2"/>
  <c r="Q33503" i="2"/>
  <c r="Q33504" i="2"/>
  <c r="Q33505" i="2"/>
  <c r="Q33506" i="2"/>
  <c r="Q33507" i="2"/>
  <c r="Q33508" i="2"/>
  <c r="Q33509" i="2"/>
  <c r="Q33510" i="2"/>
  <c r="Q33511" i="2"/>
  <c r="Q33512" i="2"/>
  <c r="Q33513" i="2"/>
  <c r="Q33514" i="2"/>
  <c r="Q33515" i="2"/>
  <c r="Q33516" i="2"/>
  <c r="Q33517" i="2"/>
  <c r="Q33518" i="2"/>
  <c r="Q33519" i="2"/>
  <c r="Q33520" i="2"/>
  <c r="Q33521" i="2"/>
  <c r="Q33522" i="2"/>
  <c r="Q33523" i="2"/>
  <c r="Q33524" i="2"/>
  <c r="Q33525" i="2"/>
  <c r="Q33526" i="2"/>
  <c r="Q33527" i="2"/>
  <c r="Q33528" i="2"/>
  <c r="Q33529" i="2"/>
  <c r="Q33530" i="2"/>
  <c r="Q33531" i="2"/>
  <c r="Q33532" i="2"/>
  <c r="Q33533" i="2"/>
  <c r="Q33534" i="2"/>
  <c r="Q33535" i="2"/>
  <c r="Q33536" i="2"/>
  <c r="Q33537" i="2"/>
  <c r="Q33538" i="2"/>
  <c r="Q33539" i="2"/>
  <c r="Q33540" i="2"/>
  <c r="Q33541" i="2"/>
  <c r="Q33542" i="2"/>
  <c r="Q33543" i="2"/>
  <c r="Q33544" i="2"/>
  <c r="Q33545" i="2"/>
  <c r="Q33546" i="2"/>
  <c r="Q33547" i="2"/>
  <c r="Q33548" i="2"/>
  <c r="Q33549" i="2"/>
  <c r="Q33550" i="2"/>
  <c r="Q33551" i="2"/>
  <c r="Q33552" i="2"/>
  <c r="Q33553" i="2"/>
  <c r="Q33554" i="2"/>
  <c r="Q33555" i="2"/>
  <c r="Q33556" i="2"/>
  <c r="Q33557" i="2"/>
  <c r="Q33558" i="2"/>
  <c r="Q33559" i="2"/>
  <c r="Q33560" i="2"/>
  <c r="Q33561" i="2"/>
  <c r="Q33562" i="2"/>
  <c r="Q33563" i="2"/>
  <c r="Q33564" i="2"/>
  <c r="Q33565" i="2"/>
  <c r="Q33566" i="2"/>
  <c r="Q33567" i="2"/>
  <c r="Q33568" i="2"/>
  <c r="Q33569" i="2"/>
  <c r="Q33570" i="2"/>
  <c r="Q33571" i="2"/>
  <c r="Q33572" i="2"/>
  <c r="Q33573" i="2"/>
  <c r="Q33574" i="2"/>
  <c r="Q33575" i="2"/>
  <c r="Q33576" i="2"/>
  <c r="Q33577" i="2"/>
  <c r="Q33578" i="2"/>
  <c r="Q33579" i="2"/>
  <c r="Q33580" i="2"/>
  <c r="Q33581" i="2"/>
  <c r="Q33582" i="2"/>
  <c r="Q33583" i="2"/>
  <c r="Q33584" i="2"/>
  <c r="Q33585" i="2"/>
  <c r="Q33586" i="2"/>
  <c r="Q33587" i="2"/>
  <c r="Q33588" i="2"/>
  <c r="Q33589" i="2"/>
  <c r="Q33590" i="2"/>
  <c r="Q33591" i="2"/>
  <c r="Q33592" i="2"/>
  <c r="Q33593" i="2"/>
  <c r="Q33594" i="2"/>
  <c r="Q33595" i="2"/>
  <c r="Q33596" i="2"/>
  <c r="Q33597" i="2"/>
  <c r="Q33598" i="2"/>
  <c r="Q33599" i="2"/>
  <c r="Q33600" i="2"/>
  <c r="Q33601" i="2"/>
  <c r="Q33602" i="2"/>
  <c r="Q33603" i="2"/>
  <c r="Q33604" i="2"/>
  <c r="Q33605" i="2"/>
  <c r="Q33606" i="2"/>
  <c r="Q33607" i="2"/>
  <c r="Q33608" i="2"/>
  <c r="Q33609" i="2"/>
  <c r="Q33610" i="2"/>
  <c r="Q33611" i="2"/>
  <c r="Q33612" i="2"/>
  <c r="Q33613" i="2"/>
  <c r="Q33614" i="2"/>
  <c r="Q33615" i="2"/>
  <c r="Q33616" i="2"/>
  <c r="Q33617" i="2"/>
  <c r="Q33618" i="2"/>
  <c r="Q33619" i="2"/>
  <c r="Q33620" i="2"/>
  <c r="Q33621" i="2"/>
  <c r="Q33622" i="2"/>
  <c r="Q33623" i="2"/>
  <c r="Q33624" i="2"/>
  <c r="Q33625" i="2"/>
  <c r="Q33626" i="2"/>
  <c r="Q33627" i="2"/>
  <c r="Q33628" i="2"/>
  <c r="Q33629" i="2"/>
  <c r="Q33630" i="2"/>
  <c r="Q33631" i="2"/>
  <c r="Q33632" i="2"/>
  <c r="Q33633" i="2"/>
  <c r="Q33634" i="2"/>
  <c r="Q33635" i="2"/>
  <c r="Q33636" i="2"/>
  <c r="Q33637" i="2"/>
  <c r="Q33638" i="2"/>
  <c r="Q33639" i="2"/>
  <c r="Q33640" i="2"/>
  <c r="Q33641" i="2"/>
  <c r="Q33642" i="2"/>
  <c r="Q33643" i="2"/>
  <c r="Q33644" i="2"/>
  <c r="Q33645" i="2"/>
  <c r="Q33646" i="2"/>
  <c r="Q33647" i="2"/>
  <c r="Q33648" i="2"/>
  <c r="Q33649" i="2"/>
  <c r="Q33650" i="2"/>
  <c r="Q33651" i="2"/>
  <c r="Q33652" i="2"/>
  <c r="Q33653" i="2"/>
  <c r="Q33654" i="2"/>
  <c r="Q33655" i="2"/>
  <c r="Q33656" i="2"/>
  <c r="Q33657" i="2"/>
  <c r="Q33658" i="2"/>
  <c r="Q33659" i="2"/>
  <c r="Q33660" i="2"/>
  <c r="Q33661" i="2"/>
  <c r="Q33662" i="2"/>
  <c r="Q33663" i="2"/>
  <c r="Q33664" i="2"/>
  <c r="Q33665" i="2"/>
  <c r="Q33666" i="2"/>
  <c r="Q33667" i="2"/>
  <c r="Q33668" i="2"/>
  <c r="Q33669" i="2"/>
  <c r="Q33670" i="2"/>
  <c r="Q33671" i="2"/>
  <c r="Q33672" i="2"/>
  <c r="Q33673" i="2"/>
  <c r="Q33674" i="2"/>
  <c r="Q33675" i="2"/>
  <c r="Q33676" i="2"/>
  <c r="Q33677" i="2"/>
  <c r="Q33678" i="2"/>
  <c r="Q33679" i="2"/>
  <c r="Q33680" i="2"/>
  <c r="Q33681" i="2"/>
  <c r="Q33682" i="2"/>
  <c r="Q33683" i="2"/>
  <c r="Q33684" i="2"/>
  <c r="Q33685" i="2"/>
  <c r="Q33686" i="2"/>
  <c r="Q33687" i="2"/>
  <c r="Q33688" i="2"/>
  <c r="Q33689" i="2"/>
  <c r="Q33690" i="2"/>
  <c r="Q33691" i="2"/>
  <c r="Q33692" i="2"/>
  <c r="Q33693" i="2"/>
  <c r="Q33694" i="2"/>
  <c r="Q33695" i="2"/>
  <c r="Q33696" i="2"/>
  <c r="Q33697" i="2"/>
  <c r="Q33698" i="2"/>
  <c r="Q33699" i="2"/>
  <c r="Q33700" i="2"/>
  <c r="Q33701" i="2"/>
  <c r="Q33702" i="2"/>
  <c r="Q33703" i="2"/>
  <c r="Q33704" i="2"/>
  <c r="Q33705" i="2"/>
  <c r="Q33706" i="2"/>
  <c r="Q33707" i="2"/>
  <c r="Q33708" i="2"/>
  <c r="Q33709" i="2"/>
  <c r="Q33710" i="2"/>
  <c r="Q33711" i="2"/>
  <c r="Q33712" i="2"/>
  <c r="Q33713" i="2"/>
  <c r="Q33714" i="2"/>
  <c r="Q33715" i="2"/>
  <c r="Q33716" i="2"/>
  <c r="Q33717" i="2"/>
  <c r="Q33718" i="2"/>
  <c r="Q33719" i="2"/>
  <c r="Q33720" i="2"/>
  <c r="Q33721" i="2"/>
  <c r="Q33722" i="2"/>
  <c r="Q33723" i="2"/>
  <c r="Q33724" i="2"/>
  <c r="Q33725" i="2"/>
  <c r="Q33726" i="2"/>
  <c r="Q33727" i="2"/>
  <c r="Q33728" i="2"/>
  <c r="Q33729" i="2"/>
  <c r="Q33730" i="2"/>
  <c r="Q33731" i="2"/>
  <c r="Q33732" i="2"/>
  <c r="Q33733" i="2"/>
  <c r="Q33734" i="2"/>
  <c r="Q33735" i="2"/>
  <c r="Q33736" i="2"/>
  <c r="Q33737" i="2"/>
  <c r="Q33738" i="2"/>
  <c r="Q33739" i="2"/>
  <c r="Q33740" i="2"/>
  <c r="Q33741" i="2"/>
  <c r="Q33742" i="2"/>
  <c r="Q33743" i="2"/>
  <c r="Q33744" i="2"/>
  <c r="Q33745" i="2"/>
  <c r="Q33746" i="2"/>
  <c r="Q33747" i="2"/>
  <c r="Q33748" i="2"/>
  <c r="Q33749" i="2"/>
  <c r="Q33750" i="2"/>
  <c r="Q33751" i="2"/>
  <c r="Q33752" i="2"/>
  <c r="Q33753" i="2"/>
  <c r="Q33754" i="2"/>
  <c r="Q33755" i="2"/>
  <c r="Q33756" i="2"/>
  <c r="Q33757" i="2"/>
  <c r="Q33758" i="2"/>
  <c r="Q33759" i="2"/>
  <c r="Q33760" i="2"/>
  <c r="Q33761" i="2"/>
  <c r="Q33762" i="2"/>
  <c r="Q33763" i="2"/>
  <c r="Q33764" i="2"/>
  <c r="Q33765" i="2"/>
  <c r="Q33766" i="2"/>
  <c r="Q33767" i="2"/>
  <c r="Q33768" i="2"/>
  <c r="Q33769" i="2"/>
  <c r="Q33770" i="2"/>
  <c r="Q33771" i="2"/>
  <c r="Q33772" i="2"/>
  <c r="Q33773" i="2"/>
  <c r="Q33774" i="2"/>
  <c r="Q33775" i="2"/>
  <c r="Q33776" i="2"/>
  <c r="Q33777" i="2"/>
  <c r="Q33778" i="2"/>
  <c r="Q33779" i="2"/>
  <c r="Q33780" i="2"/>
  <c r="Q33781" i="2"/>
  <c r="Q33782" i="2"/>
  <c r="Q33783" i="2"/>
  <c r="Q33784" i="2"/>
  <c r="Q33785" i="2"/>
  <c r="Q33786" i="2"/>
  <c r="Q33787" i="2"/>
  <c r="Q33788" i="2"/>
  <c r="Q33789" i="2"/>
  <c r="Q33790" i="2"/>
  <c r="Q33791" i="2"/>
  <c r="Q33792" i="2"/>
  <c r="Q33793" i="2"/>
  <c r="Q33794" i="2"/>
  <c r="Q33795" i="2"/>
  <c r="Q33796" i="2"/>
  <c r="Q33797" i="2"/>
  <c r="Q33798" i="2"/>
  <c r="Q33799" i="2"/>
  <c r="Q33800" i="2"/>
  <c r="Q33801" i="2"/>
  <c r="Q33802" i="2"/>
  <c r="Q33803" i="2"/>
  <c r="Q33804" i="2"/>
  <c r="Q33805" i="2"/>
  <c r="Q33806" i="2"/>
  <c r="Q33807" i="2"/>
  <c r="Q33808" i="2"/>
  <c r="Q33809" i="2"/>
  <c r="Q33810" i="2"/>
  <c r="Q33811" i="2"/>
  <c r="Q33812" i="2"/>
  <c r="Q33813" i="2"/>
  <c r="Q33814" i="2"/>
  <c r="Q33815" i="2"/>
  <c r="Q33816" i="2"/>
  <c r="Q33817" i="2"/>
  <c r="Q33818" i="2"/>
  <c r="Q33819" i="2"/>
  <c r="Q33820" i="2"/>
  <c r="Q33821" i="2"/>
  <c r="Q33822" i="2"/>
  <c r="Q33823" i="2"/>
  <c r="Q33824" i="2"/>
  <c r="Q33825" i="2"/>
  <c r="Q33826" i="2"/>
  <c r="Q33827" i="2"/>
  <c r="Q33828" i="2"/>
  <c r="Q33829" i="2"/>
  <c r="Q33830" i="2"/>
  <c r="Q33831" i="2"/>
  <c r="Q33832" i="2"/>
  <c r="Q33833" i="2"/>
  <c r="Q33834" i="2"/>
  <c r="Q33835" i="2"/>
  <c r="Q33836" i="2"/>
  <c r="Q33837" i="2"/>
  <c r="Q33838" i="2"/>
  <c r="Q33839" i="2"/>
  <c r="Q33840" i="2"/>
  <c r="Q33841" i="2"/>
  <c r="Q33842" i="2"/>
  <c r="Q33843" i="2"/>
  <c r="Q33844" i="2"/>
  <c r="Q33845" i="2"/>
  <c r="Q33846" i="2"/>
  <c r="Q33847" i="2"/>
  <c r="Q33848" i="2"/>
  <c r="Q33849" i="2"/>
  <c r="Q33850" i="2"/>
  <c r="Q33851" i="2"/>
  <c r="Q33852" i="2"/>
  <c r="Q33853" i="2"/>
  <c r="Q33854" i="2"/>
  <c r="Q33855" i="2"/>
  <c r="Q33856" i="2"/>
  <c r="Q33857" i="2"/>
  <c r="Q33858" i="2"/>
  <c r="Q33859" i="2"/>
  <c r="Q33860" i="2"/>
  <c r="Q33861" i="2"/>
  <c r="Q33862" i="2"/>
  <c r="Q33863" i="2"/>
  <c r="Q33864" i="2"/>
  <c r="Q33865" i="2"/>
  <c r="Q33866" i="2"/>
  <c r="Q33867" i="2"/>
  <c r="Q33868" i="2"/>
  <c r="Q33869" i="2"/>
  <c r="Q33870" i="2"/>
  <c r="Q33871" i="2"/>
  <c r="Q33872" i="2"/>
  <c r="Q33873" i="2"/>
  <c r="Q33874" i="2"/>
  <c r="Q33875" i="2"/>
  <c r="Q33876" i="2"/>
  <c r="Q33877" i="2"/>
  <c r="Q33878" i="2"/>
  <c r="Q33879" i="2"/>
  <c r="Q33880" i="2"/>
  <c r="Q33881" i="2"/>
  <c r="Q33882" i="2"/>
  <c r="Q33883" i="2"/>
  <c r="Q33884" i="2"/>
  <c r="Q33885" i="2"/>
  <c r="Q33886" i="2"/>
  <c r="Q33887" i="2"/>
  <c r="Q33888" i="2"/>
  <c r="Q33889" i="2"/>
  <c r="Q33890" i="2"/>
  <c r="Q33891" i="2"/>
  <c r="Q33892" i="2"/>
  <c r="Q33893" i="2"/>
  <c r="Q33894" i="2"/>
  <c r="Q33895" i="2"/>
  <c r="Q33896" i="2"/>
  <c r="Q33897" i="2"/>
  <c r="Q33898" i="2"/>
  <c r="Q33899" i="2"/>
  <c r="Q33900" i="2"/>
  <c r="Q33901" i="2"/>
  <c r="Q33902" i="2"/>
  <c r="Q33903" i="2"/>
  <c r="Q33904" i="2"/>
  <c r="Q33905" i="2"/>
  <c r="Q33906" i="2"/>
  <c r="Q33907" i="2"/>
  <c r="Q33908" i="2"/>
  <c r="Q33909" i="2"/>
  <c r="Q33910" i="2"/>
  <c r="Q33911" i="2"/>
  <c r="Q33912" i="2"/>
  <c r="Q33913" i="2"/>
  <c r="Q33914" i="2"/>
  <c r="Q33915" i="2"/>
  <c r="Q33916" i="2"/>
  <c r="Q33917" i="2"/>
  <c r="Q33918" i="2"/>
  <c r="Q33919" i="2"/>
  <c r="Q33920" i="2"/>
  <c r="Q33921" i="2"/>
  <c r="Q33922" i="2"/>
  <c r="Q33923" i="2"/>
  <c r="Q33924" i="2"/>
  <c r="Q33925" i="2"/>
  <c r="Q33926" i="2"/>
  <c r="Q33927" i="2"/>
  <c r="Q33928" i="2"/>
  <c r="Q33929" i="2"/>
  <c r="Q33930" i="2"/>
  <c r="Q33931" i="2"/>
  <c r="Q33932" i="2"/>
  <c r="Q33933" i="2"/>
  <c r="Q33934" i="2"/>
  <c r="Q33935" i="2"/>
  <c r="Q33936" i="2"/>
  <c r="Q33937" i="2"/>
  <c r="Q33938" i="2"/>
  <c r="Q33939" i="2"/>
  <c r="Q33940" i="2"/>
  <c r="Q33941" i="2"/>
  <c r="Q33942" i="2"/>
  <c r="Q33943" i="2"/>
  <c r="Q33944" i="2"/>
  <c r="Q33945" i="2"/>
  <c r="Q33946" i="2"/>
  <c r="Q33947" i="2"/>
  <c r="Q33948" i="2"/>
  <c r="Q33949" i="2"/>
  <c r="Q33950" i="2"/>
  <c r="Q33951" i="2"/>
  <c r="Q33952" i="2"/>
  <c r="Q33953" i="2"/>
  <c r="Q33954" i="2"/>
  <c r="Q33955" i="2"/>
  <c r="Q33956" i="2"/>
  <c r="Q33957" i="2"/>
  <c r="Q33958" i="2"/>
  <c r="Q33959" i="2"/>
  <c r="Q33960" i="2"/>
  <c r="Q33961" i="2"/>
  <c r="Q33962" i="2"/>
  <c r="Q33963" i="2"/>
  <c r="Q33964" i="2"/>
  <c r="Q33965" i="2"/>
  <c r="Q33966" i="2"/>
  <c r="Q33967" i="2"/>
  <c r="Q33968" i="2"/>
  <c r="Q33969" i="2"/>
  <c r="Q33970" i="2"/>
  <c r="Q33971" i="2"/>
  <c r="Q33972" i="2"/>
  <c r="Q33973" i="2"/>
  <c r="Q33974" i="2"/>
  <c r="Q33975" i="2"/>
  <c r="Q33976" i="2"/>
  <c r="Q33977" i="2"/>
  <c r="Q33978" i="2"/>
  <c r="Q33979" i="2"/>
  <c r="Q33980" i="2"/>
  <c r="Q33981" i="2"/>
  <c r="Q33982" i="2"/>
  <c r="Q33983" i="2"/>
  <c r="Q33984" i="2"/>
  <c r="Q33985" i="2"/>
  <c r="Q33986" i="2"/>
  <c r="Q33987" i="2"/>
  <c r="Q33988" i="2"/>
  <c r="Q33989" i="2"/>
  <c r="Q33990" i="2"/>
  <c r="Q33991" i="2"/>
  <c r="Q33992" i="2"/>
  <c r="Q33993" i="2"/>
  <c r="Q33994" i="2"/>
  <c r="Q33995" i="2"/>
  <c r="Q33996" i="2"/>
  <c r="Q33997" i="2"/>
  <c r="Q33998" i="2"/>
  <c r="Q33999" i="2"/>
  <c r="Q34000" i="2"/>
  <c r="Q34001" i="2"/>
  <c r="Q34002" i="2"/>
  <c r="Q34003" i="2"/>
  <c r="Q34004" i="2"/>
  <c r="Q34005" i="2"/>
  <c r="Q34006" i="2"/>
  <c r="Q34007" i="2"/>
  <c r="Q34008" i="2"/>
  <c r="Q34009" i="2"/>
  <c r="Q34010" i="2"/>
  <c r="Q34011" i="2"/>
  <c r="Q34012" i="2"/>
  <c r="Q34013" i="2"/>
  <c r="Q34014" i="2"/>
  <c r="Q34015" i="2"/>
  <c r="Q34016" i="2"/>
  <c r="Q34017" i="2"/>
  <c r="Q34018" i="2"/>
  <c r="Q34019" i="2"/>
  <c r="Q34020" i="2"/>
  <c r="Q34021" i="2"/>
  <c r="Q34022" i="2"/>
  <c r="Q34023" i="2"/>
  <c r="Q34024" i="2"/>
  <c r="Q34025" i="2"/>
  <c r="Q34026" i="2"/>
  <c r="Q34027" i="2"/>
  <c r="Q34028" i="2"/>
  <c r="Q34029" i="2"/>
  <c r="Q34030" i="2"/>
  <c r="Q34031" i="2"/>
  <c r="Q34032" i="2"/>
  <c r="Q34033" i="2"/>
  <c r="Q34034" i="2"/>
  <c r="Q34035" i="2"/>
  <c r="Q34036" i="2"/>
  <c r="Q34037" i="2"/>
  <c r="Q34038" i="2"/>
  <c r="Q34039" i="2"/>
  <c r="Q34040" i="2"/>
  <c r="Q34041" i="2"/>
  <c r="Q34042" i="2"/>
  <c r="Q34043" i="2"/>
  <c r="Q34044" i="2"/>
  <c r="Q34045" i="2"/>
  <c r="Q34046" i="2"/>
  <c r="Q34047" i="2"/>
  <c r="Q34048" i="2"/>
  <c r="Q34049" i="2"/>
  <c r="Q34050" i="2"/>
  <c r="Q34051" i="2"/>
  <c r="Q34052" i="2"/>
  <c r="Q34053" i="2"/>
  <c r="Q34054" i="2"/>
  <c r="Q34055" i="2"/>
  <c r="Q34056" i="2"/>
  <c r="Q34057" i="2"/>
  <c r="Q34058" i="2"/>
  <c r="Q34059" i="2"/>
  <c r="Q34060" i="2"/>
  <c r="Q34061" i="2"/>
  <c r="Q34062" i="2"/>
  <c r="Q34063" i="2"/>
  <c r="Q34064" i="2"/>
  <c r="Q34065" i="2"/>
  <c r="Q34066" i="2"/>
  <c r="Q34067" i="2"/>
  <c r="Q34068" i="2"/>
  <c r="Q34069" i="2"/>
  <c r="Q34070" i="2"/>
  <c r="Q34071" i="2"/>
  <c r="Q34072" i="2"/>
  <c r="Q34073" i="2"/>
  <c r="Q34074" i="2"/>
  <c r="Q34075" i="2"/>
  <c r="Q34076" i="2"/>
  <c r="Q34077" i="2"/>
  <c r="Q34078" i="2"/>
  <c r="Q34079" i="2"/>
  <c r="Q34080" i="2"/>
  <c r="Q34081" i="2"/>
  <c r="Q34082" i="2"/>
  <c r="Q34083" i="2"/>
  <c r="Q34084" i="2"/>
  <c r="Q34085" i="2"/>
  <c r="Q34086" i="2"/>
  <c r="Q34087" i="2"/>
  <c r="Q34088" i="2"/>
  <c r="Q34089" i="2"/>
  <c r="Q34090" i="2"/>
  <c r="Q34091" i="2"/>
  <c r="Q34092" i="2"/>
  <c r="Q34093" i="2"/>
  <c r="Q34094" i="2"/>
  <c r="Q34095" i="2"/>
  <c r="Q34096" i="2"/>
  <c r="Q34097" i="2"/>
  <c r="Q34098" i="2"/>
  <c r="Q34099" i="2"/>
  <c r="Q34100" i="2"/>
  <c r="Q34101" i="2"/>
  <c r="Q34102" i="2"/>
  <c r="Q34103" i="2"/>
  <c r="Q34104" i="2"/>
  <c r="Q34105" i="2"/>
  <c r="Q34106" i="2"/>
  <c r="Q34107" i="2"/>
  <c r="Q34108" i="2"/>
  <c r="Q34109" i="2"/>
  <c r="Q34110" i="2"/>
  <c r="Q34111" i="2"/>
  <c r="Q34112" i="2"/>
  <c r="Q34113" i="2"/>
  <c r="Q34114" i="2"/>
  <c r="Q34115" i="2"/>
  <c r="Q34116" i="2"/>
  <c r="Q34117" i="2"/>
  <c r="Q34118" i="2"/>
  <c r="Q34119" i="2"/>
  <c r="Q34120" i="2"/>
  <c r="Q34121" i="2"/>
  <c r="Q34122" i="2"/>
  <c r="Q34123" i="2"/>
  <c r="Q34124" i="2"/>
  <c r="Q34125" i="2"/>
  <c r="Q34126" i="2"/>
  <c r="Q34127" i="2"/>
  <c r="Q34128" i="2"/>
  <c r="Q34129" i="2"/>
  <c r="Q34130" i="2"/>
  <c r="Q34131" i="2"/>
  <c r="Q34132" i="2"/>
  <c r="Q34133" i="2"/>
  <c r="Q34134" i="2"/>
  <c r="Q34135" i="2"/>
  <c r="Q34136" i="2"/>
  <c r="Q34137" i="2"/>
  <c r="Q34138" i="2"/>
  <c r="Q34139" i="2"/>
  <c r="Q34140" i="2"/>
  <c r="Q34141" i="2"/>
  <c r="Q34142" i="2"/>
  <c r="Q34143" i="2"/>
  <c r="Q34144" i="2"/>
  <c r="Q34145" i="2"/>
  <c r="Q34146" i="2"/>
  <c r="Q34147" i="2"/>
  <c r="Q34148" i="2"/>
  <c r="Q34149" i="2"/>
  <c r="Q34150" i="2"/>
  <c r="Q34151" i="2"/>
  <c r="Q34152" i="2"/>
  <c r="Q34153" i="2"/>
  <c r="Q34154" i="2"/>
  <c r="Q34155" i="2"/>
  <c r="Q34156" i="2"/>
  <c r="Q34157" i="2"/>
  <c r="Q34158" i="2"/>
  <c r="Q34159" i="2"/>
  <c r="Q34160" i="2"/>
  <c r="Q34161" i="2"/>
  <c r="Q34162" i="2"/>
  <c r="Q34163" i="2"/>
  <c r="Q34164" i="2"/>
  <c r="Q34165" i="2"/>
  <c r="Q34166" i="2"/>
  <c r="Q34167" i="2"/>
  <c r="Q34168" i="2"/>
  <c r="Q34169" i="2"/>
  <c r="Q34170" i="2"/>
  <c r="Q34171" i="2"/>
  <c r="Q34172" i="2"/>
  <c r="Q34173" i="2"/>
  <c r="Q34174" i="2"/>
  <c r="Q34175" i="2"/>
  <c r="Q34176" i="2"/>
  <c r="Q34177" i="2"/>
  <c r="Q34178" i="2"/>
  <c r="Q34179" i="2"/>
  <c r="Q34180" i="2"/>
  <c r="Q34181" i="2"/>
  <c r="Q34182" i="2"/>
  <c r="Q34183" i="2"/>
  <c r="Q34184" i="2"/>
  <c r="Q34185" i="2"/>
  <c r="Q34186" i="2"/>
  <c r="Q34187" i="2"/>
  <c r="Q34188" i="2"/>
  <c r="Q34189" i="2"/>
  <c r="Q34190" i="2"/>
  <c r="Q34191" i="2"/>
  <c r="Q34192" i="2"/>
  <c r="Q34193" i="2"/>
  <c r="Q34194" i="2"/>
  <c r="Q34195" i="2"/>
  <c r="Q34196" i="2"/>
  <c r="Q34197" i="2"/>
  <c r="Q34198" i="2"/>
  <c r="Q34199" i="2"/>
  <c r="Q34200" i="2"/>
  <c r="Q34201" i="2"/>
  <c r="Q34202" i="2"/>
  <c r="Q34203" i="2"/>
  <c r="Q34204" i="2"/>
  <c r="Q34205" i="2"/>
  <c r="Q34206" i="2"/>
  <c r="Q34207" i="2"/>
  <c r="Q34208" i="2"/>
  <c r="Q34209" i="2"/>
  <c r="Q34210" i="2"/>
  <c r="Q34211" i="2"/>
  <c r="Q34212" i="2"/>
  <c r="Q34213" i="2"/>
  <c r="Q34214" i="2"/>
  <c r="Q34215" i="2"/>
  <c r="Q34216" i="2"/>
  <c r="Q34217" i="2"/>
  <c r="Q34218" i="2"/>
  <c r="Q34219" i="2"/>
  <c r="Q34220" i="2"/>
  <c r="Q34221" i="2"/>
  <c r="Q34222" i="2"/>
  <c r="Q34223" i="2"/>
  <c r="Q34224" i="2"/>
  <c r="Q34225" i="2"/>
  <c r="Q34226" i="2"/>
  <c r="Q34227" i="2"/>
  <c r="Q34228" i="2"/>
  <c r="Q34229" i="2"/>
  <c r="Q34230" i="2"/>
  <c r="Q34231" i="2"/>
  <c r="Q34232" i="2"/>
  <c r="Q34233" i="2"/>
  <c r="Q34234" i="2"/>
  <c r="Q34235" i="2"/>
  <c r="Q34236" i="2"/>
  <c r="Q34237" i="2"/>
  <c r="Q34238" i="2"/>
  <c r="Q34239" i="2"/>
  <c r="Q34240" i="2"/>
  <c r="Q34241" i="2"/>
  <c r="Q34242" i="2"/>
  <c r="Q34243" i="2"/>
  <c r="Q34244" i="2"/>
  <c r="Q34245" i="2"/>
  <c r="Q34246" i="2"/>
  <c r="Q34247" i="2"/>
  <c r="Q34248" i="2"/>
  <c r="Q34249" i="2"/>
  <c r="Q34250" i="2"/>
  <c r="Q34251" i="2"/>
  <c r="Q34252" i="2"/>
  <c r="Q34253" i="2"/>
  <c r="Q34254" i="2"/>
  <c r="Q34255" i="2"/>
  <c r="Q34256" i="2"/>
  <c r="Q34257" i="2"/>
  <c r="Q34258" i="2"/>
  <c r="Q34259" i="2"/>
  <c r="Q34260" i="2"/>
  <c r="Q34261" i="2"/>
  <c r="Q34262" i="2"/>
  <c r="Q34263" i="2"/>
  <c r="Q34264" i="2"/>
  <c r="Q34265" i="2"/>
  <c r="Q34266" i="2"/>
  <c r="Q34267" i="2"/>
  <c r="Q34268" i="2"/>
  <c r="Q34269" i="2"/>
  <c r="Q34270" i="2"/>
  <c r="Q34271" i="2"/>
  <c r="Q34272" i="2"/>
  <c r="Q34273" i="2"/>
  <c r="Q34274" i="2"/>
  <c r="Q34275" i="2"/>
  <c r="Q34276" i="2"/>
  <c r="Q34277" i="2"/>
  <c r="Q34278" i="2"/>
  <c r="Q34279" i="2"/>
  <c r="Q34280" i="2"/>
  <c r="Q34281" i="2"/>
  <c r="Q34282" i="2"/>
  <c r="Q34283" i="2"/>
  <c r="Q34284" i="2"/>
  <c r="Q34285" i="2"/>
  <c r="Q34286" i="2"/>
  <c r="Q34287" i="2"/>
  <c r="Q34288" i="2"/>
  <c r="Q34289" i="2"/>
  <c r="Q34290" i="2"/>
  <c r="Q34291" i="2"/>
  <c r="Q34292" i="2"/>
  <c r="Q34293" i="2"/>
  <c r="Q34294" i="2"/>
  <c r="Q34295" i="2"/>
  <c r="Q34296" i="2"/>
  <c r="Q34297" i="2"/>
  <c r="Q34298" i="2"/>
  <c r="Q34299" i="2"/>
  <c r="Q34300" i="2"/>
  <c r="Q34301" i="2"/>
  <c r="Q34302" i="2"/>
  <c r="Q34303" i="2"/>
  <c r="Q34304" i="2"/>
  <c r="Q34305" i="2"/>
  <c r="Q34306" i="2"/>
  <c r="Q34307" i="2"/>
  <c r="Q34308" i="2"/>
  <c r="Q34309" i="2"/>
  <c r="Q34310" i="2"/>
  <c r="Q34311" i="2"/>
  <c r="Q34312" i="2"/>
  <c r="Q34313" i="2"/>
  <c r="Q34314" i="2"/>
  <c r="Q34315" i="2"/>
  <c r="Q34316" i="2"/>
  <c r="Q34317" i="2"/>
  <c r="Q34318" i="2"/>
  <c r="Q34319" i="2"/>
  <c r="Q34320" i="2"/>
  <c r="Q34321" i="2"/>
  <c r="Q34322" i="2"/>
  <c r="Q34323" i="2"/>
  <c r="Q34324" i="2"/>
  <c r="Q34325" i="2"/>
  <c r="Q34326" i="2"/>
  <c r="Q34327" i="2"/>
  <c r="Q34328" i="2"/>
  <c r="Q34329" i="2"/>
  <c r="Q34330" i="2"/>
  <c r="Q34331" i="2"/>
  <c r="Q34332" i="2"/>
  <c r="Q34333" i="2"/>
  <c r="Q34334" i="2"/>
  <c r="Q34335" i="2"/>
  <c r="Q34336" i="2"/>
  <c r="Q34337" i="2"/>
  <c r="Q34338" i="2"/>
  <c r="Q34339" i="2"/>
  <c r="Q34340" i="2"/>
  <c r="Q34341" i="2"/>
  <c r="Q34342" i="2"/>
  <c r="Q34343" i="2"/>
  <c r="Q34344" i="2"/>
  <c r="Q34345" i="2"/>
  <c r="Q34346" i="2"/>
  <c r="Q34347" i="2"/>
  <c r="Q34348" i="2"/>
  <c r="Q34349" i="2"/>
  <c r="Q34350" i="2"/>
  <c r="Q34351" i="2"/>
  <c r="Q34352" i="2"/>
  <c r="Q34353" i="2"/>
  <c r="Q34354" i="2"/>
  <c r="Q34355" i="2"/>
  <c r="Q34356" i="2"/>
  <c r="Q34357" i="2"/>
  <c r="Q34358" i="2"/>
  <c r="Q34359" i="2"/>
  <c r="Q34360" i="2"/>
  <c r="Q34361" i="2"/>
  <c r="Q34362" i="2"/>
  <c r="Q34363" i="2"/>
  <c r="Q34364" i="2"/>
  <c r="Q34365" i="2"/>
  <c r="Q34366" i="2"/>
  <c r="Q34367" i="2"/>
  <c r="Q34368" i="2"/>
  <c r="Q34369" i="2"/>
  <c r="Q34370" i="2"/>
  <c r="Q34371" i="2"/>
  <c r="Q34372" i="2"/>
  <c r="Q34373" i="2"/>
  <c r="Q34374" i="2"/>
  <c r="Q34375" i="2"/>
  <c r="Q34376" i="2"/>
  <c r="Q34377" i="2"/>
  <c r="Q34378" i="2"/>
  <c r="Q34379" i="2"/>
  <c r="Q34380" i="2"/>
  <c r="Q34381" i="2"/>
  <c r="Q34382" i="2"/>
  <c r="Q34383" i="2"/>
  <c r="Q34384" i="2"/>
  <c r="Q34385" i="2"/>
  <c r="Q34386" i="2"/>
  <c r="Q34387" i="2"/>
  <c r="Q34388" i="2"/>
  <c r="Q34389" i="2"/>
  <c r="Q34390" i="2"/>
  <c r="Q34391" i="2"/>
  <c r="Q34392" i="2"/>
  <c r="Q34393" i="2"/>
  <c r="Q34394" i="2"/>
  <c r="Q34395" i="2"/>
  <c r="Q34396" i="2"/>
  <c r="Q34397" i="2"/>
  <c r="Q34398" i="2"/>
  <c r="Q34399" i="2"/>
  <c r="Q34400" i="2"/>
  <c r="Q34401" i="2"/>
  <c r="Q34402" i="2"/>
  <c r="Q34403" i="2"/>
  <c r="Q34404" i="2"/>
  <c r="Q34405" i="2"/>
  <c r="Q34406" i="2"/>
  <c r="Q34407" i="2"/>
  <c r="Q34408" i="2"/>
  <c r="Q34409" i="2"/>
  <c r="Q34410" i="2"/>
  <c r="Q34411" i="2"/>
  <c r="Q34412" i="2"/>
  <c r="Q34413" i="2"/>
  <c r="Q34414" i="2"/>
  <c r="Q34415" i="2"/>
  <c r="Q34416" i="2"/>
  <c r="Q34417" i="2"/>
  <c r="Q34418" i="2"/>
  <c r="Q34419" i="2"/>
  <c r="Q34420" i="2"/>
  <c r="Q34421" i="2"/>
  <c r="Q34422" i="2"/>
  <c r="Q34423" i="2"/>
  <c r="Q34424" i="2"/>
  <c r="Q34425" i="2"/>
  <c r="Q34426" i="2"/>
  <c r="Q34427" i="2"/>
  <c r="Q34428" i="2"/>
  <c r="Q34429" i="2"/>
  <c r="Q34430" i="2"/>
  <c r="Q34431" i="2"/>
  <c r="Q34432" i="2"/>
  <c r="Q34433" i="2"/>
  <c r="Q34434" i="2"/>
  <c r="Q34435" i="2"/>
  <c r="Q34436" i="2"/>
  <c r="Q34437" i="2"/>
  <c r="Q34438" i="2"/>
  <c r="Q34439" i="2"/>
  <c r="Q34440" i="2"/>
  <c r="Q34441" i="2"/>
  <c r="Q34442" i="2"/>
  <c r="Q34443" i="2"/>
  <c r="Q34444" i="2"/>
  <c r="Q34445" i="2"/>
  <c r="Q34446" i="2"/>
  <c r="Q34447" i="2"/>
  <c r="Q34448" i="2"/>
  <c r="Q34449" i="2"/>
  <c r="Q34450" i="2"/>
  <c r="Q34451" i="2"/>
  <c r="Q34452" i="2"/>
  <c r="Q34453" i="2"/>
  <c r="Q34454" i="2"/>
  <c r="Q34455" i="2"/>
  <c r="Q34456" i="2"/>
  <c r="Q34457" i="2"/>
  <c r="Q34458" i="2"/>
  <c r="Q34459" i="2"/>
  <c r="Q34460" i="2"/>
  <c r="Q34461" i="2"/>
  <c r="Q34462" i="2"/>
  <c r="Q34463" i="2"/>
  <c r="Q34464" i="2"/>
  <c r="Q34465" i="2"/>
  <c r="Q34466" i="2"/>
  <c r="Q34467" i="2"/>
  <c r="Q34468" i="2"/>
  <c r="Q34469" i="2"/>
  <c r="Q34470" i="2"/>
  <c r="Q34471" i="2"/>
  <c r="Q34472" i="2"/>
  <c r="Q34473" i="2"/>
  <c r="Q34474" i="2"/>
  <c r="Q34475" i="2"/>
  <c r="Q34476" i="2"/>
  <c r="Q34477" i="2"/>
  <c r="Q34478" i="2"/>
  <c r="Q34479" i="2"/>
  <c r="Q34480" i="2"/>
  <c r="Q34481" i="2"/>
  <c r="Q34482" i="2"/>
  <c r="Q34483" i="2"/>
  <c r="Q34484" i="2"/>
  <c r="Q34485" i="2"/>
  <c r="Q34486" i="2"/>
  <c r="Q34487" i="2"/>
  <c r="Q34488" i="2"/>
  <c r="Q34489" i="2"/>
  <c r="Q34490" i="2"/>
  <c r="Q34491" i="2"/>
  <c r="Q34492" i="2"/>
  <c r="Q34493" i="2"/>
  <c r="Q34494" i="2"/>
  <c r="Q34495" i="2"/>
  <c r="Q34496" i="2"/>
  <c r="Q34497" i="2"/>
  <c r="Q34498" i="2"/>
  <c r="Q34499" i="2"/>
  <c r="Q34500" i="2"/>
  <c r="Q34501" i="2"/>
  <c r="Q34502" i="2"/>
  <c r="Q34503" i="2"/>
  <c r="Q34504" i="2"/>
  <c r="Q34505" i="2"/>
  <c r="Q34506" i="2"/>
  <c r="Q34507" i="2"/>
  <c r="Q34508" i="2"/>
  <c r="Q34509" i="2"/>
  <c r="Q34510" i="2"/>
  <c r="Q34511" i="2"/>
  <c r="Q34512" i="2"/>
  <c r="Q34513" i="2"/>
  <c r="Q34514" i="2"/>
  <c r="Q34515" i="2"/>
  <c r="Q34516" i="2"/>
  <c r="Q34517" i="2"/>
  <c r="Q34518" i="2"/>
  <c r="Q34519" i="2"/>
  <c r="Q34520" i="2"/>
  <c r="Q34521" i="2"/>
  <c r="Q34522" i="2"/>
  <c r="Q34523" i="2"/>
  <c r="Q34524" i="2"/>
  <c r="Q34525" i="2"/>
  <c r="Q34526" i="2"/>
  <c r="Q34527" i="2"/>
  <c r="Q34528" i="2"/>
  <c r="Q34529" i="2"/>
  <c r="Q34530" i="2"/>
  <c r="Q34531" i="2"/>
  <c r="Q34532" i="2"/>
  <c r="Q34533" i="2"/>
  <c r="Q34534" i="2"/>
  <c r="Q34535" i="2"/>
  <c r="Q34536" i="2"/>
  <c r="Q34537" i="2"/>
  <c r="Q34538" i="2"/>
  <c r="Q34539" i="2"/>
  <c r="Q34540" i="2"/>
  <c r="Q34541" i="2"/>
  <c r="Q34542" i="2"/>
  <c r="Q34543" i="2"/>
  <c r="Q34544" i="2"/>
  <c r="Q34545" i="2"/>
  <c r="Q34546" i="2"/>
  <c r="Q34547" i="2"/>
  <c r="Q34548" i="2"/>
  <c r="Q34549" i="2"/>
  <c r="Q34550" i="2"/>
  <c r="Q34551" i="2"/>
  <c r="Q34552" i="2"/>
  <c r="Q34553" i="2"/>
  <c r="Q34554" i="2"/>
  <c r="Q34555" i="2"/>
  <c r="Q34556" i="2"/>
  <c r="Q34557" i="2"/>
  <c r="Q34558" i="2"/>
  <c r="Q34559" i="2"/>
  <c r="Q34560" i="2"/>
  <c r="Q34561" i="2"/>
  <c r="Q34562" i="2"/>
  <c r="Q34563" i="2"/>
  <c r="Q34564" i="2"/>
  <c r="Q34565" i="2"/>
  <c r="Q34566" i="2"/>
  <c r="Q34567" i="2"/>
  <c r="Q34568" i="2"/>
  <c r="Q34569" i="2"/>
  <c r="Q34570" i="2"/>
  <c r="Q34571" i="2"/>
  <c r="Q34572" i="2"/>
  <c r="Q34573" i="2"/>
  <c r="Q34574" i="2"/>
  <c r="Q34575" i="2"/>
  <c r="Q34576" i="2"/>
  <c r="Q34577" i="2"/>
  <c r="Q34578" i="2"/>
  <c r="Q34579" i="2"/>
  <c r="Q34580" i="2"/>
  <c r="Q34581" i="2"/>
  <c r="Q34582" i="2"/>
  <c r="Q34583" i="2"/>
  <c r="Q34584" i="2"/>
  <c r="Q34585" i="2"/>
  <c r="Q34586" i="2"/>
  <c r="Q34587" i="2"/>
  <c r="Q34588" i="2"/>
  <c r="Q34589" i="2"/>
  <c r="Q34590" i="2"/>
  <c r="Q34591" i="2"/>
  <c r="Q34592" i="2"/>
  <c r="Q34593" i="2"/>
  <c r="Q34594" i="2"/>
  <c r="Q34595" i="2"/>
  <c r="Q34596" i="2"/>
  <c r="Q34597" i="2"/>
  <c r="Q34598" i="2"/>
  <c r="Q34599" i="2"/>
  <c r="Q34600" i="2"/>
  <c r="Q34601" i="2"/>
  <c r="Q34602" i="2"/>
  <c r="Q34603" i="2"/>
  <c r="Q34604" i="2"/>
  <c r="Q34605" i="2"/>
  <c r="Q34606" i="2"/>
  <c r="Q34607" i="2"/>
  <c r="Q34608" i="2"/>
  <c r="Q34609" i="2"/>
  <c r="Q34610" i="2"/>
  <c r="Q34611" i="2"/>
  <c r="Q34612" i="2"/>
  <c r="Q34613" i="2"/>
  <c r="Q34614" i="2"/>
  <c r="Q34615" i="2"/>
  <c r="Q34616" i="2"/>
  <c r="Q34617" i="2"/>
  <c r="Q34618" i="2"/>
  <c r="Q34619" i="2"/>
  <c r="Q34620" i="2"/>
  <c r="Q34621" i="2"/>
  <c r="Q34622" i="2"/>
  <c r="Q34623" i="2"/>
  <c r="Q34624" i="2"/>
  <c r="Q34625" i="2"/>
  <c r="Q34626" i="2"/>
  <c r="Q34627" i="2"/>
  <c r="Q34628" i="2"/>
  <c r="Q34629" i="2"/>
  <c r="Q34630" i="2"/>
  <c r="Q34631" i="2"/>
  <c r="Q34632" i="2"/>
  <c r="Q34633" i="2"/>
  <c r="Q34634" i="2"/>
  <c r="Q34635" i="2"/>
  <c r="Q34636" i="2"/>
  <c r="Q34637" i="2"/>
  <c r="Q34638" i="2"/>
  <c r="Q34639" i="2"/>
  <c r="Q34640" i="2"/>
  <c r="Q34641" i="2"/>
  <c r="Q34642" i="2"/>
  <c r="Q34643" i="2"/>
  <c r="Q34644" i="2"/>
  <c r="Q34645" i="2"/>
  <c r="Q34646" i="2"/>
  <c r="Q34647" i="2"/>
  <c r="Q34648" i="2"/>
  <c r="Q34649" i="2"/>
  <c r="Q34650" i="2"/>
  <c r="Q34651" i="2"/>
  <c r="Q34652" i="2"/>
  <c r="Q34653" i="2"/>
  <c r="Q34654" i="2"/>
  <c r="Q34655" i="2"/>
  <c r="Q34656" i="2"/>
  <c r="Q34657" i="2"/>
  <c r="Q34658" i="2"/>
  <c r="Q34659" i="2"/>
  <c r="Q34660" i="2"/>
  <c r="Q34661" i="2"/>
  <c r="Q34662" i="2"/>
  <c r="Q34663" i="2"/>
  <c r="Q34664" i="2"/>
  <c r="Q34665" i="2"/>
  <c r="Q34666" i="2"/>
  <c r="Q34667" i="2"/>
  <c r="Q34668" i="2"/>
  <c r="Q34669" i="2"/>
  <c r="Q34670" i="2"/>
  <c r="Q34671" i="2"/>
  <c r="Q34672" i="2"/>
  <c r="Q34673" i="2"/>
  <c r="Q34674" i="2"/>
  <c r="Q34675" i="2"/>
  <c r="Q34676" i="2"/>
  <c r="Q34677" i="2"/>
  <c r="Q34678" i="2"/>
  <c r="Q34679" i="2"/>
  <c r="Q34680" i="2"/>
  <c r="Q34681" i="2"/>
  <c r="Q34682" i="2"/>
  <c r="Q34683" i="2"/>
  <c r="Q34684" i="2"/>
  <c r="Q34685" i="2"/>
  <c r="Q34686" i="2"/>
  <c r="Q34687" i="2"/>
  <c r="Q34688" i="2"/>
  <c r="Q34689" i="2"/>
  <c r="Q34690" i="2"/>
  <c r="Q34691" i="2"/>
  <c r="Q34692" i="2"/>
  <c r="Q34693" i="2"/>
  <c r="Q34694" i="2"/>
  <c r="Q34695" i="2"/>
  <c r="Q34696" i="2"/>
  <c r="Q34697" i="2"/>
  <c r="Q34698" i="2"/>
  <c r="Q34699" i="2"/>
  <c r="Q34700" i="2"/>
  <c r="Q34701" i="2"/>
  <c r="Q34702" i="2"/>
  <c r="Q34703" i="2"/>
  <c r="Q34704" i="2"/>
  <c r="Q34705" i="2"/>
  <c r="Q34706" i="2"/>
  <c r="Q34707" i="2"/>
  <c r="Q34708" i="2"/>
  <c r="Q34709" i="2"/>
  <c r="Q34710" i="2"/>
  <c r="Q34711" i="2"/>
  <c r="Q34712" i="2"/>
  <c r="Q34713" i="2"/>
  <c r="Q34714" i="2"/>
  <c r="Q34715" i="2"/>
  <c r="Q34716" i="2"/>
  <c r="Q34717" i="2"/>
  <c r="Q34718" i="2"/>
  <c r="Q34719" i="2"/>
  <c r="Q34720" i="2"/>
  <c r="Q34721" i="2"/>
  <c r="Q34722" i="2"/>
  <c r="Q34723" i="2"/>
  <c r="Q34724" i="2"/>
  <c r="Q34725" i="2"/>
  <c r="Q34726" i="2"/>
  <c r="Q34727" i="2"/>
  <c r="Q34728" i="2"/>
  <c r="Q34729" i="2"/>
  <c r="Q34730" i="2"/>
  <c r="Q34731" i="2"/>
  <c r="Q34732" i="2"/>
  <c r="Q34733" i="2"/>
  <c r="Q34734" i="2"/>
  <c r="Q34735" i="2"/>
  <c r="Q34736" i="2"/>
  <c r="Q34737" i="2"/>
  <c r="Q34738" i="2"/>
  <c r="Q34739" i="2"/>
  <c r="Q34740" i="2"/>
  <c r="Q34741" i="2"/>
  <c r="Q34742" i="2"/>
  <c r="Q34743" i="2"/>
  <c r="Q34744" i="2"/>
  <c r="Q34745" i="2"/>
  <c r="Q34746" i="2"/>
  <c r="Q34747" i="2"/>
  <c r="Q34748" i="2"/>
  <c r="Q34749" i="2"/>
  <c r="Q34750" i="2"/>
  <c r="Q34751" i="2"/>
  <c r="Q34752" i="2"/>
  <c r="Q34753" i="2"/>
  <c r="Q34754" i="2"/>
  <c r="Q34755" i="2"/>
  <c r="Q34756" i="2"/>
  <c r="Q34757" i="2"/>
  <c r="Q34758" i="2"/>
  <c r="Q34759" i="2"/>
  <c r="Q34760" i="2"/>
  <c r="Q34761" i="2"/>
  <c r="Q34762" i="2"/>
  <c r="Q34763" i="2"/>
  <c r="Q34764" i="2"/>
  <c r="Q34765" i="2"/>
  <c r="Q34766" i="2"/>
  <c r="Q34767" i="2"/>
  <c r="Q34768" i="2"/>
  <c r="Q34769" i="2"/>
  <c r="Q34770" i="2"/>
  <c r="Q34771" i="2"/>
  <c r="Q34772" i="2"/>
  <c r="Q34773" i="2"/>
  <c r="Q34774" i="2"/>
  <c r="Q34775" i="2"/>
  <c r="Q34776" i="2"/>
  <c r="Q34777" i="2"/>
  <c r="Q34778" i="2"/>
  <c r="Q34779" i="2"/>
  <c r="Q34780" i="2"/>
  <c r="Q34781" i="2"/>
  <c r="Q34782" i="2"/>
  <c r="Q34783" i="2"/>
  <c r="Q34784" i="2"/>
  <c r="Q34785" i="2"/>
  <c r="Q34786" i="2"/>
  <c r="Q34787" i="2"/>
  <c r="Q34788" i="2"/>
  <c r="Q34789" i="2"/>
  <c r="Q34790" i="2"/>
  <c r="Q34791" i="2"/>
  <c r="Q34792" i="2"/>
  <c r="Q34793" i="2"/>
  <c r="Q34794" i="2"/>
  <c r="Q34795" i="2"/>
  <c r="Q34796" i="2"/>
  <c r="Q34797" i="2"/>
  <c r="Q34798" i="2"/>
  <c r="Q34799" i="2"/>
  <c r="Q34800" i="2"/>
  <c r="Q34801" i="2"/>
  <c r="Q34802" i="2"/>
  <c r="Q34803" i="2"/>
  <c r="Q34804" i="2"/>
  <c r="Q34805" i="2"/>
  <c r="Q34806" i="2"/>
  <c r="Q34807" i="2"/>
  <c r="Q34808" i="2"/>
  <c r="Q34809" i="2"/>
  <c r="Q34810" i="2"/>
  <c r="Q34811" i="2"/>
  <c r="Q34812" i="2"/>
  <c r="Q34813" i="2"/>
  <c r="Q34814" i="2"/>
  <c r="Q34815" i="2"/>
  <c r="Q34816" i="2"/>
  <c r="Q34817" i="2"/>
  <c r="Q34818" i="2"/>
  <c r="Q34819" i="2"/>
  <c r="Q34820" i="2"/>
  <c r="Q34821" i="2"/>
  <c r="Q34822" i="2"/>
  <c r="Q34823" i="2"/>
  <c r="Q34824" i="2"/>
  <c r="Q34825" i="2"/>
  <c r="Q34826" i="2"/>
  <c r="Q34827" i="2"/>
  <c r="Q34828" i="2"/>
  <c r="Q34829" i="2"/>
  <c r="Q34830" i="2"/>
  <c r="Q34831" i="2"/>
  <c r="Q34832" i="2"/>
  <c r="Q34833" i="2"/>
  <c r="Q34834" i="2"/>
  <c r="Q34835" i="2"/>
  <c r="Q34836" i="2"/>
  <c r="Q34837" i="2"/>
  <c r="Q34838" i="2"/>
  <c r="Q34839" i="2"/>
  <c r="Q34840" i="2"/>
  <c r="Q34841" i="2"/>
  <c r="Q34842" i="2"/>
  <c r="Q34843" i="2"/>
  <c r="Q34844" i="2"/>
  <c r="Q34845" i="2"/>
  <c r="Q34846" i="2"/>
  <c r="Q34847" i="2"/>
  <c r="Q34848" i="2"/>
  <c r="Q34849" i="2"/>
  <c r="Q34850" i="2"/>
  <c r="Q34851" i="2"/>
  <c r="Q34852" i="2"/>
  <c r="Q34853" i="2"/>
  <c r="Q34854" i="2"/>
  <c r="Q34855" i="2"/>
  <c r="Q34856" i="2"/>
  <c r="Q34857" i="2"/>
  <c r="Q34858" i="2"/>
  <c r="Q34859" i="2"/>
  <c r="Q34860" i="2"/>
  <c r="Q34861" i="2"/>
  <c r="Q34862" i="2"/>
  <c r="Q34863" i="2"/>
  <c r="Q34864" i="2"/>
  <c r="Q34865" i="2"/>
  <c r="Q34866" i="2"/>
  <c r="Q34867" i="2"/>
  <c r="Q34868" i="2"/>
  <c r="Q34869" i="2"/>
  <c r="Q34870" i="2"/>
  <c r="Q34871" i="2"/>
  <c r="Q34872" i="2"/>
  <c r="Q34873" i="2"/>
  <c r="Q34874" i="2"/>
  <c r="Q34875" i="2"/>
  <c r="Q34876" i="2"/>
  <c r="Q34877" i="2"/>
  <c r="Q34878" i="2"/>
  <c r="Q34879" i="2"/>
  <c r="Q34880" i="2"/>
  <c r="Q34881" i="2"/>
  <c r="Q34882" i="2"/>
  <c r="Q34883" i="2"/>
  <c r="Q34884" i="2"/>
  <c r="Q34885" i="2"/>
  <c r="Q34886" i="2"/>
  <c r="Q34887" i="2"/>
  <c r="Q34888" i="2"/>
  <c r="Q34889" i="2"/>
  <c r="Q34890" i="2"/>
  <c r="Q34891" i="2"/>
  <c r="Q34892" i="2"/>
  <c r="Q34893" i="2"/>
  <c r="Q34894" i="2"/>
  <c r="Q34895" i="2"/>
  <c r="Q34896" i="2"/>
  <c r="Q34897" i="2"/>
  <c r="Q34898" i="2"/>
  <c r="Q34899" i="2"/>
  <c r="Q34900" i="2"/>
  <c r="Q34901" i="2"/>
  <c r="Q34902" i="2"/>
  <c r="Q34903" i="2"/>
  <c r="Q34904" i="2"/>
  <c r="Q34905" i="2"/>
  <c r="Q34906" i="2"/>
  <c r="Q34907" i="2"/>
  <c r="Q34908" i="2"/>
  <c r="Q34909" i="2"/>
  <c r="Q34910" i="2"/>
  <c r="Q34911" i="2"/>
  <c r="Q34912" i="2"/>
  <c r="Q34913" i="2"/>
  <c r="Q34914" i="2"/>
  <c r="Q34915" i="2"/>
  <c r="Q34916" i="2"/>
  <c r="Q34917" i="2"/>
  <c r="Q34918" i="2"/>
  <c r="Q34919" i="2"/>
  <c r="Q34920" i="2"/>
  <c r="Q34921" i="2"/>
  <c r="Q34922" i="2"/>
  <c r="Q34923" i="2"/>
  <c r="Q34924" i="2"/>
  <c r="Q34925" i="2"/>
  <c r="Q34926" i="2"/>
  <c r="Q34927" i="2"/>
  <c r="Q34928" i="2"/>
  <c r="Q34929" i="2"/>
  <c r="Q34930" i="2"/>
  <c r="Q34931" i="2"/>
  <c r="Q34932" i="2"/>
  <c r="Q34933" i="2"/>
  <c r="Q34934" i="2"/>
  <c r="Q34935" i="2"/>
  <c r="Q34936" i="2"/>
  <c r="Q34937" i="2"/>
  <c r="Q34938" i="2"/>
  <c r="Q34939" i="2"/>
  <c r="Q34940" i="2"/>
  <c r="Q34941" i="2"/>
  <c r="Q34942" i="2"/>
  <c r="Q34943" i="2"/>
  <c r="Q34944" i="2"/>
  <c r="Q34945" i="2"/>
  <c r="Q34946" i="2"/>
  <c r="Q34947" i="2"/>
  <c r="Q34948" i="2"/>
  <c r="Q34949" i="2"/>
  <c r="Q34950" i="2"/>
  <c r="Q34951" i="2"/>
  <c r="Q34952" i="2"/>
  <c r="Q34953" i="2"/>
  <c r="Q34954" i="2"/>
  <c r="Q34955" i="2"/>
  <c r="Q34956" i="2"/>
  <c r="Q34957" i="2"/>
  <c r="Q34958" i="2"/>
  <c r="Q34959" i="2"/>
  <c r="Q34960" i="2"/>
  <c r="Q34961" i="2"/>
  <c r="Q34962" i="2"/>
  <c r="Q34963" i="2"/>
  <c r="Q34964" i="2"/>
  <c r="Q34965" i="2"/>
  <c r="Q34966" i="2"/>
  <c r="Q34967" i="2"/>
  <c r="Q34968" i="2"/>
  <c r="Q34969" i="2"/>
  <c r="Q34970" i="2"/>
  <c r="Q34971" i="2"/>
  <c r="Q34972" i="2"/>
  <c r="Q34973" i="2"/>
  <c r="Q34974" i="2"/>
  <c r="Q34975" i="2"/>
  <c r="Q34976" i="2"/>
  <c r="Q34977" i="2"/>
  <c r="Q34978" i="2"/>
  <c r="Q34979" i="2"/>
  <c r="Q34980" i="2"/>
  <c r="Q34981" i="2"/>
  <c r="Q34982" i="2"/>
  <c r="Q34983" i="2"/>
  <c r="Q34984" i="2"/>
  <c r="Q34985" i="2"/>
  <c r="Q34986" i="2"/>
  <c r="Q34987" i="2"/>
  <c r="Q34988" i="2"/>
  <c r="Q34989" i="2"/>
  <c r="Q34990" i="2"/>
  <c r="Q34991" i="2"/>
  <c r="Q34992" i="2"/>
  <c r="Q34993" i="2"/>
  <c r="Q34994" i="2"/>
  <c r="Q34995" i="2"/>
  <c r="Q34996" i="2"/>
  <c r="Q34997" i="2"/>
  <c r="Q34998" i="2"/>
  <c r="Q34999" i="2"/>
  <c r="Q35000" i="2"/>
  <c r="Q35001" i="2"/>
  <c r="Q35002" i="2"/>
  <c r="Q35003" i="2"/>
  <c r="Q35004" i="2"/>
  <c r="Q35005" i="2"/>
  <c r="Q35006" i="2"/>
  <c r="Q35007" i="2"/>
  <c r="Q35008" i="2"/>
  <c r="Q35009" i="2"/>
  <c r="Q35010" i="2"/>
  <c r="Q35011" i="2"/>
  <c r="Q35012" i="2"/>
  <c r="Q35013" i="2"/>
  <c r="Q35014" i="2"/>
  <c r="Q35015" i="2"/>
  <c r="Q35016" i="2"/>
  <c r="Q35017" i="2"/>
  <c r="Q35018" i="2"/>
  <c r="Q35019" i="2"/>
  <c r="Q35020" i="2"/>
  <c r="Q35021" i="2"/>
  <c r="Q35022" i="2"/>
  <c r="Q35023" i="2"/>
  <c r="Q35024" i="2"/>
  <c r="Q35025" i="2"/>
  <c r="Q35026" i="2"/>
  <c r="Q35027" i="2"/>
  <c r="Q35028" i="2"/>
  <c r="Q35029" i="2"/>
  <c r="Q35030" i="2"/>
  <c r="Q35031" i="2"/>
  <c r="Q35032" i="2"/>
  <c r="Q35033" i="2"/>
  <c r="Q35034" i="2"/>
  <c r="Q35035" i="2"/>
  <c r="Q35036" i="2"/>
  <c r="Q35037" i="2"/>
  <c r="Q35038" i="2"/>
  <c r="Q35039" i="2"/>
  <c r="Q35040" i="2"/>
  <c r="Q35041" i="2"/>
  <c r="Q35042" i="2"/>
  <c r="Q35043" i="2"/>
  <c r="Q35044" i="2"/>
  <c r="Q35045" i="2"/>
  <c r="Q35046" i="2"/>
  <c r="Q35047" i="2"/>
  <c r="Q35048" i="2"/>
  <c r="Q35049" i="2"/>
  <c r="Q35050" i="2"/>
  <c r="Q35051" i="2"/>
  <c r="Q35052" i="2"/>
  <c r="Q35053" i="2"/>
  <c r="Q35054" i="2"/>
  <c r="Q35055" i="2"/>
  <c r="Q35056" i="2"/>
  <c r="Q35057" i="2"/>
  <c r="Q35058" i="2"/>
  <c r="Q35059" i="2"/>
  <c r="Q35060" i="2"/>
  <c r="Q35061" i="2"/>
  <c r="Q35062" i="2"/>
  <c r="Q35063" i="2"/>
  <c r="Q35064" i="2"/>
  <c r="Q35065" i="2"/>
  <c r="Q35066" i="2"/>
  <c r="Q35067" i="2"/>
  <c r="Q35068" i="2"/>
  <c r="Q35069" i="2"/>
  <c r="Q35070" i="2"/>
  <c r="Q35071" i="2"/>
  <c r="Q35072" i="2"/>
  <c r="Q35073" i="2"/>
  <c r="Q35074" i="2"/>
  <c r="Q35075" i="2"/>
  <c r="Q35076" i="2"/>
  <c r="Q35077" i="2"/>
  <c r="Q35078" i="2"/>
  <c r="Q35079" i="2"/>
  <c r="Q35080" i="2"/>
  <c r="Q35081" i="2"/>
  <c r="Q35082" i="2"/>
  <c r="Q35083" i="2"/>
  <c r="Q35084" i="2"/>
  <c r="Q35085" i="2"/>
  <c r="Q35086" i="2"/>
  <c r="Q35087" i="2"/>
  <c r="Q35088" i="2"/>
  <c r="Q35089" i="2"/>
  <c r="Q35090" i="2"/>
  <c r="Q35091" i="2"/>
  <c r="Q35092" i="2"/>
  <c r="Q35093" i="2"/>
  <c r="Q35094" i="2"/>
  <c r="Q35095" i="2"/>
  <c r="Q35096" i="2"/>
  <c r="Q35097" i="2"/>
  <c r="Q35098" i="2"/>
  <c r="Q35099" i="2"/>
  <c r="Q35100" i="2"/>
  <c r="Q35101" i="2"/>
  <c r="Q35102" i="2"/>
  <c r="Q35103" i="2"/>
  <c r="Q35104" i="2"/>
  <c r="Q35105" i="2"/>
  <c r="Q35106" i="2"/>
  <c r="Q35107" i="2"/>
  <c r="Q35108" i="2"/>
  <c r="Q35109" i="2"/>
  <c r="Q35110" i="2"/>
  <c r="Q35111" i="2"/>
  <c r="Q35112" i="2"/>
  <c r="Q35113" i="2"/>
  <c r="Q35114" i="2"/>
  <c r="Q35115" i="2"/>
  <c r="Q35116" i="2"/>
  <c r="Q35117" i="2"/>
  <c r="Q35118" i="2"/>
  <c r="Q35119" i="2"/>
  <c r="Q35120" i="2"/>
  <c r="Q35121" i="2"/>
  <c r="Q35122" i="2"/>
  <c r="Q35123" i="2"/>
  <c r="Q35124" i="2"/>
  <c r="Q35125" i="2"/>
  <c r="Q35126" i="2"/>
  <c r="Q35127" i="2"/>
  <c r="Q35128" i="2"/>
  <c r="Q35129" i="2"/>
  <c r="Q35130" i="2"/>
  <c r="Q35131" i="2"/>
  <c r="Q35132" i="2"/>
  <c r="Q35133" i="2"/>
  <c r="Q35134" i="2"/>
  <c r="Q35135" i="2"/>
  <c r="Q35136" i="2"/>
  <c r="Q35137" i="2"/>
  <c r="Q35138" i="2"/>
  <c r="Q35139" i="2"/>
  <c r="Q35140" i="2"/>
  <c r="Q35141" i="2"/>
  <c r="Q35142" i="2"/>
  <c r="Q35143" i="2"/>
  <c r="Q35144" i="2"/>
  <c r="Q35145" i="2"/>
  <c r="Q35146" i="2"/>
  <c r="Q35147" i="2"/>
  <c r="Q35148" i="2"/>
  <c r="Q35149" i="2"/>
  <c r="Q35150" i="2"/>
  <c r="Q35151" i="2"/>
  <c r="Q35152" i="2"/>
  <c r="Q35153" i="2"/>
  <c r="Q35154" i="2"/>
  <c r="Q35155" i="2"/>
  <c r="Q35156" i="2"/>
  <c r="Q35157" i="2"/>
  <c r="Q35158" i="2"/>
  <c r="Q35159" i="2"/>
  <c r="Q35160" i="2"/>
  <c r="Q35161" i="2"/>
  <c r="Q35162" i="2"/>
  <c r="Q35163" i="2"/>
  <c r="Q35164" i="2"/>
  <c r="Q35165" i="2"/>
  <c r="Q35166" i="2"/>
  <c r="Q35167" i="2"/>
  <c r="Q35168" i="2"/>
  <c r="Q35169" i="2"/>
  <c r="Q35170" i="2"/>
  <c r="Q35171" i="2"/>
  <c r="Q35172" i="2"/>
  <c r="Q35173" i="2"/>
  <c r="Q35174" i="2"/>
  <c r="Q35175" i="2"/>
  <c r="Q35176" i="2"/>
  <c r="Q35177" i="2"/>
  <c r="Q35178" i="2"/>
  <c r="Q35179" i="2"/>
  <c r="Q35180" i="2"/>
  <c r="Q35181" i="2"/>
  <c r="Q35182" i="2"/>
  <c r="Q35183" i="2"/>
  <c r="Q35184" i="2"/>
  <c r="Q35185" i="2"/>
  <c r="Q35186" i="2"/>
  <c r="Q35187" i="2"/>
  <c r="Q35188" i="2"/>
  <c r="Q35189" i="2"/>
  <c r="Q35190" i="2"/>
  <c r="Q35191" i="2"/>
  <c r="Q35192" i="2"/>
  <c r="Q35193" i="2"/>
  <c r="Q35194" i="2"/>
  <c r="Q35195" i="2"/>
  <c r="Q35196" i="2"/>
  <c r="Q35197" i="2"/>
  <c r="Q35198" i="2"/>
  <c r="Q35199" i="2"/>
  <c r="Q35200" i="2"/>
  <c r="Q35201" i="2"/>
  <c r="Q35202" i="2"/>
  <c r="Q35203" i="2"/>
  <c r="Q35204" i="2"/>
  <c r="Q35205" i="2"/>
  <c r="Q35206" i="2"/>
  <c r="Q35207" i="2"/>
  <c r="Q35208" i="2"/>
  <c r="Q35209" i="2"/>
  <c r="Q35210" i="2"/>
  <c r="Q35211" i="2"/>
  <c r="Q35212" i="2"/>
  <c r="Q35213" i="2"/>
  <c r="Q35214" i="2"/>
  <c r="Q35215" i="2"/>
  <c r="Q35216" i="2"/>
  <c r="Q35217" i="2"/>
  <c r="Q35218" i="2"/>
  <c r="Q35219" i="2"/>
  <c r="Q35220" i="2"/>
  <c r="Q35221" i="2"/>
  <c r="Q35222" i="2"/>
  <c r="Q35223" i="2"/>
  <c r="Q35224" i="2"/>
  <c r="Q35225" i="2"/>
  <c r="Q35226" i="2"/>
  <c r="Q35227" i="2"/>
  <c r="Q35228" i="2"/>
  <c r="Q35229" i="2"/>
  <c r="Q35230" i="2"/>
  <c r="Q35231" i="2"/>
  <c r="Q35232" i="2"/>
  <c r="Q35233" i="2"/>
  <c r="Q35234" i="2"/>
  <c r="Q35235" i="2"/>
  <c r="Q35236" i="2"/>
  <c r="Q35237" i="2"/>
  <c r="Q35238" i="2"/>
  <c r="Q35239" i="2"/>
  <c r="Q35240" i="2"/>
  <c r="Q35241" i="2"/>
  <c r="Q35242" i="2"/>
  <c r="Q35243" i="2"/>
  <c r="Q35244" i="2"/>
  <c r="Q35245" i="2"/>
  <c r="Q35246" i="2"/>
  <c r="Q35247" i="2"/>
  <c r="Q35248" i="2"/>
  <c r="Q35249" i="2"/>
  <c r="Q35250" i="2"/>
  <c r="Q35251" i="2"/>
  <c r="Q35252" i="2"/>
  <c r="Q35253" i="2"/>
  <c r="Q35254" i="2"/>
  <c r="Q35255" i="2"/>
  <c r="Q35256" i="2"/>
  <c r="Q35257" i="2"/>
  <c r="Q35258" i="2"/>
  <c r="Q35259" i="2"/>
  <c r="Q35260" i="2"/>
  <c r="Q35261" i="2"/>
  <c r="Q35262" i="2"/>
  <c r="Q35263" i="2"/>
  <c r="Q35264" i="2"/>
  <c r="Q35265" i="2"/>
  <c r="Q35266" i="2"/>
  <c r="Q35267" i="2"/>
  <c r="Q35268" i="2"/>
  <c r="Q35269" i="2"/>
  <c r="Q35270" i="2"/>
  <c r="Q35271" i="2"/>
  <c r="Q35272" i="2"/>
  <c r="Q35273" i="2"/>
  <c r="Q35274" i="2"/>
  <c r="Q35275" i="2"/>
  <c r="Q35276" i="2"/>
  <c r="Q35277" i="2"/>
  <c r="Q35278" i="2"/>
  <c r="Q35279" i="2"/>
  <c r="Q35280" i="2"/>
  <c r="Q35281" i="2"/>
  <c r="Q35282" i="2"/>
  <c r="Q35283" i="2"/>
  <c r="Q35284" i="2"/>
  <c r="Q35285" i="2"/>
  <c r="Q35286" i="2"/>
  <c r="Q35287" i="2"/>
  <c r="Q35288" i="2"/>
  <c r="Q35289" i="2"/>
  <c r="Q35290" i="2"/>
  <c r="Q35291" i="2"/>
  <c r="Q35292" i="2"/>
  <c r="Q35293" i="2"/>
  <c r="Q35294" i="2"/>
  <c r="Q35295" i="2"/>
  <c r="Q35296" i="2"/>
  <c r="Q35297" i="2"/>
  <c r="Q35298" i="2"/>
  <c r="Q35299" i="2"/>
  <c r="Q35300" i="2"/>
  <c r="Q35301" i="2"/>
  <c r="Q35302" i="2"/>
  <c r="Q35303" i="2"/>
  <c r="Q35304" i="2"/>
  <c r="Q35305" i="2"/>
  <c r="Q35306" i="2"/>
  <c r="Q35307" i="2"/>
  <c r="Q35308" i="2"/>
  <c r="Q35309" i="2"/>
  <c r="Q35310" i="2"/>
  <c r="Q35311" i="2"/>
  <c r="Q35312" i="2"/>
  <c r="Q35313" i="2"/>
  <c r="Q35314" i="2"/>
  <c r="Q35315" i="2"/>
  <c r="Q35316" i="2"/>
  <c r="Q35317" i="2"/>
  <c r="Q35318" i="2"/>
  <c r="Q35319" i="2"/>
  <c r="Q35320" i="2"/>
  <c r="Q35321" i="2"/>
  <c r="Q35322" i="2"/>
  <c r="Q35323" i="2"/>
  <c r="Q35324" i="2"/>
  <c r="Q35325" i="2"/>
  <c r="Q35326" i="2"/>
  <c r="Q35327" i="2"/>
  <c r="Q35328" i="2"/>
  <c r="Q35329" i="2"/>
  <c r="Q35330" i="2"/>
  <c r="Q35331" i="2"/>
  <c r="Q35332" i="2"/>
  <c r="Q35333" i="2"/>
  <c r="Q35334" i="2"/>
  <c r="Q35335" i="2"/>
  <c r="Q35336" i="2"/>
  <c r="Q35337" i="2"/>
  <c r="Q35338" i="2"/>
  <c r="Q35339" i="2"/>
  <c r="Q35340" i="2"/>
  <c r="Q35341" i="2"/>
  <c r="Q35342" i="2"/>
  <c r="Q35343" i="2"/>
  <c r="Q35344" i="2"/>
  <c r="Q35345" i="2"/>
  <c r="Q35346" i="2"/>
  <c r="Q35347" i="2"/>
  <c r="Q35348" i="2"/>
  <c r="Q35349" i="2"/>
  <c r="Q35350" i="2"/>
  <c r="Q35351" i="2"/>
  <c r="Q35352" i="2"/>
  <c r="Q35353" i="2"/>
  <c r="Q35354" i="2"/>
  <c r="Q35355" i="2"/>
  <c r="Q35356" i="2"/>
  <c r="Q35357" i="2"/>
  <c r="Q35358" i="2"/>
  <c r="Q35359" i="2"/>
  <c r="Q35360" i="2"/>
  <c r="Q35361" i="2"/>
  <c r="Q35362" i="2"/>
  <c r="Q35363" i="2"/>
  <c r="Q35364" i="2"/>
  <c r="Q35365" i="2"/>
  <c r="Q35366" i="2"/>
  <c r="Q35367" i="2"/>
  <c r="Q35368" i="2"/>
  <c r="Q35369" i="2"/>
  <c r="Q35370" i="2"/>
  <c r="Q35371" i="2"/>
  <c r="Q35372" i="2"/>
  <c r="Q35373" i="2"/>
  <c r="Q35374" i="2"/>
  <c r="Q35375" i="2"/>
  <c r="Q35376" i="2"/>
  <c r="Q35377" i="2"/>
  <c r="Q35378" i="2"/>
  <c r="Q35379" i="2"/>
  <c r="Q35380" i="2"/>
  <c r="Q35381" i="2"/>
  <c r="Q35382" i="2"/>
  <c r="Q35383" i="2"/>
  <c r="Q35384" i="2"/>
  <c r="Q35385" i="2"/>
  <c r="Q35386" i="2"/>
  <c r="Q35387" i="2"/>
  <c r="Q35388" i="2"/>
  <c r="Q35389" i="2"/>
  <c r="Q35390" i="2"/>
  <c r="Q35391" i="2"/>
  <c r="Q35392" i="2"/>
  <c r="Q35393" i="2"/>
  <c r="Q35394" i="2"/>
  <c r="Q35395" i="2"/>
  <c r="Q35396" i="2"/>
  <c r="Q35397" i="2"/>
  <c r="Q35398" i="2"/>
  <c r="Q35399" i="2"/>
  <c r="Q35400" i="2"/>
  <c r="Q35401" i="2"/>
  <c r="Q35402" i="2"/>
  <c r="Q35403" i="2"/>
  <c r="Q35404" i="2"/>
  <c r="Q35405" i="2"/>
  <c r="Q35406" i="2"/>
  <c r="Q35407" i="2"/>
  <c r="Q35408" i="2"/>
  <c r="Q35409" i="2"/>
  <c r="Q35410" i="2"/>
  <c r="Q35411" i="2"/>
  <c r="Q35412" i="2"/>
  <c r="Q35413" i="2"/>
  <c r="Q35414" i="2"/>
  <c r="Q35415" i="2"/>
  <c r="Q35416" i="2"/>
  <c r="Q35417" i="2"/>
  <c r="Q35418" i="2"/>
  <c r="Q35419" i="2"/>
  <c r="Q35420" i="2"/>
  <c r="Q35421" i="2"/>
  <c r="Q35422" i="2"/>
  <c r="Q35423" i="2"/>
  <c r="Q35424" i="2"/>
  <c r="Q35425" i="2"/>
  <c r="Q35426" i="2"/>
  <c r="Q35427" i="2"/>
  <c r="Q35428" i="2"/>
  <c r="Q35429" i="2"/>
  <c r="Q35430" i="2"/>
  <c r="Q35431" i="2"/>
  <c r="Q35432" i="2"/>
  <c r="Q35433" i="2"/>
  <c r="Q35434" i="2"/>
  <c r="Q35435" i="2"/>
  <c r="Q35436" i="2"/>
  <c r="Q35437" i="2"/>
  <c r="Q35438" i="2"/>
  <c r="Q35439" i="2"/>
  <c r="Q35440" i="2"/>
  <c r="Q35441" i="2"/>
  <c r="Q35442" i="2"/>
  <c r="Q35443" i="2"/>
  <c r="Q35444" i="2"/>
  <c r="Q35445" i="2"/>
  <c r="Q35446" i="2"/>
  <c r="Q35447" i="2"/>
  <c r="Q35448" i="2"/>
  <c r="Q35449" i="2"/>
  <c r="Q35450" i="2"/>
  <c r="Q35451" i="2"/>
  <c r="Q35452" i="2"/>
  <c r="Q35453" i="2"/>
  <c r="Q35454" i="2"/>
  <c r="Q35455" i="2"/>
  <c r="Q35456" i="2"/>
  <c r="Q35457" i="2"/>
  <c r="Q35458" i="2"/>
  <c r="Q35459" i="2"/>
  <c r="Q35460" i="2"/>
  <c r="Q35461" i="2"/>
  <c r="Q35462" i="2"/>
  <c r="Q35463" i="2"/>
  <c r="Q35464" i="2"/>
  <c r="Q35465" i="2"/>
  <c r="Q35466" i="2"/>
  <c r="Q35467" i="2"/>
  <c r="Q35468" i="2"/>
  <c r="Q35469" i="2"/>
  <c r="Q35470" i="2"/>
  <c r="Q35471" i="2"/>
  <c r="Q35472" i="2"/>
  <c r="Q35473" i="2"/>
  <c r="Q35474" i="2"/>
  <c r="Q35475" i="2"/>
  <c r="Q35476" i="2"/>
  <c r="Q35477" i="2"/>
  <c r="Q35478" i="2"/>
  <c r="Q35479" i="2"/>
  <c r="Q35480" i="2"/>
  <c r="Q35481" i="2"/>
  <c r="Q35482" i="2"/>
  <c r="Q35483" i="2"/>
  <c r="Q35484" i="2"/>
  <c r="Q35485" i="2"/>
  <c r="Q35486" i="2"/>
  <c r="Q35487" i="2"/>
  <c r="Q35488" i="2"/>
  <c r="Q35489" i="2"/>
  <c r="Q35490" i="2"/>
  <c r="Q35491" i="2"/>
  <c r="Q35492" i="2"/>
  <c r="Q35493" i="2"/>
  <c r="Q35494" i="2"/>
  <c r="Q35495" i="2"/>
  <c r="Q35496" i="2"/>
  <c r="Q35497" i="2"/>
  <c r="Q35498" i="2"/>
  <c r="Q35499" i="2"/>
  <c r="Q35500" i="2"/>
  <c r="Q35501" i="2"/>
  <c r="Q35502" i="2"/>
  <c r="Q35503" i="2"/>
  <c r="Q35504" i="2"/>
  <c r="Q35505" i="2"/>
  <c r="Q35506" i="2"/>
  <c r="Q35507" i="2"/>
  <c r="Q35508" i="2"/>
  <c r="Q35509" i="2"/>
  <c r="Q35510" i="2"/>
  <c r="Q35511" i="2"/>
  <c r="Q35512" i="2"/>
  <c r="Q35513" i="2"/>
  <c r="Q35514" i="2"/>
  <c r="Q35515" i="2"/>
  <c r="Q35516" i="2"/>
  <c r="Q35517" i="2"/>
  <c r="Q35518" i="2"/>
  <c r="Q35519" i="2"/>
  <c r="Q35520" i="2"/>
  <c r="Q35521" i="2"/>
  <c r="Q35522" i="2"/>
  <c r="Q35523" i="2"/>
  <c r="Q35524" i="2"/>
  <c r="Q35525" i="2"/>
  <c r="Q35526" i="2"/>
  <c r="Q35527" i="2"/>
  <c r="Q35528" i="2"/>
  <c r="Q35529" i="2"/>
  <c r="Q35530" i="2"/>
  <c r="Q35531" i="2"/>
  <c r="Q35532" i="2"/>
  <c r="Q35533" i="2"/>
  <c r="Q35534" i="2"/>
  <c r="Q35535" i="2"/>
  <c r="Q35536" i="2"/>
  <c r="Q35537" i="2"/>
  <c r="Q35538" i="2"/>
  <c r="Q35539" i="2"/>
  <c r="Q35540" i="2"/>
  <c r="Q35541" i="2"/>
  <c r="Q35542" i="2"/>
  <c r="Q35543" i="2"/>
  <c r="Q35544" i="2"/>
  <c r="Q35545" i="2"/>
  <c r="Q35546" i="2"/>
  <c r="Q35547" i="2"/>
  <c r="Q35548" i="2"/>
  <c r="Q35549" i="2"/>
  <c r="Q35550" i="2"/>
  <c r="Q35551" i="2"/>
  <c r="Q35552" i="2"/>
  <c r="Q35553" i="2"/>
  <c r="Q35554" i="2"/>
  <c r="Q35555" i="2"/>
  <c r="Q35556" i="2"/>
  <c r="Q35557" i="2"/>
  <c r="Q35558" i="2"/>
  <c r="Q35559" i="2"/>
  <c r="Q35560" i="2"/>
  <c r="Q35561" i="2"/>
  <c r="Q35562" i="2"/>
  <c r="Q35563" i="2"/>
  <c r="Q35564" i="2"/>
  <c r="Q35565" i="2"/>
  <c r="Q35566" i="2"/>
  <c r="Q35567" i="2"/>
  <c r="Q35568" i="2"/>
  <c r="Q35569" i="2"/>
  <c r="Q35570" i="2"/>
  <c r="Q35571" i="2"/>
  <c r="Q35572" i="2"/>
  <c r="Q35573" i="2"/>
  <c r="Q35574" i="2"/>
  <c r="Q35575" i="2"/>
  <c r="Q35576" i="2"/>
  <c r="Q35577" i="2"/>
  <c r="Q35578" i="2"/>
  <c r="Q35579" i="2"/>
  <c r="Q35580" i="2"/>
  <c r="Q35581" i="2"/>
  <c r="Q35582" i="2"/>
  <c r="Q35583" i="2"/>
  <c r="Q35584" i="2"/>
  <c r="Q35585" i="2"/>
  <c r="Q35586" i="2"/>
  <c r="Q35587" i="2"/>
  <c r="Q35588" i="2"/>
  <c r="Q35589" i="2"/>
  <c r="Q35590" i="2"/>
  <c r="Q35591" i="2"/>
  <c r="Q35592" i="2"/>
  <c r="Q35593" i="2"/>
  <c r="Q35594" i="2"/>
  <c r="Q35595" i="2"/>
  <c r="Q35596" i="2"/>
  <c r="Q35597" i="2"/>
  <c r="Q35598" i="2"/>
  <c r="Q35599" i="2"/>
  <c r="Q35600" i="2"/>
  <c r="Q35601" i="2"/>
  <c r="Q35602" i="2"/>
  <c r="Q35603" i="2"/>
  <c r="Q35604" i="2"/>
  <c r="Q35605" i="2"/>
  <c r="Q35606" i="2"/>
  <c r="Q35607" i="2"/>
  <c r="Q35608" i="2"/>
  <c r="Q35609" i="2"/>
  <c r="Q35610" i="2"/>
  <c r="Q35611" i="2"/>
  <c r="Q35612" i="2"/>
  <c r="Q35613" i="2"/>
  <c r="Q35614" i="2"/>
  <c r="Q35615" i="2"/>
  <c r="Q35616" i="2"/>
  <c r="Q35617" i="2"/>
  <c r="Q35618" i="2"/>
  <c r="Q35619" i="2"/>
  <c r="Q35620" i="2"/>
  <c r="Q35621" i="2"/>
  <c r="Q35622" i="2"/>
  <c r="Q35623" i="2"/>
  <c r="Q35624" i="2"/>
  <c r="Q35625" i="2"/>
  <c r="Q35626" i="2"/>
  <c r="Q35627" i="2"/>
  <c r="Q35628" i="2"/>
  <c r="Q35629" i="2"/>
  <c r="Q35630" i="2"/>
  <c r="Q35631" i="2"/>
  <c r="Q35632" i="2"/>
  <c r="Q35633" i="2"/>
  <c r="Q35634" i="2"/>
  <c r="Q35635" i="2"/>
  <c r="Q35636" i="2"/>
  <c r="Q35637" i="2"/>
  <c r="Q35638" i="2"/>
  <c r="Q35639" i="2"/>
  <c r="Q35640" i="2"/>
  <c r="Q35641" i="2"/>
  <c r="Q35642" i="2"/>
  <c r="Q35643" i="2"/>
  <c r="Q35644" i="2"/>
  <c r="Q35645" i="2"/>
  <c r="Q35646" i="2"/>
  <c r="Q35647" i="2"/>
  <c r="Q35648" i="2"/>
  <c r="Q35649" i="2"/>
  <c r="Q35650" i="2"/>
  <c r="Q35651" i="2"/>
  <c r="Q35652" i="2"/>
  <c r="Q35653" i="2"/>
  <c r="Q35654" i="2"/>
  <c r="Q35655" i="2"/>
  <c r="Q35656" i="2"/>
  <c r="Q35657" i="2"/>
  <c r="Q35658" i="2"/>
  <c r="Q35659" i="2"/>
  <c r="Q35660" i="2"/>
  <c r="Q35661" i="2"/>
  <c r="Q35662" i="2"/>
  <c r="Q35663" i="2"/>
  <c r="Q35664" i="2"/>
  <c r="Q35665" i="2"/>
  <c r="Q35666" i="2"/>
  <c r="Q35667" i="2"/>
  <c r="Q35668" i="2"/>
  <c r="Q35669" i="2"/>
  <c r="Q35670" i="2"/>
  <c r="Q35671" i="2"/>
  <c r="Q35672" i="2"/>
  <c r="Q35673" i="2"/>
  <c r="Q35674" i="2"/>
  <c r="Q35675" i="2"/>
  <c r="Q35676" i="2"/>
  <c r="Q35677" i="2"/>
  <c r="Q35678" i="2"/>
  <c r="Q35679" i="2"/>
  <c r="Q35680" i="2"/>
  <c r="Q35681" i="2"/>
  <c r="Q35682" i="2"/>
  <c r="Q35683" i="2"/>
  <c r="Q35684" i="2"/>
  <c r="Q35685" i="2"/>
  <c r="Q35686" i="2"/>
  <c r="Q35687" i="2"/>
  <c r="Q35688" i="2"/>
  <c r="Q35689" i="2"/>
  <c r="Q35690" i="2"/>
  <c r="Q35691" i="2"/>
  <c r="Q35692" i="2"/>
  <c r="Q35693" i="2"/>
  <c r="Q35694" i="2"/>
  <c r="Q35695" i="2"/>
  <c r="Q35696" i="2"/>
  <c r="Q35697" i="2"/>
  <c r="Q35698" i="2"/>
  <c r="Q35699" i="2"/>
  <c r="Q35700" i="2"/>
  <c r="Q35701" i="2"/>
  <c r="Q35702" i="2"/>
  <c r="Q35703" i="2"/>
  <c r="Q35704" i="2"/>
  <c r="Q35705" i="2"/>
  <c r="Q35706" i="2"/>
  <c r="Q35707" i="2"/>
  <c r="Q35708" i="2"/>
  <c r="Q35709" i="2"/>
  <c r="Q35710" i="2"/>
  <c r="Q35711" i="2"/>
  <c r="Q35712" i="2"/>
  <c r="Q35713" i="2"/>
  <c r="Q35714" i="2"/>
  <c r="Q35715" i="2"/>
  <c r="Q35716" i="2"/>
  <c r="Q35717" i="2"/>
  <c r="Q35718" i="2"/>
  <c r="Q35719" i="2"/>
  <c r="Q35720" i="2"/>
  <c r="Q35721" i="2"/>
  <c r="Q35722" i="2"/>
  <c r="Q35723" i="2"/>
  <c r="Q35724" i="2"/>
  <c r="Q35725" i="2"/>
  <c r="Q35726" i="2"/>
  <c r="Q35727" i="2"/>
  <c r="Q35728" i="2"/>
  <c r="Q35729" i="2"/>
  <c r="Q35730" i="2"/>
  <c r="Q35731" i="2"/>
  <c r="Q35732" i="2"/>
  <c r="Q35733" i="2"/>
  <c r="Q35734" i="2"/>
  <c r="Q35735" i="2"/>
  <c r="Q35736" i="2"/>
  <c r="Q35737" i="2"/>
  <c r="Q35738" i="2"/>
  <c r="Q35739" i="2"/>
  <c r="Q35740" i="2"/>
  <c r="Q35741" i="2"/>
  <c r="Q35742" i="2"/>
  <c r="Q35743" i="2"/>
  <c r="Q35744" i="2"/>
  <c r="Q35745" i="2"/>
  <c r="Q35746" i="2"/>
  <c r="Q35747" i="2"/>
  <c r="Q35748" i="2"/>
  <c r="Q35749" i="2"/>
  <c r="Q35750" i="2"/>
  <c r="Q35751" i="2"/>
  <c r="Q35752" i="2"/>
  <c r="Q35753" i="2"/>
  <c r="Q35754" i="2"/>
  <c r="Q35755" i="2"/>
  <c r="Q35756" i="2"/>
  <c r="Q35757" i="2"/>
  <c r="Q35758" i="2"/>
  <c r="Q35759" i="2"/>
  <c r="Q35760" i="2"/>
  <c r="Q35761" i="2"/>
  <c r="Q35762" i="2"/>
  <c r="Q35763" i="2"/>
  <c r="Q35764" i="2"/>
  <c r="Q35765" i="2"/>
  <c r="Q35766" i="2"/>
  <c r="Q35767" i="2"/>
  <c r="Q35768" i="2"/>
  <c r="Q35769" i="2"/>
  <c r="Q35770" i="2"/>
  <c r="Q35771" i="2"/>
  <c r="Q35772" i="2"/>
  <c r="Q35773" i="2"/>
  <c r="Q35774" i="2"/>
  <c r="Q35775" i="2"/>
  <c r="Q35776" i="2"/>
  <c r="Q35777" i="2"/>
  <c r="Q35778" i="2"/>
  <c r="Q35779" i="2"/>
  <c r="Q35780" i="2"/>
  <c r="Q35781" i="2"/>
  <c r="Q35782" i="2"/>
  <c r="Q35783" i="2"/>
  <c r="Q35784" i="2"/>
  <c r="Q35785" i="2"/>
  <c r="Q35786" i="2"/>
  <c r="Q35787" i="2"/>
  <c r="Q35788" i="2"/>
  <c r="Q35789" i="2"/>
  <c r="Q35790" i="2"/>
  <c r="Q35791" i="2"/>
  <c r="Q35792" i="2"/>
  <c r="Q35793" i="2"/>
  <c r="Q35794" i="2"/>
  <c r="Q35795" i="2"/>
  <c r="Q35796" i="2"/>
  <c r="Q35797" i="2"/>
  <c r="Q35798" i="2"/>
  <c r="Q35799" i="2"/>
  <c r="Q35800" i="2"/>
  <c r="Q35801" i="2"/>
  <c r="Q35802" i="2"/>
  <c r="Q35803" i="2"/>
  <c r="Q35804" i="2"/>
  <c r="Q35805" i="2"/>
  <c r="Q35806" i="2"/>
  <c r="Q35807" i="2"/>
  <c r="Q35808" i="2"/>
  <c r="Q35809" i="2"/>
  <c r="Q35810" i="2"/>
  <c r="Q35811" i="2"/>
  <c r="Q35812" i="2"/>
  <c r="Q35813" i="2"/>
  <c r="Q35814" i="2"/>
  <c r="Q35815" i="2"/>
  <c r="Q35816" i="2"/>
  <c r="Q35817" i="2"/>
  <c r="Q35818" i="2"/>
  <c r="Q35819" i="2"/>
  <c r="Q35820" i="2"/>
  <c r="Q35821" i="2"/>
  <c r="Q35822" i="2"/>
  <c r="Q35823" i="2"/>
  <c r="Q35824" i="2"/>
  <c r="Q35825" i="2"/>
  <c r="Q35826" i="2"/>
  <c r="Q35827" i="2"/>
  <c r="Q35828" i="2"/>
  <c r="Q35829" i="2"/>
  <c r="Q35830" i="2"/>
  <c r="Q35831" i="2"/>
  <c r="Q35832" i="2"/>
  <c r="Q35833" i="2"/>
  <c r="Q35834" i="2"/>
  <c r="Q35835" i="2"/>
  <c r="Q35836" i="2"/>
  <c r="Q35837" i="2"/>
  <c r="Q35838" i="2"/>
  <c r="Q35839" i="2"/>
  <c r="Q35840" i="2"/>
  <c r="Q35841" i="2"/>
  <c r="Q35842" i="2"/>
  <c r="Q35843" i="2"/>
  <c r="Q35844" i="2"/>
  <c r="Q35845" i="2"/>
  <c r="Q35846" i="2"/>
  <c r="Q35847" i="2"/>
  <c r="Q35848" i="2"/>
  <c r="Q35849" i="2"/>
  <c r="Q35850" i="2"/>
  <c r="Q35851" i="2"/>
  <c r="Q35852" i="2"/>
  <c r="Q35853" i="2"/>
  <c r="Q35854" i="2"/>
  <c r="Q35855" i="2"/>
  <c r="Q35856" i="2"/>
  <c r="Q35857" i="2"/>
  <c r="Q35858" i="2"/>
  <c r="Q35859" i="2"/>
  <c r="Q35860" i="2"/>
  <c r="Q35861" i="2"/>
  <c r="Q35862" i="2"/>
  <c r="Q35863" i="2"/>
  <c r="Q35864" i="2"/>
  <c r="Q35865" i="2"/>
  <c r="Q35866" i="2"/>
  <c r="Q35867" i="2"/>
  <c r="Q35868" i="2"/>
  <c r="Q35869" i="2"/>
  <c r="Q35870" i="2"/>
  <c r="Q35871" i="2"/>
  <c r="Q35872" i="2"/>
  <c r="Q35873" i="2"/>
  <c r="Q35874" i="2"/>
  <c r="Q35875" i="2"/>
  <c r="Q35876" i="2"/>
  <c r="Q35877" i="2"/>
  <c r="Q35878" i="2"/>
  <c r="Q35879" i="2"/>
  <c r="Q35880" i="2"/>
  <c r="Q35881" i="2"/>
  <c r="Q35882" i="2"/>
  <c r="Q35883" i="2"/>
  <c r="Q35884" i="2"/>
  <c r="Q35885" i="2"/>
  <c r="Q35886" i="2"/>
  <c r="Q35887" i="2"/>
  <c r="Q35888" i="2"/>
  <c r="Q35889" i="2"/>
  <c r="Q35890" i="2"/>
  <c r="Q35891" i="2"/>
  <c r="Q35892" i="2"/>
  <c r="Q35893" i="2"/>
  <c r="Q35894" i="2"/>
  <c r="Q35895" i="2"/>
  <c r="Q35896" i="2"/>
  <c r="Q35897" i="2"/>
  <c r="Q35898" i="2"/>
  <c r="Q35899" i="2"/>
  <c r="Q35900" i="2"/>
  <c r="Q35901" i="2"/>
  <c r="Q35902" i="2"/>
  <c r="Q35903" i="2"/>
  <c r="Q35904" i="2"/>
  <c r="Q35905" i="2"/>
  <c r="Q35906" i="2"/>
  <c r="Q35907" i="2"/>
  <c r="Q35908" i="2"/>
  <c r="Q35909" i="2"/>
  <c r="Q35910" i="2"/>
  <c r="Q35911" i="2"/>
  <c r="Q35912" i="2"/>
  <c r="Q35913" i="2"/>
  <c r="Q35914" i="2"/>
  <c r="Q35915" i="2"/>
  <c r="Q35916" i="2"/>
  <c r="Q35917" i="2"/>
  <c r="Q35918" i="2"/>
  <c r="Q35919" i="2"/>
  <c r="Q35920" i="2"/>
  <c r="Q35921" i="2"/>
  <c r="Q35922" i="2"/>
  <c r="Q35923" i="2"/>
  <c r="Q35924" i="2"/>
  <c r="Q35925" i="2"/>
  <c r="Q35926" i="2"/>
  <c r="Q35927" i="2"/>
  <c r="Q35928" i="2"/>
  <c r="Q35929" i="2"/>
  <c r="Q35930" i="2"/>
  <c r="Q35931" i="2"/>
  <c r="Q35932" i="2"/>
  <c r="Q35933" i="2"/>
  <c r="Q35934" i="2"/>
  <c r="Q35935" i="2"/>
  <c r="Q35936" i="2"/>
  <c r="Q35937" i="2"/>
  <c r="Q35938" i="2"/>
  <c r="Q35939" i="2"/>
  <c r="Q35940" i="2"/>
  <c r="Q35941" i="2"/>
  <c r="Q35942" i="2"/>
  <c r="Q35943" i="2"/>
  <c r="Q35944" i="2"/>
  <c r="Q35945" i="2"/>
  <c r="Q35946" i="2"/>
  <c r="Q35947" i="2"/>
  <c r="Q35948" i="2"/>
  <c r="Q35949" i="2"/>
  <c r="Q35950" i="2"/>
  <c r="Q35951" i="2"/>
  <c r="Q35952" i="2"/>
  <c r="Q35953" i="2"/>
  <c r="Q35954" i="2"/>
  <c r="Q35955" i="2"/>
  <c r="Q35956" i="2"/>
  <c r="Q35957" i="2"/>
  <c r="Q35958" i="2"/>
  <c r="Q35959" i="2"/>
  <c r="Q35960" i="2"/>
  <c r="Q35961" i="2"/>
  <c r="Q35962" i="2"/>
  <c r="Q35963" i="2"/>
  <c r="Q35964" i="2"/>
  <c r="Q35965" i="2"/>
  <c r="Q35966" i="2"/>
  <c r="Q35967" i="2"/>
  <c r="Q35968" i="2"/>
  <c r="Q35969" i="2"/>
  <c r="Q35970" i="2"/>
  <c r="Q35971" i="2"/>
  <c r="Q35972" i="2"/>
  <c r="Q35973" i="2"/>
  <c r="Q35974" i="2"/>
  <c r="Q35975" i="2"/>
  <c r="Q35976" i="2"/>
  <c r="Q35977" i="2"/>
  <c r="Q35978" i="2"/>
  <c r="Q35979" i="2"/>
  <c r="Q35980" i="2"/>
  <c r="Q35981" i="2"/>
  <c r="Q35982" i="2"/>
  <c r="Q35983" i="2"/>
  <c r="Q35984" i="2"/>
  <c r="Q35985" i="2"/>
  <c r="Q35986" i="2"/>
  <c r="Q35987" i="2"/>
  <c r="Q35988" i="2"/>
  <c r="Q35989" i="2"/>
  <c r="Q35990" i="2"/>
  <c r="Q35991" i="2"/>
  <c r="Q35992" i="2"/>
  <c r="Q35993" i="2"/>
  <c r="Q35994" i="2"/>
  <c r="Q35995" i="2"/>
  <c r="Q35996" i="2"/>
  <c r="Q35997" i="2"/>
  <c r="Q35998" i="2"/>
  <c r="Q35999" i="2"/>
  <c r="Q36000" i="2"/>
  <c r="Q36001" i="2"/>
  <c r="Q36002" i="2"/>
  <c r="Q36003" i="2"/>
  <c r="Q36004" i="2"/>
  <c r="Q36005" i="2"/>
  <c r="Q36006" i="2"/>
  <c r="Q36007" i="2"/>
  <c r="Q36008" i="2"/>
  <c r="Q36009" i="2"/>
  <c r="Q36010" i="2"/>
  <c r="Q36011" i="2"/>
  <c r="Q36012" i="2"/>
  <c r="Q36013" i="2"/>
  <c r="Q36014" i="2"/>
  <c r="Q36015" i="2"/>
  <c r="Q36016" i="2"/>
  <c r="Q36017" i="2"/>
  <c r="Q36018" i="2"/>
  <c r="Q36019" i="2"/>
  <c r="Q36020" i="2"/>
  <c r="Q36021" i="2"/>
  <c r="Q36022" i="2"/>
  <c r="Q36023" i="2"/>
  <c r="Q36024" i="2"/>
  <c r="Q36025" i="2"/>
  <c r="Q36026" i="2"/>
  <c r="Q36027" i="2"/>
  <c r="Q36028" i="2"/>
  <c r="Q36029" i="2"/>
  <c r="Q36030" i="2"/>
  <c r="Q36031" i="2"/>
  <c r="Q36032" i="2"/>
  <c r="Q36033" i="2"/>
  <c r="Q36034" i="2"/>
  <c r="Q36035" i="2"/>
  <c r="Q36036" i="2"/>
  <c r="Q36037" i="2"/>
  <c r="Q36038" i="2"/>
  <c r="Q36039" i="2"/>
  <c r="Q36040" i="2"/>
  <c r="Q36041" i="2"/>
  <c r="Q36042" i="2"/>
  <c r="Q36043" i="2"/>
  <c r="Q36044" i="2"/>
  <c r="Q36045" i="2"/>
  <c r="Q36046" i="2"/>
  <c r="Q36047" i="2"/>
  <c r="Q36048" i="2"/>
  <c r="Q36049" i="2"/>
  <c r="Q36050" i="2"/>
  <c r="Q36051" i="2"/>
  <c r="Q36052" i="2"/>
  <c r="Q36053" i="2"/>
  <c r="Q36054" i="2"/>
  <c r="Q36055" i="2"/>
  <c r="Q36056" i="2"/>
  <c r="Q36057" i="2"/>
  <c r="Q36058" i="2"/>
  <c r="Q36059" i="2"/>
  <c r="Q36060" i="2"/>
  <c r="Q36061" i="2"/>
  <c r="Q36062" i="2"/>
  <c r="Q36063" i="2"/>
  <c r="Q36064" i="2"/>
  <c r="Q36065" i="2"/>
  <c r="Q36066" i="2"/>
  <c r="Q36067" i="2"/>
  <c r="Q36068" i="2"/>
  <c r="Q36069" i="2"/>
  <c r="Q36070" i="2"/>
  <c r="Q36071" i="2"/>
  <c r="Q36072" i="2"/>
  <c r="Q36073" i="2"/>
  <c r="Q36074" i="2"/>
  <c r="Q36075" i="2"/>
  <c r="Q36076" i="2"/>
  <c r="Q36077" i="2"/>
  <c r="Q36078" i="2"/>
  <c r="Q36079" i="2"/>
  <c r="Q36080" i="2"/>
  <c r="Q36081" i="2"/>
  <c r="Q36082" i="2"/>
  <c r="Q36083" i="2"/>
  <c r="Q36084" i="2"/>
  <c r="Q36085" i="2"/>
  <c r="Q36086" i="2"/>
  <c r="Q36087" i="2"/>
  <c r="Q36088" i="2"/>
  <c r="Q36089" i="2"/>
  <c r="Q36090" i="2"/>
  <c r="Q36091" i="2"/>
  <c r="Q36092" i="2"/>
  <c r="Q36093" i="2"/>
  <c r="Q36094" i="2"/>
  <c r="Q36095" i="2"/>
  <c r="Q36096" i="2"/>
  <c r="Q36097" i="2"/>
  <c r="Q36098" i="2"/>
  <c r="Q36099" i="2"/>
  <c r="Q36100" i="2"/>
  <c r="Q36101" i="2"/>
  <c r="Q36102" i="2"/>
  <c r="Q36103" i="2"/>
  <c r="Q36104" i="2"/>
  <c r="Q36105" i="2"/>
  <c r="Q36106" i="2"/>
  <c r="Q36107" i="2"/>
  <c r="Q36108" i="2"/>
  <c r="Q36109" i="2"/>
  <c r="Q36110" i="2"/>
  <c r="Q36111" i="2"/>
  <c r="Q36112" i="2"/>
  <c r="Q36113" i="2"/>
  <c r="Q36114" i="2"/>
  <c r="Q36115" i="2"/>
  <c r="Q36116" i="2"/>
  <c r="Q36117" i="2"/>
  <c r="Q36118" i="2"/>
  <c r="Q36119" i="2"/>
  <c r="Q36120" i="2"/>
  <c r="Q36121" i="2"/>
  <c r="Q36122" i="2"/>
  <c r="Q36123" i="2"/>
  <c r="Q36124" i="2"/>
  <c r="Q36125" i="2"/>
  <c r="Q36126" i="2"/>
  <c r="Q36127" i="2"/>
  <c r="Q36128" i="2"/>
  <c r="Q36129" i="2"/>
  <c r="Q36130" i="2"/>
  <c r="Q36131" i="2"/>
  <c r="Q36132" i="2"/>
  <c r="Q36133" i="2"/>
  <c r="Q36134" i="2"/>
  <c r="Q36135" i="2"/>
  <c r="Q36136" i="2"/>
  <c r="Q36137" i="2"/>
  <c r="Q36138" i="2"/>
  <c r="Q36139" i="2"/>
  <c r="Q36140" i="2"/>
  <c r="Q36141" i="2"/>
  <c r="Q36142" i="2"/>
  <c r="Q36143" i="2"/>
  <c r="Q36144" i="2"/>
  <c r="Q36145" i="2"/>
  <c r="Q36146" i="2"/>
  <c r="Q36147" i="2"/>
  <c r="Q36148" i="2"/>
  <c r="Q36149" i="2"/>
  <c r="Q36150" i="2"/>
  <c r="Q36151" i="2"/>
  <c r="Q36152" i="2"/>
  <c r="Q36153" i="2"/>
  <c r="Q36154" i="2"/>
  <c r="Q36155" i="2"/>
  <c r="Q36156" i="2"/>
  <c r="Q36157" i="2"/>
  <c r="Q36158" i="2"/>
  <c r="Q36159" i="2"/>
  <c r="Q36160" i="2"/>
  <c r="Q36161" i="2"/>
  <c r="Q36162" i="2"/>
  <c r="Q36163" i="2"/>
  <c r="Q36164" i="2"/>
  <c r="Q36165" i="2"/>
  <c r="Q36166" i="2"/>
  <c r="Q36167" i="2"/>
  <c r="Q36168" i="2"/>
  <c r="Q36169" i="2"/>
  <c r="Q36170" i="2"/>
  <c r="Q36171" i="2"/>
  <c r="Q36172" i="2"/>
  <c r="Q36173" i="2"/>
  <c r="Q36174" i="2"/>
  <c r="Q36175" i="2"/>
  <c r="Q36176" i="2"/>
  <c r="Q36177" i="2"/>
  <c r="Q36178" i="2"/>
  <c r="Q36179" i="2"/>
  <c r="Q36180" i="2"/>
  <c r="Q36181" i="2"/>
  <c r="Q36182" i="2"/>
  <c r="Q36183" i="2"/>
  <c r="Q36184" i="2"/>
  <c r="Q36185" i="2"/>
  <c r="Q36186" i="2"/>
  <c r="Q36187" i="2"/>
  <c r="Q36188" i="2"/>
  <c r="Q36189" i="2"/>
  <c r="Q36190" i="2"/>
  <c r="Q36191" i="2"/>
  <c r="Q36192" i="2"/>
  <c r="Q36193" i="2"/>
  <c r="Q36194" i="2"/>
  <c r="Q36195" i="2"/>
  <c r="Q36196" i="2"/>
  <c r="Q36197" i="2"/>
  <c r="Q36198" i="2"/>
  <c r="Q36199" i="2"/>
  <c r="Q36200" i="2"/>
  <c r="Q36201" i="2"/>
  <c r="Q36202" i="2"/>
  <c r="Q36203" i="2"/>
  <c r="Q36204" i="2"/>
  <c r="Q36205" i="2"/>
  <c r="Q36206" i="2"/>
  <c r="Q36207" i="2"/>
  <c r="Q36208" i="2"/>
  <c r="Q36209" i="2"/>
  <c r="Q36210" i="2"/>
  <c r="Q36211" i="2"/>
  <c r="Q36212" i="2"/>
  <c r="Q36213" i="2"/>
  <c r="Q36214" i="2"/>
  <c r="Q36215" i="2"/>
  <c r="Q36216" i="2"/>
  <c r="Q36217" i="2"/>
  <c r="Q36218" i="2"/>
  <c r="Q36219" i="2"/>
  <c r="Q36220" i="2"/>
  <c r="Q36221" i="2"/>
  <c r="Q36222" i="2"/>
  <c r="Q36223" i="2"/>
  <c r="Q36224" i="2"/>
  <c r="Q36225" i="2"/>
  <c r="Q36226" i="2"/>
  <c r="Q36227" i="2"/>
  <c r="Q36228" i="2"/>
  <c r="Q36229" i="2"/>
  <c r="Q36230" i="2"/>
  <c r="Q36231" i="2"/>
  <c r="Q36232" i="2"/>
  <c r="Q36233" i="2"/>
  <c r="Q36234" i="2"/>
  <c r="Q36235" i="2"/>
  <c r="Q36236" i="2"/>
  <c r="Q36237" i="2"/>
  <c r="Q36238" i="2"/>
  <c r="Q36239" i="2"/>
  <c r="Q36240" i="2"/>
  <c r="Q36241" i="2"/>
  <c r="Q36242" i="2"/>
  <c r="Q36243" i="2"/>
  <c r="Q36244" i="2"/>
  <c r="Q36245" i="2"/>
  <c r="Q36246" i="2"/>
  <c r="Q36247" i="2"/>
  <c r="Q36248" i="2"/>
  <c r="Q36249" i="2"/>
  <c r="Q36250" i="2"/>
  <c r="Q36251" i="2"/>
  <c r="Q36252" i="2"/>
  <c r="Q36253" i="2"/>
  <c r="Q36254" i="2"/>
  <c r="Q36255" i="2"/>
  <c r="Q36256" i="2"/>
  <c r="Q36257" i="2"/>
  <c r="Q36258" i="2"/>
  <c r="Q36259" i="2"/>
  <c r="Q36260" i="2"/>
  <c r="Q36261" i="2"/>
  <c r="Q36262" i="2"/>
  <c r="Q36263" i="2"/>
  <c r="Q36264" i="2"/>
  <c r="Q36265" i="2"/>
  <c r="Q36266" i="2"/>
  <c r="Q36267" i="2"/>
  <c r="Q36268" i="2"/>
  <c r="Q36269" i="2"/>
  <c r="Q36270" i="2"/>
  <c r="Q36271" i="2"/>
  <c r="Q36272" i="2"/>
  <c r="Q36273" i="2"/>
  <c r="Q36274" i="2"/>
  <c r="Q36275" i="2"/>
  <c r="Q36276" i="2"/>
  <c r="Q36277" i="2"/>
  <c r="Q36278" i="2"/>
  <c r="Q36279" i="2"/>
  <c r="Q36280" i="2"/>
  <c r="Q36281" i="2"/>
  <c r="Q36282" i="2"/>
  <c r="Q36283" i="2"/>
  <c r="Q36284" i="2"/>
  <c r="Q36285" i="2"/>
  <c r="Q36286" i="2"/>
  <c r="Q36287" i="2"/>
  <c r="Q36288" i="2"/>
  <c r="Q36289" i="2"/>
  <c r="Q36290" i="2"/>
  <c r="Q36291" i="2"/>
  <c r="Q36292" i="2"/>
  <c r="Q36293" i="2"/>
  <c r="Q36294" i="2"/>
  <c r="Q36295" i="2"/>
  <c r="Q36296" i="2"/>
  <c r="Q36297" i="2"/>
  <c r="Q36298" i="2"/>
  <c r="Q36299" i="2"/>
  <c r="Q36300" i="2"/>
  <c r="Q36301" i="2"/>
  <c r="Q36302" i="2"/>
  <c r="Q36303" i="2"/>
  <c r="Q36304" i="2"/>
  <c r="Q36305" i="2"/>
  <c r="Q36306" i="2"/>
  <c r="Q36307" i="2"/>
  <c r="Q36308" i="2"/>
  <c r="Q36309" i="2"/>
  <c r="Q36310" i="2"/>
  <c r="Q36311" i="2"/>
  <c r="Q36312" i="2"/>
  <c r="Q36313" i="2"/>
  <c r="Q36314" i="2"/>
  <c r="Q36315" i="2"/>
  <c r="Q36316" i="2"/>
  <c r="Q36317" i="2"/>
  <c r="Q36318" i="2"/>
  <c r="Q36319" i="2"/>
  <c r="Q36320" i="2"/>
  <c r="Q36321" i="2"/>
  <c r="Q36322" i="2"/>
  <c r="Q36323" i="2"/>
  <c r="Q36324" i="2"/>
  <c r="Q36325" i="2"/>
  <c r="Q36326" i="2"/>
  <c r="Q36327" i="2"/>
  <c r="Q36328" i="2"/>
  <c r="Q36329" i="2"/>
  <c r="Q36330" i="2"/>
  <c r="Q36331" i="2"/>
  <c r="Q36332" i="2"/>
  <c r="Q36333" i="2"/>
  <c r="Q36334" i="2"/>
  <c r="Q36335" i="2"/>
  <c r="Q36336" i="2"/>
  <c r="Q36337" i="2"/>
  <c r="Q36338" i="2"/>
  <c r="Q36339" i="2"/>
  <c r="Q36340" i="2"/>
  <c r="Q36341" i="2"/>
  <c r="Q36342" i="2"/>
  <c r="Q36343" i="2"/>
  <c r="Q36344" i="2"/>
  <c r="Q36345" i="2"/>
  <c r="Q36346" i="2"/>
  <c r="Q36347" i="2"/>
  <c r="Q36348" i="2"/>
  <c r="Q36349" i="2"/>
  <c r="Q36350" i="2"/>
  <c r="Q36351" i="2"/>
  <c r="Q36352" i="2"/>
  <c r="Q36353" i="2"/>
  <c r="Q36354" i="2"/>
  <c r="Q36355" i="2"/>
  <c r="Q36356" i="2"/>
  <c r="Q36357" i="2"/>
  <c r="Q36358" i="2"/>
  <c r="Q36359" i="2"/>
  <c r="Q36360" i="2"/>
  <c r="Q36361" i="2"/>
  <c r="Q36362" i="2"/>
  <c r="Q36363" i="2"/>
  <c r="Q36364" i="2"/>
  <c r="Q36365" i="2"/>
  <c r="Q36366" i="2"/>
  <c r="Q36367" i="2"/>
  <c r="Q36368" i="2"/>
  <c r="Q36369" i="2"/>
  <c r="Q36370" i="2"/>
  <c r="Q36371" i="2"/>
  <c r="Q36372" i="2"/>
  <c r="Q36373" i="2"/>
  <c r="Q36374" i="2"/>
  <c r="Q36375" i="2"/>
  <c r="Q36376" i="2"/>
  <c r="Q36377" i="2"/>
  <c r="Q36378" i="2"/>
  <c r="Q36379" i="2"/>
  <c r="Q36380" i="2"/>
  <c r="Q36381" i="2"/>
  <c r="Q36382" i="2"/>
  <c r="Q36383" i="2"/>
  <c r="Q36384" i="2"/>
  <c r="Q36385" i="2"/>
  <c r="Q36386" i="2"/>
  <c r="Q36387" i="2"/>
  <c r="Q36388" i="2"/>
  <c r="Q36389" i="2"/>
  <c r="Q36390" i="2"/>
  <c r="Q36391" i="2"/>
  <c r="Q36392" i="2"/>
  <c r="Q36393" i="2"/>
  <c r="Q36394" i="2"/>
  <c r="Q36395" i="2"/>
  <c r="Q36396" i="2"/>
  <c r="Q36397" i="2"/>
  <c r="Q36398" i="2"/>
  <c r="Q36399" i="2"/>
  <c r="Q36400" i="2"/>
  <c r="Q36401" i="2"/>
  <c r="Q36402" i="2"/>
  <c r="Q36403" i="2"/>
  <c r="Q36404" i="2"/>
  <c r="Q36405" i="2"/>
  <c r="Q36406" i="2"/>
  <c r="Q36407" i="2"/>
  <c r="Q36408" i="2"/>
  <c r="Q36409" i="2"/>
  <c r="Q36410" i="2"/>
  <c r="Q36411" i="2"/>
  <c r="Q36412" i="2"/>
  <c r="Q36413" i="2"/>
  <c r="Q36414" i="2"/>
  <c r="Q36415" i="2"/>
  <c r="Q36416" i="2"/>
  <c r="Q36417" i="2"/>
  <c r="Q36418" i="2"/>
  <c r="Q36419" i="2"/>
  <c r="Q36420" i="2"/>
  <c r="Q36421" i="2"/>
  <c r="Q36422" i="2"/>
  <c r="Q36423" i="2"/>
  <c r="Q36424" i="2"/>
  <c r="Q36425" i="2"/>
  <c r="Q36426" i="2"/>
  <c r="Q36427" i="2"/>
  <c r="Q36428" i="2"/>
  <c r="Q36429" i="2"/>
  <c r="Q36430" i="2"/>
  <c r="Q36431" i="2"/>
  <c r="Q36432" i="2"/>
  <c r="Q36433" i="2"/>
  <c r="Q36434" i="2"/>
  <c r="Q36435" i="2"/>
  <c r="Q36436" i="2"/>
  <c r="Q36437" i="2"/>
  <c r="Q36438" i="2"/>
  <c r="Q36439" i="2"/>
  <c r="Q36440" i="2"/>
  <c r="Q36441" i="2"/>
  <c r="Q36442" i="2"/>
  <c r="Q36443" i="2"/>
  <c r="Q36444" i="2"/>
  <c r="Q36445" i="2"/>
  <c r="Q36446" i="2"/>
  <c r="Q36447" i="2"/>
  <c r="Q36448" i="2"/>
  <c r="Q36449" i="2"/>
  <c r="Q36450" i="2"/>
  <c r="Q36451" i="2"/>
  <c r="Q36452" i="2"/>
  <c r="Q36453" i="2"/>
  <c r="Q36454" i="2"/>
  <c r="Q36455" i="2"/>
  <c r="Q36456" i="2"/>
  <c r="Q36457" i="2"/>
  <c r="Q36458" i="2"/>
  <c r="Q36459" i="2"/>
  <c r="Q36460" i="2"/>
  <c r="Q36461" i="2"/>
  <c r="Q36462" i="2"/>
  <c r="Q36463" i="2"/>
  <c r="Q36464" i="2"/>
  <c r="Q36465" i="2"/>
  <c r="Q36466" i="2"/>
  <c r="Q36467" i="2"/>
  <c r="Q36468" i="2"/>
  <c r="Q36469" i="2"/>
  <c r="Q36470" i="2"/>
  <c r="Q36471" i="2"/>
  <c r="Q36472" i="2"/>
  <c r="Q36473" i="2"/>
  <c r="Q36474" i="2"/>
  <c r="Q36475" i="2"/>
  <c r="Q36476" i="2"/>
  <c r="Q36477" i="2"/>
  <c r="Q36478" i="2"/>
  <c r="Q36479" i="2"/>
  <c r="Q36480" i="2"/>
  <c r="Q36481" i="2"/>
  <c r="Q36482" i="2"/>
  <c r="Q36483" i="2"/>
  <c r="Q36484" i="2"/>
  <c r="Q36485" i="2"/>
  <c r="Q36486" i="2"/>
  <c r="Q36487" i="2"/>
  <c r="Q36488" i="2"/>
  <c r="Q36489" i="2"/>
  <c r="Q36490" i="2"/>
  <c r="Q36491" i="2"/>
  <c r="Q36492" i="2"/>
  <c r="Q36493" i="2"/>
  <c r="Q36494" i="2"/>
  <c r="Q36495" i="2"/>
  <c r="Q36496" i="2"/>
  <c r="Q36497" i="2"/>
  <c r="Q36498" i="2"/>
  <c r="Q36499" i="2"/>
  <c r="Q36500" i="2"/>
  <c r="Q36501" i="2"/>
  <c r="Q36502" i="2"/>
  <c r="Q36503" i="2"/>
  <c r="Q36504" i="2"/>
  <c r="Q36505" i="2"/>
  <c r="Q36506" i="2"/>
  <c r="Q36507" i="2"/>
  <c r="Q36508" i="2"/>
  <c r="Q36509" i="2"/>
  <c r="Q36510" i="2"/>
  <c r="Q36511" i="2"/>
  <c r="Q36512" i="2"/>
  <c r="Q36513" i="2"/>
  <c r="Q36514" i="2"/>
  <c r="Q36515" i="2"/>
  <c r="Q36516" i="2"/>
  <c r="Q36517" i="2"/>
  <c r="Q36518" i="2"/>
  <c r="Q36519" i="2"/>
  <c r="Q36520" i="2"/>
  <c r="Q36521" i="2"/>
  <c r="Q36522" i="2"/>
  <c r="Q36523" i="2"/>
  <c r="Q36524" i="2"/>
  <c r="Q36525" i="2"/>
  <c r="Q36526" i="2"/>
  <c r="Q36527" i="2"/>
  <c r="Q36528" i="2"/>
  <c r="Q36529" i="2"/>
  <c r="Q36530" i="2"/>
  <c r="Q36531" i="2"/>
  <c r="Q36532" i="2"/>
  <c r="Q36533" i="2"/>
  <c r="Q36534" i="2"/>
  <c r="Q36535" i="2"/>
  <c r="Q36536" i="2"/>
  <c r="Q36537" i="2"/>
  <c r="Q36538" i="2"/>
  <c r="Q36539" i="2"/>
  <c r="Q36540" i="2"/>
  <c r="Q36541" i="2"/>
  <c r="Q36542" i="2"/>
  <c r="Q36543" i="2"/>
  <c r="Q36544" i="2"/>
  <c r="Q36545" i="2"/>
  <c r="Q36546" i="2"/>
  <c r="Q36547" i="2"/>
  <c r="Q36548" i="2"/>
  <c r="Q36549" i="2"/>
  <c r="Q36550" i="2"/>
  <c r="Q36551" i="2"/>
  <c r="Q36552" i="2"/>
  <c r="Q36553" i="2"/>
  <c r="Q36554" i="2"/>
  <c r="Q36555" i="2"/>
  <c r="Q36556" i="2"/>
  <c r="Q36557" i="2"/>
  <c r="Q36558" i="2"/>
  <c r="Q36559" i="2"/>
  <c r="Q36560" i="2"/>
  <c r="Q36561" i="2"/>
  <c r="Q36562" i="2"/>
  <c r="Q36563" i="2"/>
  <c r="Q36564" i="2"/>
  <c r="Q36565" i="2"/>
  <c r="Q36566" i="2"/>
  <c r="Q36567" i="2"/>
  <c r="Q36568" i="2"/>
  <c r="Q36569" i="2"/>
  <c r="Q36570" i="2"/>
  <c r="Q36571" i="2"/>
  <c r="Q36572" i="2"/>
  <c r="Q36573" i="2"/>
  <c r="Q36574" i="2"/>
  <c r="Q36575" i="2"/>
  <c r="Q36576" i="2"/>
  <c r="Q36577" i="2"/>
  <c r="Q36578" i="2"/>
  <c r="Q36579" i="2"/>
  <c r="Q36580" i="2"/>
  <c r="Q36581" i="2"/>
  <c r="Q36582" i="2"/>
  <c r="Q36583" i="2"/>
  <c r="Q36584" i="2"/>
  <c r="Q36585" i="2"/>
  <c r="Q36586" i="2"/>
  <c r="Q36587" i="2"/>
  <c r="Q36588" i="2"/>
  <c r="Q36589" i="2"/>
  <c r="Q36590" i="2"/>
  <c r="Q36591" i="2"/>
  <c r="Q36592" i="2"/>
  <c r="Q36593" i="2"/>
  <c r="Q36594" i="2"/>
  <c r="Q36595" i="2"/>
  <c r="Q36596" i="2"/>
  <c r="Q36597" i="2"/>
  <c r="Q36598" i="2"/>
  <c r="Q36599" i="2"/>
  <c r="Q36600" i="2"/>
  <c r="Q36601" i="2"/>
  <c r="Q36602" i="2"/>
  <c r="Q36603" i="2"/>
  <c r="Q36604" i="2"/>
  <c r="Q36605" i="2"/>
  <c r="Q36606" i="2"/>
  <c r="Q36607" i="2"/>
  <c r="Q36608" i="2"/>
  <c r="Q36609" i="2"/>
  <c r="Q36610" i="2"/>
  <c r="Q36611" i="2"/>
  <c r="Q36612" i="2"/>
  <c r="Q36613" i="2"/>
  <c r="Q36614" i="2"/>
  <c r="Q36615" i="2"/>
  <c r="Q36616" i="2"/>
  <c r="Q36617" i="2"/>
  <c r="Q36618" i="2"/>
  <c r="Q36619" i="2"/>
  <c r="Q36620" i="2"/>
  <c r="Q36621" i="2"/>
  <c r="Q36622" i="2"/>
  <c r="Q36623" i="2"/>
  <c r="Q36624" i="2"/>
  <c r="Q36625" i="2"/>
  <c r="Q36626" i="2"/>
  <c r="Q36627" i="2"/>
  <c r="Q36628" i="2"/>
  <c r="Q36629" i="2"/>
  <c r="Q36630" i="2"/>
  <c r="Q36631" i="2"/>
  <c r="Q36632" i="2"/>
  <c r="Q36633" i="2"/>
  <c r="Q36634" i="2"/>
  <c r="Q36635" i="2"/>
  <c r="Q36636" i="2"/>
  <c r="Q36637" i="2"/>
  <c r="Q36638" i="2"/>
  <c r="Q36639" i="2"/>
  <c r="Q36640" i="2"/>
  <c r="Q36641" i="2"/>
  <c r="Q36642" i="2"/>
  <c r="Q36643" i="2"/>
  <c r="Q36644" i="2"/>
  <c r="Q36645" i="2"/>
  <c r="Q36646" i="2"/>
  <c r="Q36647" i="2"/>
  <c r="Q36648" i="2"/>
  <c r="Q36649" i="2"/>
  <c r="Q36650" i="2"/>
  <c r="Q36651" i="2"/>
  <c r="Q36652" i="2"/>
  <c r="Q36653" i="2"/>
  <c r="Q36654" i="2"/>
  <c r="Q36655" i="2"/>
  <c r="Q36656" i="2"/>
  <c r="Q36657" i="2"/>
  <c r="Q36658" i="2"/>
  <c r="Q36659" i="2"/>
  <c r="Q36660" i="2"/>
  <c r="Q36661" i="2"/>
  <c r="Q36662" i="2"/>
  <c r="Q36663" i="2"/>
  <c r="Q36664" i="2"/>
  <c r="Q36665" i="2"/>
  <c r="Q36666" i="2"/>
  <c r="Q36667" i="2"/>
  <c r="Q36668" i="2"/>
  <c r="Q36669" i="2"/>
  <c r="Q36670" i="2"/>
  <c r="Q36671" i="2"/>
  <c r="Q36672" i="2"/>
  <c r="Q36673" i="2"/>
  <c r="Q36674" i="2"/>
  <c r="Q36675" i="2"/>
  <c r="Q36676" i="2"/>
  <c r="Q36677" i="2"/>
  <c r="Q36678" i="2"/>
  <c r="Q36679" i="2"/>
  <c r="Q36680" i="2"/>
  <c r="Q36681" i="2"/>
  <c r="Q36682" i="2"/>
  <c r="Q36683" i="2"/>
  <c r="Q36684" i="2"/>
  <c r="Q36685" i="2"/>
  <c r="Q36686" i="2"/>
  <c r="Q36687" i="2"/>
  <c r="Q36688" i="2"/>
  <c r="Q36689" i="2"/>
  <c r="Q36690" i="2"/>
  <c r="Q36691" i="2"/>
  <c r="Q36692" i="2"/>
  <c r="Q36693" i="2"/>
  <c r="Q36694" i="2"/>
  <c r="Q36695" i="2"/>
  <c r="Q36696" i="2"/>
  <c r="Q36697" i="2"/>
  <c r="Q36698" i="2"/>
  <c r="Q36699" i="2"/>
  <c r="Q36700" i="2"/>
  <c r="Q36701" i="2"/>
  <c r="Q36702" i="2"/>
  <c r="Q36703" i="2"/>
  <c r="Q36704" i="2"/>
  <c r="Q36705" i="2"/>
  <c r="Q36706" i="2"/>
  <c r="Q36707" i="2"/>
  <c r="Q36708" i="2"/>
  <c r="Q36709" i="2"/>
  <c r="Q36710" i="2"/>
  <c r="Q36711" i="2"/>
  <c r="Q36712" i="2"/>
  <c r="Q36713" i="2"/>
  <c r="Q36714" i="2"/>
  <c r="Q36715" i="2"/>
  <c r="Q36716" i="2"/>
  <c r="Q36717" i="2"/>
  <c r="Q36718" i="2"/>
  <c r="Q36719" i="2"/>
  <c r="Q36720" i="2"/>
  <c r="Q36721" i="2"/>
  <c r="Q36722" i="2"/>
  <c r="Q36723" i="2"/>
  <c r="Q36724" i="2"/>
  <c r="Q36725" i="2"/>
  <c r="Q36726" i="2"/>
  <c r="Q36727" i="2"/>
  <c r="Q36728" i="2"/>
  <c r="Q36729" i="2"/>
  <c r="Q36730" i="2"/>
  <c r="Q36731" i="2"/>
  <c r="Q36732" i="2"/>
  <c r="Q36733" i="2"/>
  <c r="Q36734" i="2"/>
  <c r="Q36735" i="2"/>
  <c r="Q36736" i="2"/>
  <c r="Q36737" i="2"/>
  <c r="Q36738" i="2"/>
  <c r="Q36739" i="2"/>
  <c r="Q36740" i="2"/>
  <c r="Q36741" i="2"/>
  <c r="Q36742" i="2"/>
  <c r="Q36743" i="2"/>
  <c r="Q36744" i="2"/>
  <c r="Q36745" i="2"/>
  <c r="Q36746" i="2"/>
  <c r="Q36747" i="2"/>
  <c r="Q36748" i="2"/>
  <c r="Q36749" i="2"/>
  <c r="Q36750" i="2"/>
  <c r="Q36751" i="2"/>
  <c r="Q36752" i="2"/>
  <c r="Q36753" i="2"/>
  <c r="Q36754" i="2"/>
  <c r="Q36755" i="2"/>
  <c r="Q36756" i="2"/>
  <c r="Q36757" i="2"/>
  <c r="Q36758" i="2"/>
  <c r="Q36759" i="2"/>
  <c r="Q36760" i="2"/>
  <c r="Q36761" i="2"/>
  <c r="Q36762" i="2"/>
  <c r="Q36763" i="2"/>
  <c r="Q36764" i="2"/>
  <c r="Q36765" i="2"/>
  <c r="Q36766" i="2"/>
  <c r="Q36767" i="2"/>
  <c r="Q36768" i="2"/>
  <c r="Q36769" i="2"/>
  <c r="Q36770" i="2"/>
  <c r="Q36771" i="2"/>
  <c r="Q36772" i="2"/>
  <c r="Q36773" i="2"/>
  <c r="Q36774" i="2"/>
  <c r="Q36775" i="2"/>
  <c r="Q36776" i="2"/>
  <c r="Q36777" i="2"/>
  <c r="Q36778" i="2"/>
  <c r="Q36779" i="2"/>
  <c r="Q36780" i="2"/>
  <c r="Q36781" i="2"/>
  <c r="Q36782" i="2"/>
  <c r="Q36783" i="2"/>
  <c r="Q36784" i="2"/>
  <c r="Q36785" i="2"/>
  <c r="Q36786" i="2"/>
  <c r="Q36787" i="2"/>
  <c r="Q36788" i="2"/>
  <c r="Q36789" i="2"/>
  <c r="Q36790" i="2"/>
  <c r="Q36791" i="2"/>
  <c r="Q36792" i="2"/>
  <c r="Q36793" i="2"/>
  <c r="Q36794" i="2"/>
  <c r="Q36795" i="2"/>
  <c r="Q36796" i="2"/>
  <c r="Q36797" i="2"/>
  <c r="Q36798" i="2"/>
  <c r="Q36799" i="2"/>
  <c r="Q36800" i="2"/>
  <c r="Q36801" i="2"/>
  <c r="Q36802" i="2"/>
  <c r="Q36803" i="2"/>
  <c r="Q36804" i="2"/>
  <c r="Q36805" i="2"/>
  <c r="Q36806" i="2"/>
  <c r="Q36807" i="2"/>
  <c r="Q36808" i="2"/>
  <c r="Q36809" i="2"/>
  <c r="Q36810" i="2"/>
  <c r="Q36811" i="2"/>
  <c r="Q36812" i="2"/>
  <c r="Q36813" i="2"/>
  <c r="Q36814" i="2"/>
  <c r="Q36815" i="2"/>
  <c r="Q36816" i="2"/>
  <c r="Q36817" i="2"/>
  <c r="Q36818" i="2"/>
  <c r="Q36819" i="2"/>
  <c r="Q36820" i="2"/>
  <c r="Q36821" i="2"/>
  <c r="Q36822" i="2"/>
  <c r="Q36823" i="2"/>
  <c r="Q36824" i="2"/>
  <c r="Q36825" i="2"/>
  <c r="Q36826" i="2"/>
  <c r="Q36827" i="2"/>
  <c r="Q36828" i="2"/>
  <c r="Q36829" i="2"/>
  <c r="Q36830" i="2"/>
  <c r="Q36831" i="2"/>
  <c r="Q36832" i="2"/>
  <c r="Q36833" i="2"/>
  <c r="Q36834" i="2"/>
  <c r="Q36835" i="2"/>
  <c r="Q36836" i="2"/>
  <c r="Q36837" i="2"/>
  <c r="Q36838" i="2"/>
  <c r="Q36839" i="2"/>
  <c r="Q36840" i="2"/>
  <c r="Q36841" i="2"/>
  <c r="Q36842" i="2"/>
  <c r="Q36843" i="2"/>
  <c r="Q36844" i="2"/>
  <c r="Q36845" i="2"/>
  <c r="Q36846" i="2"/>
  <c r="Q36847" i="2"/>
  <c r="Q36848" i="2"/>
  <c r="Q36849" i="2"/>
  <c r="Q36850" i="2"/>
  <c r="Q36851" i="2"/>
  <c r="Q36852" i="2"/>
  <c r="Q36853" i="2"/>
  <c r="Q36854" i="2"/>
  <c r="Q36855" i="2"/>
  <c r="Q36856" i="2"/>
  <c r="Q36857" i="2"/>
  <c r="Q36858" i="2"/>
  <c r="Q36859" i="2"/>
  <c r="Q36860" i="2"/>
  <c r="Q36861" i="2"/>
  <c r="Q36862" i="2"/>
  <c r="Q36863" i="2"/>
  <c r="Q36864" i="2"/>
  <c r="Q36865" i="2"/>
  <c r="Q36866" i="2"/>
  <c r="Q36867" i="2"/>
  <c r="Q36868" i="2"/>
  <c r="Q36869" i="2"/>
  <c r="Q36870" i="2"/>
  <c r="Q36871" i="2"/>
  <c r="Q36872" i="2"/>
  <c r="Q36873" i="2"/>
  <c r="Q36874" i="2"/>
  <c r="Q36875" i="2"/>
  <c r="Q36876" i="2"/>
  <c r="Q36877" i="2"/>
  <c r="Q36878" i="2"/>
  <c r="Q36879" i="2"/>
  <c r="Q36880" i="2"/>
  <c r="Q36881" i="2"/>
  <c r="Q36882" i="2"/>
  <c r="Q36883" i="2"/>
  <c r="Q36884" i="2"/>
  <c r="Q36885" i="2"/>
  <c r="Q36886" i="2"/>
  <c r="Q36887" i="2"/>
  <c r="Q36888" i="2"/>
  <c r="Q36889" i="2"/>
  <c r="Q36890" i="2"/>
  <c r="Q36891" i="2"/>
  <c r="Q36892" i="2"/>
  <c r="Q36893" i="2"/>
  <c r="Q36894" i="2"/>
  <c r="Q36895" i="2"/>
  <c r="Q36896" i="2"/>
  <c r="Q36897" i="2"/>
  <c r="Q36898" i="2"/>
  <c r="Q36899" i="2"/>
  <c r="Q36900" i="2"/>
  <c r="Q36901" i="2"/>
  <c r="Q36902" i="2"/>
  <c r="Q36903" i="2"/>
  <c r="Q36904" i="2"/>
  <c r="Q36905" i="2"/>
  <c r="Q36906" i="2"/>
  <c r="Q36907" i="2"/>
  <c r="Q36908" i="2"/>
  <c r="Q36909" i="2"/>
  <c r="Q36910" i="2"/>
  <c r="Q36911" i="2"/>
  <c r="Q36912" i="2"/>
  <c r="Q36913" i="2"/>
  <c r="Q36914" i="2"/>
  <c r="Q36915" i="2"/>
  <c r="Q36916" i="2"/>
  <c r="Q36917" i="2"/>
  <c r="Q36918" i="2"/>
  <c r="Q36919" i="2"/>
  <c r="Q36920" i="2"/>
  <c r="Q36921" i="2"/>
  <c r="Q36922" i="2"/>
  <c r="Q36923" i="2"/>
  <c r="Q36924" i="2"/>
  <c r="Q36925" i="2"/>
  <c r="Q36926" i="2"/>
  <c r="Q36927" i="2"/>
  <c r="Q36928" i="2"/>
  <c r="Q36929" i="2"/>
  <c r="Q36930" i="2"/>
  <c r="Q36931" i="2"/>
  <c r="Q36932" i="2"/>
  <c r="Q36933" i="2"/>
  <c r="Q36934" i="2"/>
  <c r="Q36935" i="2"/>
  <c r="Q36936" i="2"/>
  <c r="Q36937" i="2"/>
  <c r="Q36938" i="2"/>
  <c r="Q36939" i="2"/>
  <c r="Q36940" i="2"/>
  <c r="Q36941" i="2"/>
  <c r="Q36942" i="2"/>
  <c r="Q36943" i="2"/>
  <c r="Q36944" i="2"/>
  <c r="Q36945" i="2"/>
  <c r="Q36946" i="2"/>
  <c r="Q36947" i="2"/>
  <c r="Q36948" i="2"/>
  <c r="Q36949" i="2"/>
  <c r="Q36950" i="2"/>
  <c r="Q36951" i="2"/>
  <c r="Q36952" i="2"/>
  <c r="Q36953" i="2"/>
  <c r="Q36954" i="2"/>
  <c r="Q36955" i="2"/>
  <c r="Q36956" i="2"/>
  <c r="Q36957" i="2"/>
  <c r="Q36958" i="2"/>
  <c r="Q36959" i="2"/>
  <c r="Q36960" i="2"/>
  <c r="Q36961" i="2"/>
  <c r="Q36962" i="2"/>
  <c r="Q36963" i="2"/>
  <c r="Q36964" i="2"/>
  <c r="Q36965" i="2"/>
  <c r="Q36966" i="2"/>
  <c r="Q36967" i="2"/>
  <c r="Q36968" i="2"/>
  <c r="Q36969" i="2"/>
  <c r="Q36970" i="2"/>
  <c r="Q36971" i="2"/>
  <c r="Q36972" i="2"/>
  <c r="Q36973" i="2"/>
  <c r="Q36974" i="2"/>
  <c r="Q36975" i="2"/>
  <c r="Q36976" i="2"/>
  <c r="Q36977" i="2"/>
  <c r="Q36978" i="2"/>
  <c r="Q36979" i="2"/>
  <c r="Q36980" i="2"/>
  <c r="Q36981" i="2"/>
  <c r="Q36982" i="2"/>
  <c r="Q36983" i="2"/>
  <c r="Q36984" i="2"/>
  <c r="Q36985" i="2"/>
  <c r="Q36986" i="2"/>
  <c r="Q36987" i="2"/>
  <c r="Q36988" i="2"/>
  <c r="Q36989" i="2"/>
  <c r="Q36990" i="2"/>
  <c r="Q36991" i="2"/>
  <c r="Q36992" i="2"/>
  <c r="Q36993" i="2"/>
  <c r="Q36994" i="2"/>
  <c r="Q36995" i="2"/>
  <c r="Q36996" i="2"/>
  <c r="Q36997" i="2"/>
  <c r="Q36998" i="2"/>
  <c r="Q36999" i="2"/>
  <c r="Q37000" i="2"/>
  <c r="Q37001" i="2"/>
  <c r="Q37002" i="2"/>
  <c r="Q37003" i="2"/>
  <c r="Q37004" i="2"/>
  <c r="Q37005" i="2"/>
  <c r="Q37006" i="2"/>
  <c r="Q37007" i="2"/>
  <c r="Q37008" i="2"/>
  <c r="Q37009" i="2"/>
  <c r="Q37010" i="2"/>
  <c r="Q37011" i="2"/>
  <c r="Q37012" i="2"/>
  <c r="Q37013" i="2"/>
  <c r="Q37014" i="2"/>
  <c r="Q37015" i="2"/>
  <c r="Q37016" i="2"/>
  <c r="Q37017" i="2"/>
  <c r="Q37018" i="2"/>
  <c r="Q37019" i="2"/>
  <c r="Q37020" i="2"/>
  <c r="Q37021" i="2"/>
  <c r="Q37022" i="2"/>
  <c r="Q37023" i="2"/>
  <c r="Q37024" i="2"/>
  <c r="Q37025" i="2"/>
  <c r="Q37026" i="2"/>
  <c r="Q37027" i="2"/>
  <c r="Q37028" i="2"/>
  <c r="Q37029" i="2"/>
  <c r="Q37030" i="2"/>
  <c r="Q37031" i="2"/>
  <c r="Q37032" i="2"/>
  <c r="Q37033" i="2"/>
  <c r="Q37034" i="2"/>
  <c r="Q37035" i="2"/>
  <c r="Q37036" i="2"/>
  <c r="Q37037" i="2"/>
  <c r="Q37038" i="2"/>
  <c r="Q37039" i="2"/>
  <c r="Q37040" i="2"/>
  <c r="Q37041" i="2"/>
  <c r="Q37042" i="2"/>
  <c r="Q37043" i="2"/>
  <c r="Q37044" i="2"/>
  <c r="Q37045" i="2"/>
  <c r="Q37046" i="2"/>
  <c r="Q37047" i="2"/>
  <c r="Q37048" i="2"/>
  <c r="Q37049" i="2"/>
  <c r="Q37050" i="2"/>
  <c r="Q37051" i="2"/>
  <c r="Q37052" i="2"/>
  <c r="Q37053" i="2"/>
  <c r="Q37054" i="2"/>
  <c r="Q37055" i="2"/>
  <c r="Q37056" i="2"/>
  <c r="Q37057" i="2"/>
  <c r="Q37058" i="2"/>
  <c r="Q37059" i="2"/>
  <c r="Q37060" i="2"/>
  <c r="Q37061" i="2"/>
  <c r="Q37062" i="2"/>
  <c r="Q37063" i="2"/>
  <c r="Q37064" i="2"/>
  <c r="Q37065" i="2"/>
  <c r="Q37066" i="2"/>
  <c r="Q37067" i="2"/>
  <c r="Q37068" i="2"/>
  <c r="Q37069" i="2"/>
  <c r="Q37070" i="2"/>
  <c r="Q37071" i="2"/>
  <c r="Q37072" i="2"/>
  <c r="Q37073" i="2"/>
  <c r="Q37074" i="2"/>
  <c r="Q37075" i="2"/>
  <c r="Q37076" i="2"/>
  <c r="Q37077" i="2"/>
  <c r="Q37078" i="2"/>
  <c r="Q37079" i="2"/>
  <c r="Q37080" i="2"/>
  <c r="Q37081" i="2"/>
  <c r="Q37082" i="2"/>
  <c r="Q37083" i="2"/>
  <c r="Q37084" i="2"/>
  <c r="Q37085" i="2"/>
  <c r="Q37086" i="2"/>
  <c r="Q37087" i="2"/>
  <c r="Q37088" i="2"/>
  <c r="Q37089" i="2"/>
  <c r="Q37090" i="2"/>
  <c r="Q37091" i="2"/>
  <c r="Q37092" i="2"/>
  <c r="Q37093" i="2"/>
  <c r="Q37094" i="2"/>
  <c r="Q37095" i="2"/>
  <c r="Q37096" i="2"/>
  <c r="Q37097" i="2"/>
  <c r="Q37098" i="2"/>
  <c r="Q37099" i="2"/>
  <c r="Q37100" i="2"/>
  <c r="Q37101" i="2"/>
  <c r="Q37102" i="2"/>
  <c r="Q37103" i="2"/>
  <c r="Q37104" i="2"/>
  <c r="Q37105" i="2"/>
  <c r="Q37106" i="2"/>
  <c r="Q37107" i="2"/>
  <c r="Q37108" i="2"/>
  <c r="Q37109" i="2"/>
  <c r="Q37110" i="2"/>
  <c r="Q37111" i="2"/>
  <c r="Q37112" i="2"/>
  <c r="Q37113" i="2"/>
  <c r="Q37114" i="2"/>
  <c r="Q37115" i="2"/>
  <c r="Q37116" i="2"/>
  <c r="Q37117" i="2"/>
  <c r="Q37118" i="2"/>
  <c r="Q37119" i="2"/>
  <c r="Q37120" i="2"/>
  <c r="Q37121" i="2"/>
  <c r="Q37122" i="2"/>
  <c r="Q37123" i="2"/>
  <c r="Q37124" i="2"/>
  <c r="Q37125" i="2"/>
  <c r="Q37126" i="2"/>
  <c r="Q37127" i="2"/>
  <c r="Q37128" i="2"/>
  <c r="Q37129" i="2"/>
  <c r="Q37130" i="2"/>
  <c r="Q37131" i="2"/>
  <c r="Q37132" i="2"/>
  <c r="Q37133" i="2"/>
  <c r="Q37134" i="2"/>
  <c r="Q37135" i="2"/>
  <c r="Q37136" i="2"/>
  <c r="Q37137" i="2"/>
  <c r="Q37138" i="2"/>
  <c r="Q37139" i="2"/>
  <c r="Q37140" i="2"/>
  <c r="Q37141" i="2"/>
  <c r="Q37142" i="2"/>
  <c r="Q37143" i="2"/>
  <c r="Q37144" i="2"/>
  <c r="Q37145" i="2"/>
  <c r="Q37146" i="2"/>
  <c r="Q37147" i="2"/>
  <c r="Q37148" i="2"/>
  <c r="Q37149" i="2"/>
  <c r="Q37150" i="2"/>
  <c r="Q37151" i="2"/>
  <c r="Q37152" i="2"/>
  <c r="Q37153" i="2"/>
  <c r="Q37154" i="2"/>
  <c r="Q37155" i="2"/>
  <c r="Q37156" i="2"/>
  <c r="Q37157" i="2"/>
  <c r="Q37158" i="2"/>
  <c r="Q37159" i="2"/>
  <c r="Q37160" i="2"/>
  <c r="Q37161" i="2"/>
  <c r="Q37162" i="2"/>
  <c r="Q37163" i="2"/>
  <c r="Q37164" i="2"/>
  <c r="Q37165" i="2"/>
  <c r="Q37166" i="2"/>
  <c r="Q37167" i="2"/>
  <c r="Q37168" i="2"/>
  <c r="Q37169" i="2"/>
  <c r="Q37170" i="2"/>
  <c r="Q37171" i="2"/>
  <c r="Q37172" i="2"/>
  <c r="Q37173" i="2"/>
  <c r="Q37174" i="2"/>
  <c r="Q37175" i="2"/>
  <c r="Q37176" i="2"/>
  <c r="Q37177" i="2"/>
  <c r="Q37178" i="2"/>
  <c r="Q37179" i="2"/>
  <c r="Q37180" i="2"/>
  <c r="Q37181" i="2"/>
  <c r="Q37182" i="2"/>
  <c r="Q37183" i="2"/>
  <c r="Q37184" i="2"/>
  <c r="Q37185" i="2"/>
  <c r="Q37186" i="2"/>
  <c r="Q37187" i="2"/>
  <c r="Q37188" i="2"/>
  <c r="Q37189" i="2"/>
  <c r="Q37190" i="2"/>
  <c r="Q37191" i="2"/>
  <c r="Q37192" i="2"/>
  <c r="Q37193" i="2"/>
  <c r="Q37194" i="2"/>
  <c r="Q37195" i="2"/>
  <c r="Q37196" i="2"/>
  <c r="Q37197" i="2"/>
  <c r="Q37198" i="2"/>
  <c r="Q37199" i="2"/>
  <c r="Q37200" i="2"/>
  <c r="Q37201" i="2"/>
  <c r="Q37202" i="2"/>
  <c r="Q37203" i="2"/>
  <c r="Q37204" i="2"/>
  <c r="Q37205" i="2"/>
  <c r="Q37206" i="2"/>
  <c r="Q37207" i="2"/>
  <c r="Q37208" i="2"/>
  <c r="Q37209" i="2"/>
  <c r="Q37210" i="2"/>
  <c r="Q37211" i="2"/>
  <c r="Q37212" i="2"/>
  <c r="Q37213" i="2"/>
  <c r="Q37214" i="2"/>
  <c r="Q37215" i="2"/>
  <c r="Q37216" i="2"/>
  <c r="Q37217" i="2"/>
  <c r="Q37218" i="2"/>
  <c r="Q37219" i="2"/>
  <c r="Q37220" i="2"/>
  <c r="Q37221" i="2"/>
  <c r="Q37222" i="2"/>
  <c r="Q37223" i="2"/>
  <c r="Q37224" i="2"/>
  <c r="Q37225" i="2"/>
  <c r="Q37226" i="2"/>
  <c r="Q37227" i="2"/>
  <c r="Q37228" i="2"/>
  <c r="Q37229" i="2"/>
  <c r="Q37230" i="2"/>
  <c r="Q37231" i="2"/>
  <c r="Q37232" i="2"/>
  <c r="Q37233" i="2"/>
  <c r="Q37234" i="2"/>
  <c r="Q37235" i="2"/>
  <c r="Q37236" i="2"/>
  <c r="Q37237" i="2"/>
  <c r="Q37238" i="2"/>
  <c r="Q37239" i="2"/>
  <c r="Q37240" i="2"/>
  <c r="Q37241" i="2"/>
  <c r="Q37242" i="2"/>
  <c r="Q37243" i="2"/>
  <c r="Q37244" i="2"/>
  <c r="Q37245" i="2"/>
  <c r="Q37246" i="2"/>
  <c r="Q37247" i="2"/>
  <c r="Q37248" i="2"/>
  <c r="Q37249" i="2"/>
  <c r="Q37250" i="2"/>
  <c r="Q37251" i="2"/>
  <c r="Q37252" i="2"/>
  <c r="Q37253" i="2"/>
  <c r="Q37254" i="2"/>
  <c r="Q37255" i="2"/>
  <c r="Q37256" i="2"/>
  <c r="Q37257" i="2"/>
  <c r="Q37258" i="2"/>
  <c r="Q37259" i="2"/>
  <c r="Q37260" i="2"/>
  <c r="Q37261" i="2"/>
  <c r="Q37262" i="2"/>
  <c r="Q37263" i="2"/>
  <c r="Q37264" i="2"/>
  <c r="Q37265" i="2"/>
  <c r="Q37266" i="2"/>
  <c r="Q37267" i="2"/>
  <c r="Q37268" i="2"/>
  <c r="Q37269" i="2"/>
  <c r="Q37270" i="2"/>
  <c r="Q37271" i="2"/>
  <c r="Q37272" i="2"/>
  <c r="Q37273" i="2"/>
  <c r="Q37274" i="2"/>
  <c r="Q37275" i="2"/>
  <c r="Q37276" i="2"/>
  <c r="Q37277" i="2"/>
  <c r="Q37278" i="2"/>
  <c r="Q37279" i="2"/>
  <c r="Q37280" i="2"/>
  <c r="Q37281" i="2"/>
  <c r="Q37282" i="2"/>
  <c r="Q37283" i="2"/>
  <c r="Q37284" i="2"/>
  <c r="Q37285" i="2"/>
  <c r="Q37286" i="2"/>
  <c r="Q37287" i="2"/>
  <c r="Q37288" i="2"/>
  <c r="Q37289" i="2"/>
  <c r="Q37290" i="2"/>
  <c r="Q37291" i="2"/>
  <c r="Q37292" i="2"/>
  <c r="Q37293" i="2"/>
  <c r="Q37294" i="2"/>
  <c r="Q37295" i="2"/>
  <c r="Q37296" i="2"/>
  <c r="Q37297" i="2"/>
  <c r="Q37298" i="2"/>
  <c r="Q37299" i="2"/>
  <c r="Q37300" i="2"/>
  <c r="Q37301" i="2"/>
  <c r="Q37302" i="2"/>
  <c r="Q37303" i="2"/>
  <c r="Q37304" i="2"/>
  <c r="Q37305" i="2"/>
  <c r="Q37306" i="2"/>
  <c r="Q37307" i="2"/>
  <c r="Q37308" i="2"/>
  <c r="Q37309" i="2"/>
  <c r="Q37310" i="2"/>
  <c r="Q37311" i="2"/>
  <c r="Q37312" i="2"/>
  <c r="Q37313" i="2"/>
  <c r="Q37314" i="2"/>
  <c r="Q37315" i="2"/>
  <c r="Q37316" i="2"/>
  <c r="Q37317" i="2"/>
  <c r="Q37318" i="2"/>
  <c r="Q37319" i="2"/>
  <c r="Q37320" i="2"/>
  <c r="Q37321" i="2"/>
  <c r="Q37322" i="2"/>
  <c r="Q37323" i="2"/>
  <c r="Q37324" i="2"/>
  <c r="Q37325" i="2"/>
  <c r="Q37326" i="2"/>
  <c r="Q37327" i="2"/>
  <c r="Q37328" i="2"/>
  <c r="Q37329" i="2"/>
  <c r="Q37330" i="2"/>
  <c r="Q37331" i="2"/>
  <c r="Q37332" i="2"/>
  <c r="Q37333" i="2"/>
  <c r="Q37334" i="2"/>
  <c r="Q37335" i="2"/>
  <c r="Q37336" i="2"/>
  <c r="Q37337" i="2"/>
  <c r="Q37338" i="2"/>
  <c r="Q37339" i="2"/>
  <c r="Q37340" i="2"/>
  <c r="Q37341" i="2"/>
  <c r="Q37342" i="2"/>
  <c r="Q37343" i="2"/>
  <c r="Q37344" i="2"/>
  <c r="Q37345" i="2"/>
  <c r="Q37346" i="2"/>
  <c r="Q37347" i="2"/>
  <c r="Q37348" i="2"/>
  <c r="Q37349" i="2"/>
  <c r="Q37350" i="2"/>
  <c r="Q37351" i="2"/>
  <c r="Q37352" i="2"/>
  <c r="Q37353" i="2"/>
  <c r="Q37354" i="2"/>
  <c r="Q37355" i="2"/>
  <c r="Q37356" i="2"/>
  <c r="Q37357" i="2"/>
  <c r="Q37358" i="2"/>
  <c r="Q37359" i="2"/>
  <c r="Q37360" i="2"/>
  <c r="Q37361" i="2"/>
  <c r="Q37362" i="2"/>
  <c r="Q37363" i="2"/>
  <c r="Q37364" i="2"/>
  <c r="Q37365" i="2"/>
  <c r="Q37366" i="2"/>
  <c r="Q37367" i="2"/>
  <c r="Q37368" i="2"/>
  <c r="Q37369" i="2"/>
  <c r="Q37370" i="2"/>
  <c r="Q37371" i="2"/>
  <c r="Q37372" i="2"/>
  <c r="Q37373" i="2"/>
  <c r="Q37374" i="2"/>
  <c r="Q37375" i="2"/>
  <c r="Q37376" i="2"/>
  <c r="Q37377" i="2"/>
  <c r="Q37378" i="2"/>
  <c r="Q37379" i="2"/>
  <c r="Q37380" i="2"/>
  <c r="Q37381" i="2"/>
  <c r="Q37382" i="2"/>
  <c r="Q37383" i="2"/>
  <c r="Q37384" i="2"/>
  <c r="Q37385" i="2"/>
  <c r="Q37386" i="2"/>
  <c r="Q37387" i="2"/>
  <c r="Q37388" i="2"/>
  <c r="Q37389" i="2"/>
  <c r="Q37390" i="2"/>
  <c r="Q37391" i="2"/>
  <c r="Q37392" i="2"/>
  <c r="Q37393" i="2"/>
  <c r="Q37394" i="2"/>
  <c r="Q37395" i="2"/>
  <c r="Q37396" i="2"/>
  <c r="Q37397" i="2"/>
  <c r="Q37398" i="2"/>
  <c r="Q37399" i="2"/>
  <c r="Q37400" i="2"/>
  <c r="Q37401" i="2"/>
  <c r="Q37402" i="2"/>
  <c r="Q37403" i="2"/>
  <c r="Q37404" i="2"/>
  <c r="Q37405" i="2"/>
  <c r="Q37406" i="2"/>
  <c r="Q37407" i="2"/>
  <c r="Q37408" i="2"/>
  <c r="Q37409" i="2"/>
  <c r="Q37410" i="2"/>
  <c r="Q37411" i="2"/>
  <c r="Q37412" i="2"/>
  <c r="Q37413" i="2"/>
  <c r="Q37414" i="2"/>
  <c r="Q37415" i="2"/>
  <c r="Q37416" i="2"/>
  <c r="Q37417" i="2"/>
  <c r="Q37418" i="2"/>
  <c r="Q37419" i="2"/>
  <c r="Q37420" i="2"/>
  <c r="Q37421" i="2"/>
  <c r="Q37422" i="2"/>
  <c r="Q37423" i="2"/>
  <c r="Q37424" i="2"/>
  <c r="Q37425" i="2"/>
  <c r="Q37426" i="2"/>
  <c r="Q37427" i="2"/>
  <c r="Q37428" i="2"/>
  <c r="Q37429" i="2"/>
  <c r="Q37430" i="2"/>
  <c r="Q37431" i="2"/>
  <c r="Q37432" i="2"/>
  <c r="Q37433" i="2"/>
  <c r="Q37434" i="2"/>
  <c r="Q37435" i="2"/>
  <c r="Q37436" i="2"/>
  <c r="Q37437" i="2"/>
  <c r="Q37438" i="2"/>
  <c r="Q37439" i="2"/>
  <c r="Q37440" i="2"/>
  <c r="Q37441" i="2"/>
  <c r="Q37442" i="2"/>
  <c r="Q37443" i="2"/>
  <c r="Q37444" i="2"/>
  <c r="Q37445" i="2"/>
  <c r="Q37446" i="2"/>
  <c r="Q37447" i="2"/>
  <c r="Q37448" i="2"/>
  <c r="Q37449" i="2"/>
  <c r="Q37450" i="2"/>
  <c r="Q37451" i="2"/>
  <c r="Q37452" i="2"/>
  <c r="Q37453" i="2"/>
  <c r="Q37454" i="2"/>
  <c r="Q37455" i="2"/>
  <c r="Q37456" i="2"/>
  <c r="Q37457" i="2"/>
  <c r="Q37458" i="2"/>
  <c r="Q37459" i="2"/>
  <c r="Q37460" i="2"/>
  <c r="Q37461" i="2"/>
  <c r="Q37462" i="2"/>
  <c r="Q37463" i="2"/>
  <c r="Q37464" i="2"/>
  <c r="Q37465" i="2"/>
  <c r="Q37466" i="2"/>
  <c r="Q37467" i="2"/>
  <c r="Q37468" i="2"/>
  <c r="Q37469" i="2"/>
  <c r="Q37470" i="2"/>
  <c r="Q37471" i="2"/>
  <c r="Q37472" i="2"/>
  <c r="Q37473" i="2"/>
  <c r="Q37474" i="2"/>
  <c r="Q37475" i="2"/>
  <c r="Q37476" i="2"/>
  <c r="Q37477" i="2"/>
  <c r="Q37478" i="2"/>
  <c r="Q37479" i="2"/>
  <c r="Q37480" i="2"/>
  <c r="Q37481" i="2"/>
  <c r="Q37482" i="2"/>
  <c r="Q37483" i="2"/>
  <c r="Q37484" i="2"/>
  <c r="Q37485" i="2"/>
  <c r="Q37486" i="2"/>
  <c r="Q37487" i="2"/>
  <c r="Q37488" i="2"/>
  <c r="Q37489" i="2"/>
  <c r="Q37490" i="2"/>
  <c r="Q37491" i="2"/>
  <c r="Q37492" i="2"/>
  <c r="Q37493" i="2"/>
  <c r="Q37494" i="2"/>
  <c r="Q37495" i="2"/>
  <c r="Q37496" i="2"/>
  <c r="Q37497" i="2"/>
  <c r="Q37498" i="2"/>
  <c r="Q37499" i="2"/>
  <c r="Q37500" i="2"/>
  <c r="Q37501" i="2"/>
  <c r="Q37502" i="2"/>
  <c r="Q37503" i="2"/>
  <c r="Q37504" i="2"/>
  <c r="Q37505" i="2"/>
  <c r="Q37506" i="2"/>
  <c r="Q37507" i="2"/>
  <c r="Q37508" i="2"/>
  <c r="Q37509" i="2"/>
  <c r="Q37510" i="2"/>
  <c r="Q37511" i="2"/>
  <c r="Q37512" i="2"/>
  <c r="Q37513" i="2"/>
  <c r="Q37514" i="2"/>
  <c r="Q37515" i="2"/>
  <c r="Q37516" i="2"/>
  <c r="Q37517" i="2"/>
  <c r="Q37518" i="2"/>
  <c r="Q37519" i="2"/>
  <c r="Q37520" i="2"/>
  <c r="Q37521" i="2"/>
  <c r="Q37522" i="2"/>
  <c r="Q37523" i="2"/>
  <c r="Q37524" i="2"/>
  <c r="Q37525" i="2"/>
  <c r="Q37526" i="2"/>
  <c r="Q37527" i="2"/>
  <c r="Q37528" i="2"/>
  <c r="Q37529" i="2"/>
  <c r="Q37530" i="2"/>
  <c r="Q37531" i="2"/>
  <c r="Q37532" i="2"/>
  <c r="Q37533" i="2"/>
  <c r="Q37534" i="2"/>
  <c r="Q37535" i="2"/>
  <c r="Q37536" i="2"/>
  <c r="Q37537" i="2"/>
  <c r="Q37538" i="2"/>
  <c r="Q37539" i="2"/>
  <c r="Q37540" i="2"/>
  <c r="Q37541" i="2"/>
  <c r="Q37542" i="2"/>
  <c r="Q37543" i="2"/>
  <c r="Q37544" i="2"/>
  <c r="Q37545" i="2"/>
  <c r="Q37546" i="2"/>
  <c r="Q37547" i="2"/>
  <c r="Q37548" i="2"/>
  <c r="Q37549" i="2"/>
  <c r="Q37550" i="2"/>
  <c r="Q37551" i="2"/>
  <c r="Q37552" i="2"/>
  <c r="Q37553" i="2"/>
  <c r="Q37554" i="2"/>
  <c r="Q37555" i="2"/>
  <c r="Q37556" i="2"/>
  <c r="Q37557" i="2"/>
  <c r="Q37558" i="2"/>
  <c r="Q37559" i="2"/>
  <c r="Q37560" i="2"/>
  <c r="Q37561" i="2"/>
  <c r="Q37562" i="2"/>
  <c r="Q37563" i="2"/>
  <c r="Q37564" i="2"/>
  <c r="Q37565" i="2"/>
  <c r="Q37566" i="2"/>
  <c r="Q37567" i="2"/>
  <c r="Q37568" i="2"/>
  <c r="Q37569" i="2"/>
  <c r="Q37570" i="2"/>
  <c r="Q37571" i="2"/>
  <c r="Q37572" i="2"/>
  <c r="Q37573" i="2"/>
  <c r="Q37574" i="2"/>
  <c r="Q37575" i="2"/>
  <c r="Q37576" i="2"/>
  <c r="Q37577" i="2"/>
  <c r="Q37578" i="2"/>
  <c r="Q37579" i="2"/>
  <c r="Q37580" i="2"/>
  <c r="Q37581" i="2"/>
  <c r="Q37582" i="2"/>
  <c r="Q37583" i="2"/>
  <c r="Q37584" i="2"/>
  <c r="Q37585" i="2"/>
  <c r="Q37586" i="2"/>
  <c r="Q37587" i="2"/>
  <c r="Q37588" i="2"/>
  <c r="Q37589" i="2"/>
  <c r="Q37590" i="2"/>
  <c r="Q37591" i="2"/>
  <c r="Q37592" i="2"/>
  <c r="Q37593" i="2"/>
  <c r="Q37594" i="2"/>
  <c r="Q37595" i="2"/>
  <c r="Q37596" i="2"/>
  <c r="Q37597" i="2"/>
  <c r="Q37598" i="2"/>
  <c r="Q37599" i="2"/>
  <c r="Q37600" i="2"/>
  <c r="Q37601" i="2"/>
  <c r="Q37602" i="2"/>
  <c r="Q37603" i="2"/>
  <c r="Q37604" i="2"/>
  <c r="Q37605" i="2"/>
  <c r="Q37606" i="2"/>
  <c r="Q37607" i="2"/>
  <c r="Q37608" i="2"/>
  <c r="Q37609" i="2"/>
  <c r="Q37610" i="2"/>
  <c r="Q37611" i="2"/>
  <c r="Q37612" i="2"/>
  <c r="Q37613" i="2"/>
  <c r="Q37614" i="2"/>
  <c r="Q37615" i="2"/>
  <c r="Q37616" i="2"/>
  <c r="Q37617" i="2"/>
  <c r="Q37618" i="2"/>
  <c r="Q37619" i="2"/>
  <c r="Q37620" i="2"/>
  <c r="Q37621" i="2"/>
  <c r="Q37622" i="2"/>
  <c r="Q37623" i="2"/>
  <c r="Q37624" i="2"/>
  <c r="Q37625" i="2"/>
  <c r="Q37626" i="2"/>
  <c r="Q37627" i="2"/>
  <c r="Q37628" i="2"/>
  <c r="Q37629" i="2"/>
  <c r="Q37630" i="2"/>
  <c r="Q37631" i="2"/>
  <c r="Q37632" i="2"/>
  <c r="Q37633" i="2"/>
  <c r="Q37634" i="2"/>
  <c r="Q37635" i="2"/>
  <c r="Q37636" i="2"/>
  <c r="Q37637" i="2"/>
  <c r="Q37638" i="2"/>
  <c r="Q37639" i="2"/>
  <c r="Q37640" i="2"/>
  <c r="Q37641" i="2"/>
  <c r="Q37642" i="2"/>
  <c r="Q37643" i="2"/>
  <c r="Q37644" i="2"/>
  <c r="Q37645" i="2"/>
  <c r="Q37646" i="2"/>
  <c r="Q37647" i="2"/>
  <c r="Q37648" i="2"/>
  <c r="Q37649" i="2"/>
  <c r="Q37650" i="2"/>
  <c r="Q37651" i="2"/>
  <c r="Q37652" i="2"/>
  <c r="Q37653" i="2"/>
  <c r="Q37654" i="2"/>
  <c r="Q37655" i="2"/>
  <c r="Q37656" i="2"/>
  <c r="Q37657" i="2"/>
  <c r="Q37658" i="2"/>
  <c r="Q37659" i="2"/>
  <c r="Q37660" i="2"/>
  <c r="Q37661" i="2"/>
  <c r="Q37662" i="2"/>
  <c r="Q37663" i="2"/>
  <c r="Q37664" i="2"/>
  <c r="Q37665" i="2"/>
  <c r="Q37666" i="2"/>
  <c r="Q37667" i="2"/>
  <c r="Q37668" i="2"/>
  <c r="Q37669" i="2"/>
  <c r="Q37670" i="2"/>
  <c r="Q37671" i="2"/>
  <c r="Q37672" i="2"/>
  <c r="Q37673" i="2"/>
  <c r="Q37674" i="2"/>
  <c r="Q37675" i="2"/>
  <c r="Q37676" i="2"/>
  <c r="Q37677" i="2"/>
  <c r="Q37678" i="2"/>
  <c r="Q37679" i="2"/>
  <c r="Q37680" i="2"/>
  <c r="Q37681" i="2"/>
  <c r="Q37682" i="2"/>
  <c r="Q37683" i="2"/>
  <c r="Q37684" i="2"/>
  <c r="Q37685" i="2"/>
  <c r="Q37686" i="2"/>
  <c r="Q37687" i="2"/>
  <c r="Q37688" i="2"/>
  <c r="Q37689" i="2"/>
  <c r="Q37690" i="2"/>
  <c r="Q37691" i="2"/>
  <c r="Q37692" i="2"/>
  <c r="Q37693" i="2"/>
  <c r="Q37694" i="2"/>
  <c r="Q37695" i="2"/>
  <c r="Q37696" i="2"/>
  <c r="Q37697" i="2"/>
  <c r="Q37698" i="2"/>
  <c r="Q37699" i="2"/>
  <c r="Q37700" i="2"/>
  <c r="Q37701" i="2"/>
  <c r="Q37702" i="2"/>
  <c r="Q37703" i="2"/>
  <c r="Q37704" i="2"/>
  <c r="Q37705" i="2"/>
  <c r="Q37706" i="2"/>
  <c r="Q37707" i="2"/>
  <c r="Q37708" i="2"/>
  <c r="Q37709" i="2"/>
  <c r="Q37710" i="2"/>
  <c r="Q37711" i="2"/>
  <c r="Q37712" i="2"/>
  <c r="Q37713" i="2"/>
  <c r="Q37714" i="2"/>
  <c r="Q37715" i="2"/>
  <c r="Q37716" i="2"/>
  <c r="Q37717" i="2"/>
  <c r="Q37718" i="2"/>
  <c r="Q37719" i="2"/>
  <c r="Q37720" i="2"/>
  <c r="Q37721" i="2"/>
  <c r="Q37722" i="2"/>
  <c r="Q37723" i="2"/>
  <c r="Q37724" i="2"/>
  <c r="Q37725" i="2"/>
  <c r="Q37726" i="2"/>
  <c r="Q37727" i="2"/>
  <c r="Q37728" i="2"/>
  <c r="Q37729" i="2"/>
  <c r="Q37730" i="2"/>
  <c r="Q37731" i="2"/>
  <c r="Q37732" i="2"/>
  <c r="Q37733" i="2"/>
  <c r="Q37734" i="2"/>
  <c r="Q37735" i="2"/>
  <c r="Q37736" i="2"/>
  <c r="Q37737" i="2"/>
  <c r="Q37738" i="2"/>
  <c r="Q37739" i="2"/>
  <c r="Q37740" i="2"/>
  <c r="Q37741" i="2"/>
  <c r="Q37742" i="2"/>
  <c r="Q37743" i="2"/>
  <c r="Q37744" i="2"/>
  <c r="Q37745" i="2"/>
  <c r="Q37746" i="2"/>
  <c r="Q37747" i="2"/>
  <c r="Q37748" i="2"/>
  <c r="Q37749" i="2"/>
  <c r="Q37750" i="2"/>
  <c r="Q37751" i="2"/>
  <c r="Q37752" i="2"/>
  <c r="Q37753" i="2"/>
  <c r="Q37754" i="2"/>
  <c r="Q37755" i="2"/>
  <c r="Q37756" i="2"/>
  <c r="Q37757" i="2"/>
  <c r="Q37758" i="2"/>
  <c r="Q37759" i="2"/>
  <c r="Q37760" i="2"/>
  <c r="Q37761" i="2"/>
  <c r="Q37762" i="2"/>
  <c r="Q37763" i="2"/>
  <c r="Q37764" i="2"/>
  <c r="Q37765" i="2"/>
  <c r="Q37766" i="2"/>
  <c r="Q37767" i="2"/>
  <c r="Q37768" i="2"/>
  <c r="Q37769" i="2"/>
  <c r="Q37770" i="2"/>
  <c r="Q37771" i="2"/>
  <c r="Q37772" i="2"/>
  <c r="Q37773" i="2"/>
  <c r="Q37774" i="2"/>
  <c r="Q37775" i="2"/>
  <c r="Q37776" i="2"/>
  <c r="Q37777" i="2"/>
  <c r="Q37778" i="2"/>
  <c r="Q37779" i="2"/>
  <c r="Q37780" i="2"/>
  <c r="Q37781" i="2"/>
  <c r="Q37782" i="2"/>
  <c r="Q37783" i="2"/>
  <c r="Q37784" i="2"/>
  <c r="Q37785" i="2"/>
  <c r="Q37786" i="2"/>
  <c r="Q37787" i="2"/>
  <c r="Q37788" i="2"/>
  <c r="Q37789" i="2"/>
  <c r="Q37790" i="2"/>
  <c r="Q37791" i="2"/>
  <c r="Q37792" i="2"/>
  <c r="Q37793" i="2"/>
  <c r="Q37794" i="2"/>
  <c r="Q37795" i="2"/>
  <c r="Q37796" i="2"/>
  <c r="Q37797" i="2"/>
  <c r="Q37798" i="2"/>
  <c r="Q37799" i="2"/>
  <c r="Q37800" i="2"/>
  <c r="Q37801" i="2"/>
  <c r="Q37802" i="2"/>
  <c r="Q37803" i="2"/>
  <c r="Q37804" i="2"/>
  <c r="Q37805" i="2"/>
  <c r="Q37806" i="2"/>
  <c r="Q37807" i="2"/>
  <c r="Q37808" i="2"/>
  <c r="Q37809" i="2"/>
  <c r="Q37810" i="2"/>
  <c r="Q37811" i="2"/>
  <c r="Q37812" i="2"/>
  <c r="Q37813" i="2"/>
  <c r="Q37814" i="2"/>
  <c r="Q37815" i="2"/>
  <c r="Q37816" i="2"/>
  <c r="Q37817" i="2"/>
  <c r="Q37818" i="2"/>
  <c r="Q37819" i="2"/>
  <c r="Q37820" i="2"/>
  <c r="Q37821" i="2"/>
  <c r="Q37822" i="2"/>
  <c r="Q37823" i="2"/>
  <c r="Q37824" i="2"/>
  <c r="Q37825" i="2"/>
  <c r="Q37826" i="2"/>
  <c r="Q37827" i="2"/>
  <c r="Q37828" i="2"/>
  <c r="Q37829" i="2"/>
  <c r="Q37830" i="2"/>
  <c r="Q37831" i="2"/>
  <c r="Q37832" i="2"/>
  <c r="Q37833" i="2"/>
  <c r="Q37834" i="2"/>
  <c r="Q37835" i="2"/>
  <c r="Q37836" i="2"/>
  <c r="Q37837" i="2"/>
  <c r="Q37838" i="2"/>
  <c r="Q37839" i="2"/>
  <c r="Q37840" i="2"/>
  <c r="Q37841" i="2"/>
  <c r="Q37842" i="2"/>
  <c r="Q37843" i="2"/>
  <c r="Q37844" i="2"/>
  <c r="Q37845" i="2"/>
  <c r="Q37846" i="2"/>
  <c r="Q37847" i="2"/>
  <c r="Q37848" i="2"/>
  <c r="Q37849" i="2"/>
  <c r="Q37850" i="2"/>
  <c r="Q37851" i="2"/>
  <c r="Q37852" i="2"/>
  <c r="Q37853" i="2"/>
  <c r="Q37854" i="2"/>
  <c r="Q37855" i="2"/>
  <c r="Q37856" i="2"/>
  <c r="Q37857" i="2"/>
  <c r="Q37858" i="2"/>
  <c r="Q37859" i="2"/>
  <c r="Q37860" i="2"/>
  <c r="Q37861" i="2"/>
  <c r="Q37862" i="2"/>
  <c r="Q37863" i="2"/>
  <c r="Q37864" i="2"/>
  <c r="Q37865" i="2"/>
  <c r="Q37866" i="2"/>
  <c r="Q37867" i="2"/>
  <c r="Q37868" i="2"/>
  <c r="Q37869" i="2"/>
  <c r="Q37870" i="2"/>
  <c r="Q37871" i="2"/>
  <c r="Q37872" i="2"/>
  <c r="Q37873" i="2"/>
  <c r="Q37874" i="2"/>
  <c r="Q37875" i="2"/>
  <c r="Q37876" i="2"/>
  <c r="Q37877" i="2"/>
  <c r="Q37878" i="2"/>
  <c r="Q37879" i="2"/>
  <c r="Q37880" i="2"/>
  <c r="Q37881" i="2"/>
  <c r="Q37882" i="2"/>
  <c r="Q37883" i="2"/>
  <c r="Q37884" i="2"/>
  <c r="Q37885" i="2"/>
  <c r="Q37886" i="2"/>
  <c r="Q37887" i="2"/>
  <c r="Q37888" i="2"/>
  <c r="Q37889" i="2"/>
  <c r="Q37890" i="2"/>
  <c r="Q37891" i="2"/>
  <c r="Q37892" i="2"/>
  <c r="Q37893" i="2"/>
  <c r="Q37894" i="2"/>
  <c r="Q37895" i="2"/>
  <c r="Q37896" i="2"/>
  <c r="Q37897" i="2"/>
  <c r="Q37898" i="2"/>
  <c r="Q37899" i="2"/>
  <c r="Q37900" i="2"/>
  <c r="Q37901" i="2"/>
  <c r="Q37902" i="2"/>
  <c r="Q37903" i="2"/>
  <c r="Q37904" i="2"/>
  <c r="Q37905" i="2"/>
  <c r="Q37906" i="2"/>
  <c r="Q37907" i="2"/>
  <c r="Q37908" i="2"/>
  <c r="Q37909" i="2"/>
  <c r="Q37910" i="2"/>
  <c r="Q37911" i="2"/>
  <c r="Q37912" i="2"/>
  <c r="Q37913" i="2"/>
  <c r="Q37914" i="2"/>
  <c r="Q37915" i="2"/>
  <c r="Q37916" i="2"/>
  <c r="Q37917" i="2"/>
  <c r="Q37918" i="2"/>
  <c r="Q37919" i="2"/>
  <c r="Q37920" i="2"/>
  <c r="Q37921" i="2"/>
  <c r="Q37922" i="2"/>
  <c r="Q37923" i="2"/>
  <c r="Q37924" i="2"/>
  <c r="Q37925" i="2"/>
  <c r="Q37926" i="2"/>
  <c r="Q37927" i="2"/>
  <c r="Q37928" i="2"/>
  <c r="Q37929" i="2"/>
  <c r="Q37930" i="2"/>
  <c r="Q37931" i="2"/>
  <c r="Q37932" i="2"/>
  <c r="Q37933" i="2"/>
  <c r="Q37934" i="2"/>
  <c r="Q37935" i="2"/>
  <c r="Q37936" i="2"/>
  <c r="Q37937" i="2"/>
  <c r="Q37938" i="2"/>
  <c r="Q37939" i="2"/>
  <c r="Q37940" i="2"/>
  <c r="Q37941" i="2"/>
  <c r="Q37942" i="2"/>
  <c r="Q37943" i="2"/>
  <c r="Q37944" i="2"/>
  <c r="Q37945" i="2"/>
  <c r="Q37946" i="2"/>
  <c r="Q37947" i="2"/>
  <c r="Q37948" i="2"/>
  <c r="Q37949" i="2"/>
  <c r="Q37950" i="2"/>
  <c r="Q37951" i="2"/>
  <c r="Q37952" i="2"/>
  <c r="Q37953" i="2"/>
  <c r="Q37954" i="2"/>
  <c r="Q37955" i="2"/>
  <c r="Q37956" i="2"/>
  <c r="Q37957" i="2"/>
  <c r="Q37958" i="2"/>
  <c r="Q37959" i="2"/>
  <c r="Q37960" i="2"/>
  <c r="Q37961" i="2"/>
  <c r="Q37962" i="2"/>
  <c r="Q37963" i="2"/>
  <c r="Q37964" i="2"/>
  <c r="Q37965" i="2"/>
  <c r="Q37966" i="2"/>
  <c r="Q37967" i="2"/>
  <c r="Q37968" i="2"/>
  <c r="Q37969" i="2"/>
  <c r="Q37970" i="2"/>
  <c r="Q37971" i="2"/>
  <c r="Q37972" i="2"/>
  <c r="Q37973" i="2"/>
  <c r="Q37974" i="2"/>
  <c r="Q37975" i="2"/>
  <c r="Q37976" i="2"/>
  <c r="Q37977" i="2"/>
  <c r="Q37978" i="2"/>
  <c r="Q37979" i="2"/>
  <c r="Q37980" i="2"/>
  <c r="Q37981" i="2"/>
  <c r="Q37982" i="2"/>
  <c r="Q37983" i="2"/>
  <c r="Q37984" i="2"/>
  <c r="Q37985" i="2"/>
  <c r="Q37986" i="2"/>
  <c r="Q37987" i="2"/>
  <c r="Q37988" i="2"/>
  <c r="Q37989" i="2"/>
  <c r="Q37990" i="2"/>
  <c r="Q37991" i="2"/>
  <c r="Q37992" i="2"/>
  <c r="Q37993" i="2"/>
  <c r="Q37994" i="2"/>
  <c r="Q37995" i="2"/>
  <c r="Q37996" i="2"/>
  <c r="Q37997" i="2"/>
  <c r="Q37998" i="2"/>
  <c r="Q37999" i="2"/>
  <c r="Q38000" i="2"/>
  <c r="Q38001" i="2"/>
  <c r="Q38002" i="2"/>
  <c r="Q38003" i="2"/>
  <c r="Q38004" i="2"/>
  <c r="Q38005" i="2"/>
  <c r="Q38006" i="2"/>
  <c r="Q38007" i="2"/>
  <c r="Q38008" i="2"/>
  <c r="Q38009" i="2"/>
  <c r="Q38010" i="2"/>
  <c r="Q38011" i="2"/>
  <c r="Q38012" i="2"/>
  <c r="Q38013" i="2"/>
  <c r="Q38014" i="2"/>
  <c r="Q38015" i="2"/>
  <c r="Q38016" i="2"/>
  <c r="Q38017" i="2"/>
  <c r="Q38018" i="2"/>
  <c r="Q38019" i="2"/>
  <c r="Q38020" i="2"/>
  <c r="Q38021" i="2"/>
  <c r="Q38022" i="2"/>
  <c r="Q38023" i="2"/>
  <c r="Q38024" i="2"/>
  <c r="Q38025" i="2"/>
  <c r="Q38026" i="2"/>
  <c r="Q38027" i="2"/>
  <c r="Q38028" i="2"/>
  <c r="Q38029" i="2"/>
  <c r="Q38030" i="2"/>
  <c r="Q38031" i="2"/>
  <c r="Q38032" i="2"/>
  <c r="Q38033" i="2"/>
  <c r="Q38034" i="2"/>
  <c r="Q38035" i="2"/>
  <c r="Q38036" i="2"/>
  <c r="Q38037" i="2"/>
  <c r="Q38038" i="2"/>
  <c r="Q38039" i="2"/>
  <c r="Q38040" i="2"/>
  <c r="Q38041" i="2"/>
  <c r="Q38042" i="2"/>
  <c r="Q38043" i="2"/>
  <c r="Q38044" i="2"/>
  <c r="Q38045" i="2"/>
  <c r="Q38046" i="2"/>
  <c r="Q38047" i="2"/>
  <c r="Q38048" i="2"/>
  <c r="Q38049" i="2"/>
  <c r="Q38050" i="2"/>
  <c r="Q38051" i="2"/>
  <c r="Q38052" i="2"/>
  <c r="Q38053" i="2"/>
  <c r="Q38054" i="2"/>
  <c r="Q38055" i="2"/>
  <c r="Q38056" i="2"/>
  <c r="Q38057" i="2"/>
  <c r="Q38058" i="2"/>
  <c r="Q38059" i="2"/>
  <c r="Q38060" i="2"/>
  <c r="Q38061" i="2"/>
  <c r="Q38062" i="2"/>
  <c r="Q38063" i="2"/>
  <c r="Q38064" i="2"/>
  <c r="Q38065" i="2"/>
  <c r="Q38066" i="2"/>
  <c r="Q38067" i="2"/>
  <c r="Q38068" i="2"/>
  <c r="Q38069" i="2"/>
  <c r="Q38070" i="2"/>
  <c r="Q38071" i="2"/>
  <c r="Q38072" i="2"/>
  <c r="Q38073" i="2"/>
  <c r="Q38074" i="2"/>
  <c r="Q38075" i="2"/>
  <c r="Q38076" i="2"/>
  <c r="Q38077" i="2"/>
  <c r="Q38078" i="2"/>
  <c r="Q38079" i="2"/>
  <c r="Q38080" i="2"/>
  <c r="Q38081" i="2"/>
  <c r="Q38082" i="2"/>
  <c r="Q38083" i="2"/>
  <c r="Q38084" i="2"/>
  <c r="Q38085" i="2"/>
  <c r="Q38086" i="2"/>
  <c r="Q38087" i="2"/>
  <c r="Q38088" i="2"/>
  <c r="Q38089" i="2"/>
  <c r="Q38090" i="2"/>
  <c r="Q38091" i="2"/>
  <c r="Q38092" i="2"/>
  <c r="Q38093" i="2"/>
  <c r="Q38094" i="2"/>
  <c r="Q38095" i="2"/>
  <c r="Q38096" i="2"/>
  <c r="Q38097" i="2"/>
  <c r="Q38098" i="2"/>
  <c r="Q38099" i="2"/>
  <c r="Q38100" i="2"/>
  <c r="Q38101" i="2"/>
  <c r="Q38102" i="2"/>
  <c r="Q38103" i="2"/>
  <c r="Q38104" i="2"/>
  <c r="Q38105" i="2"/>
  <c r="Q38106" i="2"/>
  <c r="Q38107" i="2"/>
  <c r="Q38108" i="2"/>
  <c r="Q38109" i="2"/>
  <c r="Q38110" i="2"/>
  <c r="Q38111" i="2"/>
  <c r="Q38112" i="2"/>
  <c r="Q38113" i="2"/>
  <c r="Q38114" i="2"/>
  <c r="Q38115" i="2"/>
  <c r="Q38116" i="2"/>
  <c r="Q38117" i="2"/>
  <c r="Q38118" i="2"/>
  <c r="Q38119" i="2"/>
  <c r="Q38120" i="2"/>
  <c r="Q38121" i="2"/>
  <c r="Q38122" i="2"/>
  <c r="Q38123" i="2"/>
  <c r="Q38124" i="2"/>
  <c r="Q38125" i="2"/>
  <c r="Q38126" i="2"/>
  <c r="Q38127" i="2"/>
  <c r="Q38128" i="2"/>
  <c r="Q38129" i="2"/>
  <c r="Q38130" i="2"/>
  <c r="Q38131" i="2"/>
  <c r="Q38132" i="2"/>
  <c r="Q38133" i="2"/>
  <c r="Q38134" i="2"/>
  <c r="Q38135" i="2"/>
  <c r="Q38136" i="2"/>
  <c r="Q38137" i="2"/>
  <c r="Q38138" i="2"/>
  <c r="Q38139" i="2"/>
  <c r="Q38140" i="2"/>
  <c r="Q38141" i="2"/>
  <c r="Q38142" i="2"/>
  <c r="Q38143" i="2"/>
  <c r="Q38144" i="2"/>
  <c r="Q38145" i="2"/>
  <c r="Q38146" i="2"/>
  <c r="Q38147" i="2"/>
  <c r="Q38148" i="2"/>
  <c r="Q38149" i="2"/>
  <c r="Q38150" i="2"/>
  <c r="Q38151" i="2"/>
  <c r="Q38152" i="2"/>
  <c r="Q38153" i="2"/>
  <c r="Q38154" i="2"/>
  <c r="Q38155" i="2"/>
  <c r="Q38156" i="2"/>
  <c r="Q38157" i="2"/>
  <c r="Q38158" i="2"/>
  <c r="Q38159" i="2"/>
  <c r="Q38160" i="2"/>
  <c r="Q38161" i="2"/>
  <c r="Q38162" i="2"/>
  <c r="Q38163" i="2"/>
  <c r="Q38164" i="2"/>
  <c r="Q38165" i="2"/>
  <c r="Q38166" i="2"/>
  <c r="Q38167" i="2"/>
  <c r="Q38168" i="2"/>
  <c r="Q38169" i="2"/>
  <c r="Q38170" i="2"/>
  <c r="Q38171" i="2"/>
  <c r="Q38172" i="2"/>
  <c r="Q38173" i="2"/>
  <c r="Q38174" i="2"/>
  <c r="Q38175" i="2"/>
  <c r="Q38176" i="2"/>
  <c r="Q38177" i="2"/>
  <c r="Q38178" i="2"/>
  <c r="Q38179" i="2"/>
  <c r="Q38180" i="2"/>
  <c r="Q38181" i="2"/>
  <c r="Q38182" i="2"/>
  <c r="Q38183" i="2"/>
  <c r="Q38184" i="2"/>
  <c r="Q38185" i="2"/>
  <c r="Q38186" i="2"/>
  <c r="Q38187" i="2"/>
  <c r="Q38188" i="2"/>
  <c r="Q38189" i="2"/>
  <c r="Q38190" i="2"/>
  <c r="Q38191" i="2"/>
  <c r="Q38192" i="2"/>
  <c r="Q38193" i="2"/>
  <c r="Q38194" i="2"/>
  <c r="Q38195" i="2"/>
  <c r="Q38196" i="2"/>
  <c r="Q38197" i="2"/>
  <c r="Q38198" i="2"/>
  <c r="Q38199" i="2"/>
  <c r="Q38200" i="2"/>
  <c r="Q38201" i="2"/>
  <c r="Q38202" i="2"/>
  <c r="Q38203" i="2"/>
  <c r="Q38204" i="2"/>
  <c r="Q38205" i="2"/>
  <c r="Q38206" i="2"/>
  <c r="Q38207" i="2"/>
  <c r="Q38208" i="2"/>
  <c r="Q38209" i="2"/>
  <c r="Q38210" i="2"/>
  <c r="Q38211" i="2"/>
  <c r="Q38212" i="2"/>
  <c r="Q38213" i="2"/>
  <c r="Q38214" i="2"/>
  <c r="Q38215" i="2"/>
  <c r="Q38216" i="2"/>
  <c r="Q38217" i="2"/>
  <c r="Q38218" i="2"/>
  <c r="Q38219" i="2"/>
  <c r="Q38220" i="2"/>
  <c r="Q38221" i="2"/>
  <c r="Q38222" i="2"/>
  <c r="Q38223" i="2"/>
  <c r="Q38224" i="2"/>
  <c r="Q38225" i="2"/>
  <c r="Q38226" i="2"/>
  <c r="Q38227" i="2"/>
  <c r="Q38228" i="2"/>
  <c r="Q38229" i="2"/>
  <c r="Q38230" i="2"/>
  <c r="Q38231" i="2"/>
  <c r="Q38232" i="2"/>
  <c r="Q38233" i="2"/>
  <c r="Q38234" i="2"/>
  <c r="Q38235" i="2"/>
  <c r="Q38236" i="2"/>
  <c r="Q38237" i="2"/>
  <c r="Q38238" i="2"/>
  <c r="Q38239" i="2"/>
  <c r="Q38240" i="2"/>
  <c r="Q38241" i="2"/>
  <c r="Q38242" i="2"/>
  <c r="Q38243" i="2"/>
  <c r="Q38244" i="2"/>
  <c r="Q38245" i="2"/>
  <c r="Q38246" i="2"/>
  <c r="Q38247" i="2"/>
  <c r="Q38248" i="2"/>
  <c r="Q38249" i="2"/>
  <c r="Q38250" i="2"/>
  <c r="Q38251" i="2"/>
  <c r="Q38252" i="2"/>
  <c r="Q38253" i="2"/>
  <c r="Q38254" i="2"/>
  <c r="Q38255" i="2"/>
  <c r="Q38256" i="2"/>
  <c r="Q38257" i="2"/>
  <c r="Q38258" i="2"/>
  <c r="Q38259" i="2"/>
  <c r="Q38260" i="2"/>
  <c r="Q38261" i="2"/>
  <c r="Q38262" i="2"/>
  <c r="Q38263" i="2"/>
  <c r="Q38264" i="2"/>
  <c r="Q38265" i="2"/>
  <c r="Q38266" i="2"/>
  <c r="Q38267" i="2"/>
  <c r="Q38268" i="2"/>
  <c r="Q38269" i="2"/>
  <c r="Q38270" i="2"/>
  <c r="Q38271" i="2"/>
  <c r="Q38272" i="2"/>
  <c r="Q38273" i="2"/>
  <c r="Q38274" i="2"/>
  <c r="Q38275" i="2"/>
  <c r="Q38276" i="2"/>
  <c r="Q38277" i="2"/>
  <c r="Q38278" i="2"/>
  <c r="Q38279" i="2"/>
  <c r="Q38280" i="2"/>
  <c r="Q38281" i="2"/>
  <c r="Q38282" i="2"/>
  <c r="Q38283" i="2"/>
  <c r="Q38284" i="2"/>
  <c r="Q38285" i="2"/>
  <c r="Q38286" i="2"/>
  <c r="Q38287" i="2"/>
  <c r="Q38288" i="2"/>
  <c r="Q38289" i="2"/>
  <c r="Q38290" i="2"/>
  <c r="Q38291" i="2"/>
  <c r="Q38292" i="2"/>
  <c r="Q38293" i="2"/>
  <c r="Q38294" i="2"/>
  <c r="Q38295" i="2"/>
  <c r="Q38296" i="2"/>
  <c r="Q38297" i="2"/>
  <c r="Q38298" i="2"/>
  <c r="Q38299" i="2"/>
  <c r="Q38300" i="2"/>
  <c r="Q38301" i="2"/>
  <c r="Q38302" i="2"/>
  <c r="Q38303" i="2"/>
  <c r="Q38304" i="2"/>
  <c r="Q38305" i="2"/>
  <c r="Q38306" i="2"/>
  <c r="Q38307" i="2"/>
  <c r="Q38308" i="2"/>
  <c r="Q38309" i="2"/>
  <c r="Q38310" i="2"/>
  <c r="Q38311" i="2"/>
  <c r="Q38312" i="2"/>
  <c r="Q38313" i="2"/>
  <c r="Q38314" i="2"/>
  <c r="Q38315" i="2"/>
  <c r="Q38316" i="2"/>
  <c r="Q38317" i="2"/>
  <c r="Q38318" i="2"/>
  <c r="Q38319" i="2"/>
  <c r="Q38320" i="2"/>
  <c r="Q38321" i="2"/>
  <c r="Q38322" i="2"/>
  <c r="Q38323" i="2"/>
  <c r="Q38324" i="2"/>
  <c r="Q38325" i="2"/>
  <c r="Q38326" i="2"/>
  <c r="Q38327" i="2"/>
  <c r="Q38328" i="2"/>
  <c r="Q38329" i="2"/>
  <c r="Q38330" i="2"/>
  <c r="Q38331" i="2"/>
  <c r="Q38332" i="2"/>
  <c r="Q38333" i="2"/>
  <c r="Q38334" i="2"/>
  <c r="Q38335" i="2"/>
  <c r="Q38336" i="2"/>
  <c r="Q38337" i="2"/>
  <c r="Q38338" i="2"/>
  <c r="Q38339" i="2"/>
  <c r="Q38340" i="2"/>
  <c r="Q38341" i="2"/>
  <c r="Q38342" i="2"/>
  <c r="Q38343" i="2"/>
  <c r="Q38344" i="2"/>
  <c r="Q38345" i="2"/>
  <c r="Q38346" i="2"/>
  <c r="Q38347" i="2"/>
  <c r="Q38348" i="2"/>
  <c r="Q38349" i="2"/>
  <c r="Q38350" i="2"/>
  <c r="Q38351" i="2"/>
  <c r="Q38352" i="2"/>
  <c r="Q38353" i="2"/>
  <c r="Q38354" i="2"/>
  <c r="Q38355" i="2"/>
  <c r="Q38356" i="2"/>
  <c r="Q38357" i="2"/>
  <c r="Q38358" i="2"/>
  <c r="Q38359" i="2"/>
  <c r="Q38360" i="2"/>
  <c r="Q38361" i="2"/>
  <c r="Q38362" i="2"/>
  <c r="Q38363" i="2"/>
  <c r="Q38364" i="2"/>
  <c r="Q38365" i="2"/>
  <c r="Q38366" i="2"/>
  <c r="Q38367" i="2"/>
  <c r="Q38368" i="2"/>
  <c r="Q38369" i="2"/>
  <c r="Q38370" i="2"/>
  <c r="Q38371" i="2"/>
  <c r="Q38372" i="2"/>
  <c r="Q38373" i="2"/>
  <c r="Q38374" i="2"/>
  <c r="Q38375" i="2"/>
  <c r="Q38376" i="2"/>
  <c r="Q38377" i="2"/>
  <c r="Q38378" i="2"/>
  <c r="Q38379" i="2"/>
  <c r="Q38380" i="2"/>
  <c r="Q38381" i="2"/>
  <c r="Q38382" i="2"/>
  <c r="Q38383" i="2"/>
  <c r="Q38384" i="2"/>
  <c r="Q38385" i="2"/>
  <c r="Q38386" i="2"/>
  <c r="Q38387" i="2"/>
  <c r="Q38388" i="2"/>
  <c r="Q38389" i="2"/>
  <c r="Q38390" i="2"/>
  <c r="Q38391" i="2"/>
  <c r="Q38392" i="2"/>
  <c r="Q38393" i="2"/>
  <c r="Q38394" i="2"/>
  <c r="Q38395" i="2"/>
  <c r="Q38396" i="2"/>
  <c r="Q38397" i="2"/>
  <c r="Q38398" i="2"/>
  <c r="Q38399" i="2"/>
  <c r="Q38400" i="2"/>
  <c r="Q38401" i="2"/>
  <c r="Q38402" i="2"/>
  <c r="Q38403" i="2"/>
  <c r="Q38404" i="2"/>
  <c r="Q38405" i="2"/>
  <c r="Q38406" i="2"/>
  <c r="Q38407" i="2"/>
  <c r="Q38408" i="2"/>
  <c r="Q38409" i="2"/>
  <c r="Q38410" i="2"/>
  <c r="Q38411" i="2"/>
  <c r="Q38412" i="2"/>
  <c r="Q38413" i="2"/>
  <c r="Q38414" i="2"/>
  <c r="Q38415" i="2"/>
  <c r="Q38416" i="2"/>
  <c r="Q38417" i="2"/>
  <c r="Q38418" i="2"/>
  <c r="Q38419" i="2"/>
  <c r="Q38420" i="2"/>
  <c r="Q38421" i="2"/>
  <c r="Q38422" i="2"/>
  <c r="Q38423" i="2"/>
  <c r="Q38424" i="2"/>
  <c r="Q38425" i="2"/>
  <c r="Q38426" i="2"/>
  <c r="Q38427" i="2"/>
  <c r="Q38428" i="2"/>
  <c r="Q38429" i="2"/>
  <c r="Q38430" i="2"/>
  <c r="Q38431" i="2"/>
  <c r="Q38432" i="2"/>
  <c r="Q38433" i="2"/>
  <c r="Q38434" i="2"/>
  <c r="Q38435" i="2"/>
  <c r="Q38436" i="2"/>
  <c r="Q38437" i="2"/>
  <c r="Q38438" i="2"/>
  <c r="Q38439" i="2"/>
  <c r="Q38440" i="2"/>
  <c r="Q38441" i="2"/>
  <c r="Q38442" i="2"/>
  <c r="Q38443" i="2"/>
  <c r="Q38444" i="2"/>
  <c r="Q38445" i="2"/>
  <c r="Q38446" i="2"/>
  <c r="Q38447" i="2"/>
  <c r="Q38448" i="2"/>
  <c r="Q38449" i="2"/>
  <c r="Q38450" i="2"/>
  <c r="Q38451" i="2"/>
  <c r="Q38452" i="2"/>
  <c r="Q38453" i="2"/>
  <c r="Q38454" i="2"/>
  <c r="Q38455" i="2"/>
  <c r="Q38456" i="2"/>
  <c r="Q38457" i="2"/>
  <c r="Q38458" i="2"/>
  <c r="Q38459" i="2"/>
  <c r="Q38460" i="2"/>
  <c r="Q38461" i="2"/>
  <c r="Q38462" i="2"/>
  <c r="Q38463" i="2"/>
  <c r="Q38464" i="2"/>
  <c r="Q38465" i="2"/>
  <c r="Q38466" i="2"/>
  <c r="Q38467" i="2"/>
  <c r="Q38468" i="2"/>
  <c r="Q38469" i="2"/>
  <c r="Q38470" i="2"/>
  <c r="Q38471" i="2"/>
  <c r="Q38472" i="2"/>
  <c r="Q38473" i="2"/>
  <c r="Q38474" i="2"/>
  <c r="Q38475" i="2"/>
  <c r="Q38476" i="2"/>
  <c r="Q38477" i="2"/>
  <c r="Q38478" i="2"/>
  <c r="Q38479" i="2"/>
  <c r="Q38480" i="2"/>
  <c r="Q38481" i="2"/>
  <c r="Q38482" i="2"/>
  <c r="Q38483" i="2"/>
  <c r="Q38484" i="2"/>
  <c r="Q38485" i="2"/>
  <c r="Q38486" i="2"/>
  <c r="Q38487" i="2"/>
  <c r="Q38488" i="2"/>
  <c r="Q38489" i="2"/>
  <c r="Q38490" i="2"/>
  <c r="Q38491" i="2"/>
  <c r="Q38492" i="2"/>
  <c r="Q38493" i="2"/>
  <c r="Q38494" i="2"/>
  <c r="Q38495" i="2"/>
  <c r="Q38496" i="2"/>
  <c r="Q38497" i="2"/>
  <c r="Q38498" i="2"/>
  <c r="Q38499" i="2"/>
  <c r="Q38500" i="2"/>
  <c r="Q38501" i="2"/>
  <c r="Q38502" i="2"/>
  <c r="Q38503" i="2"/>
  <c r="Q38504" i="2"/>
  <c r="Q38505" i="2"/>
  <c r="Q38506" i="2"/>
  <c r="Q38507" i="2"/>
  <c r="Q38508" i="2"/>
  <c r="Q38509" i="2"/>
  <c r="Q38510" i="2"/>
  <c r="Q38511" i="2"/>
  <c r="Q38512" i="2"/>
  <c r="Q38513" i="2"/>
  <c r="Q38514" i="2"/>
  <c r="Q38515" i="2"/>
  <c r="Q38516" i="2"/>
  <c r="Q38517" i="2"/>
  <c r="Q38518" i="2"/>
  <c r="Q38519" i="2"/>
  <c r="Q38520" i="2"/>
  <c r="Q38521" i="2"/>
  <c r="Q38522" i="2"/>
  <c r="Q38523" i="2"/>
  <c r="Q38524" i="2"/>
  <c r="Q38525" i="2"/>
  <c r="Q38526" i="2"/>
  <c r="Q38527" i="2"/>
  <c r="Q38528" i="2"/>
  <c r="Q38529" i="2"/>
  <c r="Q38530" i="2"/>
  <c r="Q38531" i="2"/>
  <c r="Q38532" i="2"/>
  <c r="Q38533" i="2"/>
  <c r="Q38534" i="2"/>
  <c r="Q38535" i="2"/>
  <c r="Q38536" i="2"/>
  <c r="Q38537" i="2"/>
  <c r="Q38538" i="2"/>
  <c r="Q38539" i="2"/>
  <c r="Q38540" i="2"/>
  <c r="Q38541" i="2"/>
  <c r="Q38542" i="2"/>
  <c r="Q38543" i="2"/>
  <c r="Q38544" i="2"/>
  <c r="Q38545" i="2"/>
  <c r="Q38546" i="2"/>
  <c r="Q38547" i="2"/>
  <c r="Q38548" i="2"/>
  <c r="Q38549" i="2"/>
  <c r="Q38550" i="2"/>
  <c r="Q38551" i="2"/>
  <c r="Q38552" i="2"/>
  <c r="Q38553" i="2"/>
  <c r="Q38554" i="2"/>
  <c r="Q38555" i="2"/>
  <c r="Q38556" i="2"/>
  <c r="Q38557" i="2"/>
  <c r="Q38558" i="2"/>
  <c r="Q38559" i="2"/>
  <c r="Q38560" i="2"/>
  <c r="Q38561" i="2"/>
  <c r="Q38562" i="2"/>
  <c r="Q38563" i="2"/>
  <c r="Q38564" i="2"/>
  <c r="Q38565" i="2"/>
  <c r="Q38566" i="2"/>
  <c r="Q38567" i="2"/>
  <c r="Q38568" i="2"/>
  <c r="Q38569" i="2"/>
  <c r="Q38570" i="2"/>
  <c r="Q38571" i="2"/>
  <c r="Q38572" i="2"/>
  <c r="Q38573" i="2"/>
  <c r="Q38574" i="2"/>
  <c r="Q38575" i="2"/>
  <c r="Q38576" i="2"/>
  <c r="Q38577" i="2"/>
  <c r="Q38578" i="2"/>
  <c r="Q38579" i="2"/>
  <c r="Q38580" i="2"/>
  <c r="Q38581" i="2"/>
  <c r="Q38582" i="2"/>
  <c r="Q38583" i="2"/>
  <c r="Q38584" i="2"/>
  <c r="Q38585" i="2"/>
  <c r="Q38586" i="2"/>
  <c r="Q38587" i="2"/>
  <c r="Q38588" i="2"/>
  <c r="Q38589" i="2"/>
  <c r="Q38590" i="2"/>
  <c r="Q38591" i="2"/>
  <c r="Q38592" i="2"/>
  <c r="Q38593" i="2"/>
  <c r="Q38594" i="2"/>
  <c r="Q38595" i="2"/>
  <c r="Q38596" i="2"/>
  <c r="Q38597" i="2"/>
  <c r="Q38598" i="2"/>
  <c r="Q38599" i="2"/>
  <c r="Q38600" i="2"/>
  <c r="Q38601" i="2"/>
  <c r="Q38602" i="2"/>
  <c r="Q38603" i="2"/>
  <c r="Q38604" i="2"/>
  <c r="Q38605" i="2"/>
  <c r="Q38606" i="2"/>
  <c r="Q38607" i="2"/>
  <c r="Q38608" i="2"/>
  <c r="Q38609" i="2"/>
  <c r="Q38610" i="2"/>
  <c r="Q38611" i="2"/>
  <c r="Q38612" i="2"/>
  <c r="Q38613" i="2"/>
  <c r="Q38614" i="2"/>
  <c r="Q38615" i="2"/>
  <c r="Q38616" i="2"/>
  <c r="Q38617" i="2"/>
  <c r="Q38618" i="2"/>
  <c r="Q38619" i="2"/>
  <c r="Q38620" i="2"/>
  <c r="Q38621" i="2"/>
  <c r="Q38622" i="2"/>
  <c r="Q38623" i="2"/>
  <c r="Q38624" i="2"/>
  <c r="Q38625" i="2"/>
  <c r="Q38626" i="2"/>
  <c r="Q38627" i="2"/>
  <c r="Q38628" i="2"/>
  <c r="Q38629" i="2"/>
  <c r="Q38630" i="2"/>
  <c r="Q38631" i="2"/>
  <c r="Q38632" i="2"/>
  <c r="Q38633" i="2"/>
  <c r="Q38634" i="2"/>
  <c r="Q38635" i="2"/>
  <c r="Q38636" i="2"/>
  <c r="Q38637" i="2"/>
  <c r="Q38638" i="2"/>
  <c r="Q38639" i="2"/>
  <c r="Q38640" i="2"/>
  <c r="Q38641" i="2"/>
  <c r="Q38642" i="2"/>
  <c r="Q38643" i="2"/>
  <c r="Q38644" i="2"/>
  <c r="Q38645" i="2"/>
  <c r="Q38646" i="2"/>
  <c r="Q38647" i="2"/>
  <c r="Q38648" i="2"/>
  <c r="Q38649" i="2"/>
  <c r="Q38650" i="2"/>
  <c r="Q38651" i="2"/>
  <c r="Q38652" i="2"/>
  <c r="Q38653" i="2"/>
  <c r="Q38654" i="2"/>
  <c r="Q38655" i="2"/>
  <c r="Q38656" i="2"/>
  <c r="Q38657" i="2"/>
  <c r="Q38658" i="2"/>
  <c r="Q38659" i="2"/>
  <c r="Q38660" i="2"/>
  <c r="Q38661" i="2"/>
  <c r="Q38662" i="2"/>
  <c r="Q38663" i="2"/>
  <c r="Q38664" i="2"/>
  <c r="Q38665" i="2"/>
  <c r="Q38666" i="2"/>
  <c r="Q38667" i="2"/>
  <c r="Q38668" i="2"/>
  <c r="Q38669" i="2"/>
  <c r="Q38670" i="2"/>
  <c r="Q38671" i="2"/>
  <c r="Q38672" i="2"/>
  <c r="Q38673" i="2"/>
  <c r="Q38674" i="2"/>
  <c r="Q38675" i="2"/>
  <c r="Q38676" i="2"/>
  <c r="Q38677" i="2"/>
  <c r="Q38678" i="2"/>
  <c r="Q38679" i="2"/>
  <c r="Q38680" i="2"/>
  <c r="Q38681" i="2"/>
  <c r="Q38682" i="2"/>
  <c r="Q38683" i="2"/>
  <c r="Q38684" i="2"/>
  <c r="Q38685" i="2"/>
  <c r="Q38686" i="2"/>
  <c r="Q38687" i="2"/>
  <c r="Q38688" i="2"/>
  <c r="Q38689" i="2"/>
  <c r="Q38690" i="2"/>
  <c r="Q38691" i="2"/>
  <c r="Q38692" i="2"/>
  <c r="Q38693" i="2"/>
  <c r="Q38694" i="2"/>
  <c r="Q38695" i="2"/>
  <c r="Q38696" i="2"/>
  <c r="Q38697" i="2"/>
  <c r="Q38698" i="2"/>
  <c r="Q38699" i="2"/>
  <c r="Q38700" i="2"/>
  <c r="Q38701" i="2"/>
  <c r="Q38702" i="2"/>
  <c r="Q38703" i="2"/>
  <c r="Q38704" i="2"/>
  <c r="Q38705" i="2"/>
  <c r="Q38706" i="2"/>
  <c r="Q38707" i="2"/>
  <c r="Q38708" i="2"/>
  <c r="Q38709" i="2"/>
  <c r="Q38710" i="2"/>
  <c r="Q38711" i="2"/>
  <c r="Q38712" i="2"/>
  <c r="Q38713" i="2"/>
  <c r="Q38714" i="2"/>
  <c r="Q38715" i="2"/>
  <c r="Q38716" i="2"/>
  <c r="Q38717" i="2"/>
  <c r="Q38718" i="2"/>
  <c r="Q38719" i="2"/>
  <c r="Q38720" i="2"/>
  <c r="Q38721" i="2"/>
  <c r="Q38722" i="2"/>
  <c r="Q38723" i="2"/>
  <c r="Q38724" i="2"/>
  <c r="Q38725" i="2"/>
  <c r="Q38726" i="2"/>
  <c r="Q38727" i="2"/>
  <c r="Q38728" i="2"/>
  <c r="Q38729" i="2"/>
  <c r="Q38730" i="2"/>
  <c r="Q38731" i="2"/>
  <c r="Q38732" i="2"/>
  <c r="Q38733" i="2"/>
  <c r="Q38734" i="2"/>
  <c r="Q38735" i="2"/>
  <c r="Q38736" i="2"/>
  <c r="Q38737" i="2"/>
  <c r="Q38738" i="2"/>
  <c r="Q38739" i="2"/>
  <c r="Q38740" i="2"/>
  <c r="Q38741" i="2"/>
  <c r="Q38742" i="2"/>
  <c r="Q38743" i="2"/>
  <c r="Q38744" i="2"/>
  <c r="Q38745" i="2"/>
  <c r="Q38746" i="2"/>
  <c r="Q38747" i="2"/>
  <c r="Q38748" i="2"/>
  <c r="Q38749" i="2"/>
  <c r="Q38750" i="2"/>
  <c r="Q38751" i="2"/>
  <c r="Q38752" i="2"/>
  <c r="Q38753" i="2"/>
  <c r="Q38754" i="2"/>
  <c r="Q38755" i="2"/>
  <c r="Q38756" i="2"/>
  <c r="Q38757" i="2"/>
  <c r="Q38758" i="2"/>
  <c r="Q38759" i="2"/>
  <c r="Q38760" i="2"/>
  <c r="Q38761" i="2"/>
  <c r="Q38762" i="2"/>
  <c r="Q38763" i="2"/>
  <c r="Q38764" i="2"/>
  <c r="Q38765" i="2"/>
  <c r="Q38766" i="2"/>
  <c r="Q38767" i="2"/>
  <c r="Q38768" i="2"/>
  <c r="Q38769" i="2"/>
  <c r="Q38770" i="2"/>
  <c r="Q38771" i="2"/>
  <c r="Q38772" i="2"/>
  <c r="Q38773" i="2"/>
  <c r="Q38774" i="2"/>
  <c r="Q38775" i="2"/>
  <c r="Q38776" i="2"/>
  <c r="Q38777" i="2"/>
  <c r="Q38778" i="2"/>
  <c r="Q38779" i="2"/>
  <c r="Q38780" i="2"/>
  <c r="Q38781" i="2"/>
  <c r="Q38782" i="2"/>
  <c r="Q38783" i="2"/>
  <c r="Q38784" i="2"/>
  <c r="Q38785" i="2"/>
  <c r="Q38786" i="2"/>
  <c r="Q38787" i="2"/>
  <c r="Q38788" i="2"/>
  <c r="Q38789" i="2"/>
  <c r="Q38790" i="2"/>
  <c r="Q38791" i="2"/>
  <c r="Q38792" i="2"/>
  <c r="Q38793" i="2"/>
  <c r="Q38794" i="2"/>
  <c r="Q38795" i="2"/>
  <c r="Q38796" i="2"/>
  <c r="Q38797" i="2"/>
  <c r="Q38798" i="2"/>
  <c r="Q38799" i="2"/>
  <c r="Q38800" i="2"/>
  <c r="Q38801" i="2"/>
  <c r="Q38802" i="2"/>
  <c r="Q38803" i="2"/>
  <c r="Q38804" i="2"/>
  <c r="Q38805" i="2"/>
  <c r="Q38806" i="2"/>
  <c r="Q38807" i="2"/>
  <c r="Q38808" i="2"/>
  <c r="Q38809" i="2"/>
  <c r="Q38810" i="2"/>
  <c r="Q38811" i="2"/>
  <c r="Q38812" i="2"/>
  <c r="Q38813" i="2"/>
  <c r="Q38814" i="2"/>
  <c r="Q38815" i="2"/>
  <c r="Q38816" i="2"/>
  <c r="Q38817" i="2"/>
  <c r="Q38818" i="2"/>
  <c r="Q38819" i="2"/>
  <c r="Q38820" i="2"/>
  <c r="Q38821" i="2"/>
  <c r="Q38822" i="2"/>
  <c r="Q38823" i="2"/>
  <c r="Q38824" i="2"/>
  <c r="Q38825" i="2"/>
  <c r="Q38826" i="2"/>
  <c r="Q38827" i="2"/>
  <c r="Q38828" i="2"/>
  <c r="Q38829" i="2"/>
  <c r="Q38830" i="2"/>
  <c r="Q38831" i="2"/>
  <c r="Q38832" i="2"/>
  <c r="Q38833" i="2"/>
  <c r="Q38834" i="2"/>
  <c r="Q38835" i="2"/>
  <c r="Q38836" i="2"/>
  <c r="Q38837" i="2"/>
  <c r="Q38838" i="2"/>
  <c r="Q38839" i="2"/>
  <c r="Q38840" i="2"/>
  <c r="Q38841" i="2"/>
  <c r="Q38842" i="2"/>
  <c r="Q38843" i="2"/>
  <c r="Q38844" i="2"/>
  <c r="Q38845" i="2"/>
  <c r="Q38846" i="2"/>
  <c r="Q38847" i="2"/>
  <c r="Q38848" i="2"/>
  <c r="Q38849" i="2"/>
  <c r="Q38850" i="2"/>
  <c r="Q38851" i="2"/>
  <c r="Q38852" i="2"/>
  <c r="Q38853" i="2"/>
  <c r="Q38854" i="2"/>
  <c r="Q38855" i="2"/>
  <c r="Q38856" i="2"/>
  <c r="Q38857" i="2"/>
  <c r="Q38858" i="2"/>
  <c r="Q38859" i="2"/>
  <c r="Q38860" i="2"/>
  <c r="Q38861" i="2"/>
  <c r="Q38862" i="2"/>
  <c r="Q38863" i="2"/>
  <c r="Q38864" i="2"/>
  <c r="Q38865" i="2"/>
  <c r="Q38866" i="2"/>
  <c r="Q38867" i="2"/>
  <c r="Q38868" i="2"/>
  <c r="Q38869" i="2"/>
  <c r="Q38870" i="2"/>
  <c r="Q38871" i="2"/>
  <c r="Q38872" i="2"/>
  <c r="Q38873" i="2"/>
  <c r="Q38874" i="2"/>
  <c r="Q38875" i="2"/>
  <c r="Q38876" i="2"/>
  <c r="Q38877" i="2"/>
  <c r="Q38878" i="2"/>
  <c r="Q38879" i="2"/>
  <c r="Q38880" i="2"/>
  <c r="Q38881" i="2"/>
  <c r="Q38882" i="2"/>
  <c r="Q38883" i="2"/>
  <c r="Q38884" i="2"/>
  <c r="Q38885" i="2"/>
  <c r="Q38886" i="2"/>
  <c r="Q38887" i="2"/>
  <c r="Q38888" i="2"/>
  <c r="Q38889" i="2"/>
  <c r="Q38890" i="2"/>
  <c r="Q38891" i="2"/>
  <c r="Q38892" i="2"/>
  <c r="Q38893" i="2"/>
  <c r="Q38894" i="2"/>
  <c r="Q38895" i="2"/>
  <c r="Q38896" i="2"/>
  <c r="Q38897" i="2"/>
  <c r="Q38898" i="2"/>
  <c r="Q38899" i="2"/>
  <c r="Q38900" i="2"/>
  <c r="Q38901" i="2"/>
  <c r="Q38902" i="2"/>
  <c r="Q38903" i="2"/>
  <c r="Q38904" i="2"/>
  <c r="Q38905" i="2"/>
  <c r="Q38906" i="2"/>
  <c r="Q38907" i="2"/>
  <c r="Q38908" i="2"/>
  <c r="Q38909" i="2"/>
  <c r="Q38910" i="2"/>
  <c r="Q38911" i="2"/>
  <c r="Q38912" i="2"/>
  <c r="Q38913" i="2"/>
  <c r="Q38914" i="2"/>
  <c r="Q38915" i="2"/>
  <c r="Q38916" i="2"/>
  <c r="Q38917" i="2"/>
  <c r="Q38918" i="2"/>
  <c r="Q38919" i="2"/>
  <c r="Q38920" i="2"/>
  <c r="Q38921" i="2"/>
  <c r="Q38922" i="2"/>
  <c r="Q38923" i="2"/>
  <c r="Q38924" i="2"/>
  <c r="Q38925" i="2"/>
  <c r="Q38926" i="2"/>
  <c r="Q38927" i="2"/>
  <c r="Q38928" i="2"/>
  <c r="Q38929" i="2"/>
  <c r="Q38930" i="2"/>
  <c r="Q38931" i="2"/>
  <c r="Q38932" i="2"/>
  <c r="Q38933" i="2"/>
  <c r="Q38934" i="2"/>
  <c r="Q38935" i="2"/>
  <c r="Q38936" i="2"/>
  <c r="Q38937" i="2"/>
  <c r="Q38938" i="2"/>
  <c r="Q38939" i="2"/>
  <c r="Q38940" i="2"/>
  <c r="Q38941" i="2"/>
  <c r="Q38942" i="2"/>
  <c r="Q38943" i="2"/>
  <c r="Q38944" i="2"/>
  <c r="Q38945" i="2"/>
  <c r="Q38946" i="2"/>
  <c r="Q38947" i="2"/>
  <c r="Q38948" i="2"/>
  <c r="Q38949" i="2"/>
  <c r="Q38950" i="2"/>
  <c r="Q38951" i="2"/>
  <c r="Q38952" i="2"/>
  <c r="Q38953" i="2"/>
  <c r="Q38954" i="2"/>
  <c r="Q38955" i="2"/>
  <c r="Q38956" i="2"/>
  <c r="Q38957" i="2"/>
  <c r="Q38958" i="2"/>
  <c r="Q38959" i="2"/>
  <c r="Q38960" i="2"/>
  <c r="Q38961" i="2"/>
  <c r="Q38962" i="2"/>
  <c r="Q38963" i="2"/>
  <c r="Q38964" i="2"/>
  <c r="Q38965" i="2"/>
  <c r="Q38966" i="2"/>
  <c r="Q38967" i="2"/>
  <c r="Q38968" i="2"/>
  <c r="Q38969" i="2"/>
  <c r="Q38970" i="2"/>
  <c r="Q38971" i="2"/>
  <c r="Q38972" i="2"/>
  <c r="Q38973" i="2"/>
  <c r="Q38974" i="2"/>
  <c r="Q38975" i="2"/>
  <c r="Q38976" i="2"/>
  <c r="Q38977" i="2"/>
  <c r="Q38978" i="2"/>
  <c r="Q38979" i="2"/>
  <c r="Q38980" i="2"/>
  <c r="Q38981" i="2"/>
  <c r="Q38982" i="2"/>
  <c r="Q38983" i="2"/>
  <c r="Q38984" i="2"/>
  <c r="Q38985" i="2"/>
  <c r="Q38986" i="2"/>
  <c r="Q38987" i="2"/>
  <c r="Q38988" i="2"/>
  <c r="Q38989" i="2"/>
  <c r="Q38990" i="2"/>
  <c r="Q38991" i="2"/>
  <c r="Q38992" i="2"/>
  <c r="Q38993" i="2"/>
  <c r="Q38994" i="2"/>
  <c r="Q38995" i="2"/>
  <c r="Q38996" i="2"/>
  <c r="Q38997" i="2"/>
  <c r="Q38998" i="2"/>
  <c r="Q38999" i="2"/>
  <c r="Q39000" i="2"/>
  <c r="Q39001" i="2"/>
  <c r="Q39002" i="2"/>
  <c r="Q39003" i="2"/>
  <c r="Q39004" i="2"/>
  <c r="Q39005" i="2"/>
  <c r="Q39006" i="2"/>
  <c r="Q39007" i="2"/>
  <c r="Q39008" i="2"/>
  <c r="Q39009" i="2"/>
  <c r="Q39010" i="2"/>
  <c r="Q39011" i="2"/>
  <c r="Q39012" i="2"/>
  <c r="Q39013" i="2"/>
  <c r="Q39014" i="2"/>
  <c r="Q39015" i="2"/>
  <c r="Q39016" i="2"/>
  <c r="Q39017" i="2"/>
  <c r="Q39018" i="2"/>
  <c r="Q39019" i="2"/>
  <c r="Q39020" i="2"/>
  <c r="Q39021" i="2"/>
  <c r="Q39022" i="2"/>
  <c r="Q39023" i="2"/>
  <c r="Q39024" i="2"/>
  <c r="Q39025" i="2"/>
  <c r="Q39026" i="2"/>
  <c r="Q39027" i="2"/>
  <c r="Q39028" i="2"/>
  <c r="Q39029" i="2"/>
  <c r="Q39030" i="2"/>
  <c r="Q39031" i="2"/>
  <c r="Q39032" i="2"/>
  <c r="Q39033" i="2"/>
  <c r="Q39034" i="2"/>
  <c r="Q39035" i="2"/>
  <c r="Q39036" i="2"/>
  <c r="Q39037" i="2"/>
  <c r="Q39038" i="2"/>
  <c r="Q39039" i="2"/>
  <c r="Q39040" i="2"/>
  <c r="Q39041" i="2"/>
  <c r="Q39042" i="2"/>
  <c r="Q39043" i="2"/>
  <c r="Q39044" i="2"/>
  <c r="Q39045" i="2"/>
  <c r="Q39046" i="2"/>
  <c r="Q39047" i="2"/>
  <c r="Q39048" i="2"/>
  <c r="Q39049" i="2"/>
  <c r="Q39050" i="2"/>
  <c r="Q39051" i="2"/>
  <c r="Q39052" i="2"/>
  <c r="Q39053" i="2"/>
  <c r="Q39054" i="2"/>
  <c r="Q39055" i="2"/>
  <c r="Q39056" i="2"/>
  <c r="Q39057" i="2"/>
  <c r="Q39058" i="2"/>
  <c r="Q39059" i="2"/>
  <c r="Q39060" i="2"/>
  <c r="Q39061" i="2"/>
  <c r="Q39062" i="2"/>
  <c r="Q39063" i="2"/>
  <c r="Q39064" i="2"/>
  <c r="Q39065" i="2"/>
  <c r="Q39066" i="2"/>
  <c r="Q39067" i="2"/>
  <c r="Q39068" i="2"/>
  <c r="Q39069" i="2"/>
  <c r="Q39070" i="2"/>
  <c r="Q39071" i="2"/>
  <c r="Q39072" i="2"/>
  <c r="Q39073" i="2"/>
  <c r="Q39074" i="2"/>
  <c r="Q39075" i="2"/>
  <c r="Q39076" i="2"/>
  <c r="Q39077" i="2"/>
  <c r="Q39078" i="2"/>
  <c r="Q39079" i="2"/>
  <c r="Q39080" i="2"/>
  <c r="Q39081" i="2"/>
  <c r="Q39082" i="2"/>
  <c r="Q39083" i="2"/>
  <c r="Q39084" i="2"/>
  <c r="Q39085" i="2"/>
  <c r="Q39086" i="2"/>
  <c r="Q39087" i="2"/>
  <c r="Q39088" i="2"/>
  <c r="Q39089" i="2"/>
  <c r="Q39090" i="2"/>
  <c r="Q39091" i="2"/>
  <c r="Q39092" i="2"/>
  <c r="Q39093" i="2"/>
  <c r="Q39094" i="2"/>
  <c r="Q39095" i="2"/>
  <c r="Q39096" i="2"/>
  <c r="Q39097" i="2"/>
  <c r="Q39098" i="2"/>
  <c r="Q39099" i="2"/>
  <c r="Q39100" i="2"/>
  <c r="Q39101" i="2"/>
  <c r="Q39102" i="2"/>
  <c r="Q39103" i="2"/>
  <c r="Q39104" i="2"/>
  <c r="Q39105" i="2"/>
  <c r="Q39106" i="2"/>
  <c r="Q39107" i="2"/>
  <c r="Q39108" i="2"/>
  <c r="Q39109" i="2"/>
  <c r="Q39110" i="2"/>
  <c r="Q39111" i="2"/>
  <c r="Q39112" i="2"/>
  <c r="Q39113" i="2"/>
  <c r="Q39114" i="2"/>
  <c r="Q39115" i="2"/>
  <c r="Q39116" i="2"/>
  <c r="Q39117" i="2"/>
  <c r="Q39118" i="2"/>
  <c r="Q39119" i="2"/>
  <c r="Q39120" i="2"/>
  <c r="Q39121" i="2"/>
  <c r="Q39122" i="2"/>
  <c r="Q39123" i="2"/>
  <c r="Q39124" i="2"/>
  <c r="Q39125" i="2"/>
  <c r="Q39126" i="2"/>
  <c r="Q39127" i="2"/>
  <c r="Q39128" i="2"/>
  <c r="Q39129" i="2"/>
  <c r="Q39130" i="2"/>
  <c r="Q39131" i="2"/>
  <c r="Q39132" i="2"/>
  <c r="Q39133" i="2"/>
  <c r="Q39134" i="2"/>
  <c r="Q39135" i="2"/>
  <c r="Q39136" i="2"/>
  <c r="Q39137" i="2"/>
  <c r="Q39138" i="2"/>
  <c r="Q39139" i="2"/>
  <c r="Q39140" i="2"/>
  <c r="Q39141" i="2"/>
  <c r="Q39142" i="2"/>
  <c r="Q39143" i="2"/>
  <c r="Q39144" i="2"/>
  <c r="Q39145" i="2"/>
  <c r="Q39146" i="2"/>
  <c r="Q39147" i="2"/>
  <c r="Q39148" i="2"/>
  <c r="Q39149" i="2"/>
  <c r="Q39150" i="2"/>
  <c r="Q39151" i="2"/>
  <c r="Q39152" i="2"/>
  <c r="Q39153" i="2"/>
  <c r="Q39154" i="2"/>
  <c r="Q39155" i="2"/>
  <c r="Q39156" i="2"/>
  <c r="Q39157" i="2"/>
  <c r="Q39158" i="2"/>
  <c r="Q39159" i="2"/>
  <c r="Q39160" i="2"/>
  <c r="Q39161" i="2"/>
  <c r="Q39162" i="2"/>
  <c r="Q39163" i="2"/>
  <c r="Q39164" i="2"/>
  <c r="Q39165" i="2"/>
  <c r="Q39166" i="2"/>
  <c r="Q39167" i="2"/>
  <c r="Q39168" i="2"/>
  <c r="Q39169" i="2"/>
  <c r="Q39170" i="2"/>
  <c r="Q39171" i="2"/>
  <c r="Q39172" i="2"/>
  <c r="Q39173" i="2"/>
  <c r="Q39174" i="2"/>
  <c r="Q39175" i="2"/>
  <c r="Q39176" i="2"/>
  <c r="Q39177" i="2"/>
  <c r="Q39178" i="2"/>
  <c r="Q39179" i="2"/>
  <c r="Q39180" i="2"/>
  <c r="Q39181" i="2"/>
  <c r="Q39182" i="2"/>
  <c r="Q39183" i="2"/>
  <c r="Q39184" i="2"/>
  <c r="Q39185" i="2"/>
  <c r="Q39186" i="2"/>
  <c r="Q39187" i="2"/>
  <c r="Q39188" i="2"/>
  <c r="Q39189" i="2"/>
  <c r="Q39190" i="2"/>
  <c r="Q39191" i="2"/>
  <c r="Q39192" i="2"/>
  <c r="Q39193" i="2"/>
  <c r="Q39194" i="2"/>
  <c r="Q39195" i="2"/>
  <c r="Q39196" i="2"/>
  <c r="Q39197" i="2"/>
  <c r="Q39198" i="2"/>
  <c r="Q39199" i="2"/>
  <c r="Q39200" i="2"/>
  <c r="Q39201" i="2"/>
  <c r="Q39202" i="2"/>
  <c r="Q39203" i="2"/>
  <c r="Q39204" i="2"/>
  <c r="Q39205" i="2"/>
  <c r="Q39206" i="2"/>
  <c r="Q39207" i="2"/>
  <c r="Q39208" i="2"/>
  <c r="Q39209" i="2"/>
  <c r="Q39210" i="2"/>
  <c r="Q39211" i="2"/>
  <c r="Q39212" i="2"/>
  <c r="Q39213" i="2"/>
  <c r="Q39214" i="2"/>
  <c r="Q39215" i="2"/>
  <c r="Q39216" i="2"/>
  <c r="Q39217" i="2"/>
  <c r="Q39218" i="2"/>
  <c r="Q39219" i="2"/>
  <c r="Q39220" i="2"/>
  <c r="Q39221" i="2"/>
  <c r="Q39222" i="2"/>
  <c r="Q39223" i="2"/>
  <c r="Q39224" i="2"/>
  <c r="Q39225" i="2"/>
  <c r="Q39226" i="2"/>
  <c r="Q39227" i="2"/>
  <c r="Q39228" i="2"/>
  <c r="Q39229" i="2"/>
  <c r="Q39230" i="2"/>
  <c r="Q39231" i="2"/>
  <c r="Q39232" i="2"/>
  <c r="Q39233" i="2"/>
  <c r="Q39234" i="2"/>
  <c r="Q39235" i="2"/>
  <c r="Q39236" i="2"/>
  <c r="Q39237" i="2"/>
  <c r="Q39238" i="2"/>
  <c r="Q39239" i="2"/>
  <c r="Q39240" i="2"/>
  <c r="Q39241" i="2"/>
  <c r="Q39242" i="2"/>
  <c r="Q39243" i="2"/>
  <c r="Q39244" i="2"/>
  <c r="Q39245" i="2"/>
  <c r="Q39246" i="2"/>
  <c r="Q39247" i="2"/>
  <c r="Q39248" i="2"/>
  <c r="Q39249" i="2"/>
  <c r="Q39250" i="2"/>
  <c r="Q39251" i="2"/>
  <c r="Q39252" i="2"/>
  <c r="Q39253" i="2"/>
  <c r="Q39254" i="2"/>
  <c r="Q39255" i="2"/>
  <c r="Q39256" i="2"/>
  <c r="Q39257" i="2"/>
  <c r="Q39258" i="2"/>
  <c r="Q39259" i="2"/>
  <c r="Q39260" i="2"/>
  <c r="Q39261" i="2"/>
  <c r="Q39262" i="2"/>
  <c r="Q39263" i="2"/>
  <c r="Q39264" i="2"/>
  <c r="Q39265" i="2"/>
  <c r="Q39266" i="2"/>
  <c r="Q39267" i="2"/>
  <c r="Q39268" i="2"/>
  <c r="Q39269" i="2"/>
  <c r="Q39270" i="2"/>
  <c r="Q39271" i="2"/>
  <c r="Q39272" i="2"/>
  <c r="Q39273" i="2"/>
  <c r="Q39274" i="2"/>
  <c r="Q39275" i="2"/>
  <c r="Q39276" i="2"/>
  <c r="Q39277" i="2"/>
  <c r="Q39278" i="2"/>
  <c r="Q39279" i="2"/>
  <c r="Q39280" i="2"/>
  <c r="Q39281" i="2"/>
  <c r="Q39282" i="2"/>
  <c r="Q39283" i="2"/>
  <c r="Q39284" i="2"/>
  <c r="Q39285" i="2"/>
  <c r="Q39286" i="2"/>
  <c r="Q39287" i="2"/>
  <c r="Q39288" i="2"/>
  <c r="Q39289" i="2"/>
  <c r="Q39290" i="2"/>
  <c r="Q39291" i="2"/>
  <c r="Q39292" i="2"/>
  <c r="Q39293" i="2"/>
  <c r="Q39294" i="2"/>
  <c r="Q39295" i="2"/>
  <c r="Q39296" i="2"/>
  <c r="Q39297" i="2"/>
  <c r="Q39298" i="2"/>
  <c r="Q39299" i="2"/>
  <c r="Q39300" i="2"/>
  <c r="Q39301" i="2"/>
  <c r="Q39302" i="2"/>
  <c r="Q39303" i="2"/>
  <c r="Q39304" i="2"/>
  <c r="Q39305" i="2"/>
  <c r="Q39306" i="2"/>
  <c r="Q39307" i="2"/>
  <c r="Q39308" i="2"/>
  <c r="Q39309" i="2"/>
  <c r="Q39310" i="2"/>
  <c r="Q39311" i="2"/>
  <c r="Q39312" i="2"/>
  <c r="Q39313" i="2"/>
  <c r="Q39314" i="2"/>
  <c r="Q39315" i="2"/>
  <c r="Q39316" i="2"/>
  <c r="Q39317" i="2"/>
  <c r="Q39318" i="2"/>
  <c r="Q39319" i="2"/>
  <c r="Q39320" i="2"/>
  <c r="Q39321" i="2"/>
  <c r="Q39322" i="2"/>
  <c r="Q39323" i="2"/>
  <c r="Q39324" i="2"/>
  <c r="Q39325" i="2"/>
  <c r="Q39326" i="2"/>
  <c r="Q39327" i="2"/>
  <c r="Q39328" i="2"/>
  <c r="Q39329" i="2"/>
  <c r="Q39330" i="2"/>
  <c r="Q39331" i="2"/>
  <c r="Q39332" i="2"/>
  <c r="Q39333" i="2"/>
  <c r="Q39334" i="2"/>
  <c r="Q39335" i="2"/>
  <c r="Q39336" i="2"/>
  <c r="Q39337" i="2"/>
  <c r="Q39338" i="2"/>
  <c r="Q39339" i="2"/>
  <c r="Q39340" i="2"/>
  <c r="Q39341" i="2"/>
  <c r="Q39342" i="2"/>
  <c r="Q39343" i="2"/>
  <c r="Q39344" i="2"/>
  <c r="Q39345" i="2"/>
  <c r="Q39346" i="2"/>
  <c r="Q39347" i="2"/>
  <c r="Q39348" i="2"/>
  <c r="Q39349" i="2"/>
  <c r="Q39350" i="2"/>
  <c r="Q39351" i="2"/>
  <c r="Q39352" i="2"/>
  <c r="Q39353" i="2"/>
  <c r="Q39354" i="2"/>
  <c r="Q39355" i="2"/>
  <c r="Q39356" i="2"/>
  <c r="Q39357" i="2"/>
  <c r="Q39358" i="2"/>
  <c r="Q39359" i="2"/>
  <c r="Q39360" i="2"/>
  <c r="Q39361" i="2"/>
  <c r="Q39362" i="2"/>
  <c r="Q39363" i="2"/>
  <c r="Q39364" i="2"/>
  <c r="Q39365" i="2"/>
  <c r="Q39366" i="2"/>
  <c r="Q39367" i="2"/>
  <c r="Q39368" i="2"/>
  <c r="Q39369" i="2"/>
  <c r="Q39370" i="2"/>
  <c r="Q39371" i="2"/>
  <c r="Q39372" i="2"/>
  <c r="Q39373" i="2"/>
  <c r="Q39374" i="2"/>
  <c r="Q39375" i="2"/>
  <c r="Q39376" i="2"/>
  <c r="Q39377" i="2"/>
  <c r="Q39378" i="2"/>
  <c r="Q39379" i="2"/>
  <c r="Q39380" i="2"/>
  <c r="Q39381" i="2"/>
  <c r="Q39382" i="2"/>
  <c r="Q39383" i="2"/>
  <c r="Q39384" i="2"/>
  <c r="Q39385" i="2"/>
  <c r="Q39386" i="2"/>
  <c r="Q39387" i="2"/>
  <c r="Q39388" i="2"/>
  <c r="Q39389" i="2"/>
  <c r="Q39390" i="2"/>
  <c r="Q39391" i="2"/>
  <c r="Q39392" i="2"/>
  <c r="Q39393" i="2"/>
  <c r="Q39394" i="2"/>
  <c r="Q39395" i="2"/>
  <c r="Q39396" i="2"/>
  <c r="Q39397" i="2"/>
  <c r="Q39398" i="2"/>
  <c r="Q39399" i="2"/>
  <c r="Q39400" i="2"/>
  <c r="Q39401" i="2"/>
  <c r="Q39402" i="2"/>
  <c r="Q39403" i="2"/>
  <c r="Q39404" i="2"/>
  <c r="Q39405" i="2"/>
  <c r="Q39406" i="2"/>
  <c r="Q39407" i="2"/>
  <c r="Q39408" i="2"/>
  <c r="Q39409" i="2"/>
  <c r="Q39410" i="2"/>
  <c r="Q39411" i="2"/>
  <c r="Q39412" i="2"/>
  <c r="Q39413" i="2"/>
  <c r="Q39414" i="2"/>
  <c r="Q39415" i="2"/>
  <c r="Q39416" i="2"/>
  <c r="Q39417" i="2"/>
  <c r="Q39418" i="2"/>
  <c r="Q39419" i="2"/>
  <c r="Q39420" i="2"/>
  <c r="Q39421" i="2"/>
  <c r="Q39422" i="2"/>
  <c r="Q39423" i="2"/>
  <c r="Q39424" i="2"/>
  <c r="Q39425" i="2"/>
  <c r="Q39426" i="2"/>
  <c r="Q39427" i="2"/>
  <c r="Q39428" i="2"/>
  <c r="Q39429" i="2"/>
  <c r="Q39430" i="2"/>
  <c r="Q39431" i="2"/>
  <c r="Q39432" i="2"/>
  <c r="Q39433" i="2"/>
  <c r="Q39434" i="2"/>
  <c r="Q39435" i="2"/>
  <c r="Q39436" i="2"/>
  <c r="Q39437" i="2"/>
  <c r="Q39438" i="2"/>
  <c r="Q39439" i="2"/>
  <c r="Q39440" i="2"/>
  <c r="Q39441" i="2"/>
  <c r="Q39442" i="2"/>
  <c r="Q39443" i="2"/>
  <c r="Q39444" i="2"/>
  <c r="Q39445" i="2"/>
  <c r="Q39446" i="2"/>
  <c r="Q39447" i="2"/>
  <c r="Q39448" i="2"/>
  <c r="Q39449" i="2"/>
  <c r="Q39450" i="2"/>
  <c r="Q39451" i="2"/>
  <c r="Q39452" i="2"/>
  <c r="Q39453" i="2"/>
  <c r="Q39454" i="2"/>
  <c r="Q39455" i="2"/>
  <c r="Q39456" i="2"/>
  <c r="Q39457" i="2"/>
  <c r="Q39458" i="2"/>
  <c r="Q39459" i="2"/>
  <c r="Q39460" i="2"/>
  <c r="Q39461" i="2"/>
  <c r="Q39462" i="2"/>
  <c r="Q39463" i="2"/>
  <c r="Q39464" i="2"/>
  <c r="Q39465" i="2"/>
  <c r="Q39466" i="2"/>
  <c r="Q39467" i="2"/>
  <c r="Q39468" i="2"/>
  <c r="Q39469" i="2"/>
  <c r="Q39470" i="2"/>
  <c r="Q39471" i="2"/>
  <c r="Q39472" i="2"/>
  <c r="Q39473" i="2"/>
  <c r="Q39474" i="2"/>
  <c r="Q39475" i="2"/>
  <c r="Q39476" i="2"/>
  <c r="Q39477" i="2"/>
  <c r="Q39478" i="2"/>
  <c r="Q39479" i="2"/>
  <c r="Q39480" i="2"/>
  <c r="Q39481" i="2"/>
  <c r="Q39482" i="2"/>
  <c r="Q39483" i="2"/>
  <c r="Q39484" i="2"/>
  <c r="Q39485" i="2"/>
  <c r="Q39486" i="2"/>
  <c r="Q39487" i="2"/>
  <c r="Q39488" i="2"/>
  <c r="Q39489" i="2"/>
  <c r="Q39490" i="2"/>
  <c r="Q39491" i="2"/>
  <c r="Q39492" i="2"/>
  <c r="Q39493" i="2"/>
  <c r="Q39494" i="2"/>
  <c r="Q39495" i="2"/>
  <c r="Q39496" i="2"/>
  <c r="Q39497" i="2"/>
  <c r="Q39498" i="2"/>
  <c r="Q39499" i="2"/>
  <c r="Q39500" i="2"/>
  <c r="Q39501" i="2"/>
  <c r="Q39502" i="2"/>
  <c r="Q39503" i="2"/>
  <c r="Q39504" i="2"/>
  <c r="Q39505" i="2"/>
  <c r="Q39506" i="2"/>
  <c r="Q39507" i="2"/>
  <c r="Q39508" i="2"/>
  <c r="Q39509" i="2"/>
  <c r="Q39510" i="2"/>
  <c r="Q39511" i="2"/>
  <c r="Q39512" i="2"/>
  <c r="Q39513" i="2"/>
  <c r="Q39514" i="2"/>
  <c r="Q39515" i="2"/>
  <c r="Q39516" i="2"/>
  <c r="Q39517" i="2"/>
  <c r="Q39518" i="2"/>
  <c r="Q39519" i="2"/>
  <c r="Q39520" i="2"/>
  <c r="Q39521" i="2"/>
  <c r="Q39522" i="2"/>
  <c r="Q39523" i="2"/>
  <c r="Q39524" i="2"/>
  <c r="Q39525" i="2"/>
  <c r="Q39526" i="2"/>
  <c r="Q39527" i="2"/>
  <c r="Q39528" i="2"/>
  <c r="Q39529" i="2"/>
  <c r="Q39530" i="2"/>
  <c r="Q39531" i="2"/>
  <c r="Q39532" i="2"/>
  <c r="Q39533" i="2"/>
  <c r="Q39534" i="2"/>
  <c r="Q39535" i="2"/>
  <c r="Q39536" i="2"/>
  <c r="Q39537" i="2"/>
  <c r="Q39538" i="2"/>
  <c r="Q39539" i="2"/>
  <c r="Q39540" i="2"/>
  <c r="Q39541" i="2"/>
  <c r="Q39542" i="2"/>
  <c r="Q39543" i="2"/>
  <c r="Q39544" i="2"/>
  <c r="Q39545" i="2"/>
  <c r="Q39546" i="2"/>
  <c r="Q39547" i="2"/>
  <c r="Q39548" i="2"/>
  <c r="Q39549" i="2"/>
  <c r="Q39550" i="2"/>
  <c r="Q39551" i="2"/>
  <c r="Q39552" i="2"/>
  <c r="Q39553" i="2"/>
  <c r="Q39554" i="2"/>
  <c r="Q39555" i="2"/>
  <c r="Q39556" i="2"/>
  <c r="Q39557" i="2"/>
  <c r="Q39558" i="2"/>
  <c r="Q39559" i="2"/>
  <c r="Q39560" i="2"/>
  <c r="Q39561" i="2"/>
  <c r="Q39562" i="2"/>
  <c r="Q39563" i="2"/>
  <c r="Q39564" i="2"/>
  <c r="Q39565" i="2"/>
  <c r="Q39566" i="2"/>
  <c r="Q39567" i="2"/>
  <c r="Q39568" i="2"/>
  <c r="Q39569" i="2"/>
  <c r="Q39570" i="2"/>
  <c r="Q39571" i="2"/>
  <c r="Q39572" i="2"/>
  <c r="Q39573" i="2"/>
  <c r="Q39574" i="2"/>
  <c r="Q39575" i="2"/>
  <c r="Q39576" i="2"/>
  <c r="Q39577" i="2"/>
  <c r="Q39578" i="2"/>
  <c r="Q39579" i="2"/>
  <c r="Q39580" i="2"/>
  <c r="Q39581" i="2"/>
  <c r="Q39582" i="2"/>
  <c r="Q39583" i="2"/>
  <c r="Q39584" i="2"/>
  <c r="Q39585" i="2"/>
  <c r="Q39586" i="2"/>
  <c r="Q39587" i="2"/>
  <c r="Q39588" i="2"/>
  <c r="Q39589" i="2"/>
  <c r="Q39590" i="2"/>
  <c r="Q39591" i="2"/>
  <c r="Q39592" i="2"/>
  <c r="Q39593" i="2"/>
  <c r="Q39594" i="2"/>
  <c r="Q39595" i="2"/>
  <c r="Q39596" i="2"/>
  <c r="Q39597" i="2"/>
  <c r="Q39598" i="2"/>
  <c r="Q39599" i="2"/>
  <c r="Q39600" i="2"/>
  <c r="Q39601" i="2"/>
  <c r="Q39602" i="2"/>
  <c r="Q39603" i="2"/>
  <c r="Q39604" i="2"/>
  <c r="Q39605" i="2"/>
  <c r="Q39606" i="2"/>
  <c r="Q39607" i="2"/>
  <c r="Q39608" i="2"/>
  <c r="Q39609" i="2"/>
  <c r="Q39610" i="2"/>
  <c r="Q39611" i="2"/>
  <c r="Q39612" i="2"/>
  <c r="Q39613" i="2"/>
  <c r="Q39614" i="2"/>
  <c r="Q39615" i="2"/>
  <c r="Q39616" i="2"/>
  <c r="Q39617" i="2"/>
  <c r="Q39618" i="2"/>
  <c r="Q39619" i="2"/>
  <c r="Q39620" i="2"/>
  <c r="Q39621" i="2"/>
  <c r="Q39622" i="2"/>
  <c r="Q39623" i="2"/>
  <c r="Q39624" i="2"/>
  <c r="Q39625" i="2"/>
  <c r="Q39626" i="2"/>
  <c r="Q39627" i="2"/>
  <c r="Q39628" i="2"/>
  <c r="Q39629" i="2"/>
  <c r="Q39630" i="2"/>
  <c r="Q39631" i="2"/>
  <c r="Q39632" i="2"/>
  <c r="Q39633" i="2"/>
  <c r="Q39634" i="2"/>
  <c r="Q39635" i="2"/>
  <c r="Q39636" i="2"/>
  <c r="Q39637" i="2"/>
  <c r="Q39638" i="2"/>
  <c r="Q39639" i="2"/>
  <c r="Q39640" i="2"/>
  <c r="Q39641" i="2"/>
  <c r="Q39642" i="2"/>
  <c r="Q39643" i="2"/>
  <c r="Q39644" i="2"/>
  <c r="Q39645" i="2"/>
  <c r="Q39646" i="2"/>
  <c r="Q39647" i="2"/>
  <c r="Q39648" i="2"/>
  <c r="Q39649" i="2"/>
  <c r="Q39650" i="2"/>
  <c r="Q39651" i="2"/>
  <c r="Q39652" i="2"/>
  <c r="Q39653" i="2"/>
  <c r="Q39654" i="2"/>
  <c r="Q39655" i="2"/>
  <c r="Q39656" i="2"/>
  <c r="Q39657" i="2"/>
  <c r="Q39658" i="2"/>
  <c r="Q39659" i="2"/>
  <c r="Q39660" i="2"/>
  <c r="Q39661" i="2"/>
  <c r="Q39662" i="2"/>
  <c r="Q39663" i="2"/>
  <c r="Q39664" i="2"/>
  <c r="Q39665" i="2"/>
  <c r="Q39666" i="2"/>
  <c r="Q39667" i="2"/>
  <c r="Q39668" i="2"/>
  <c r="Q39669" i="2"/>
  <c r="Q39670" i="2"/>
  <c r="Q39671" i="2"/>
  <c r="Q39672" i="2"/>
  <c r="Q39673" i="2"/>
  <c r="Q39674" i="2"/>
  <c r="Q39675" i="2"/>
  <c r="Q39676" i="2"/>
  <c r="Q39677" i="2"/>
  <c r="Q39678" i="2"/>
  <c r="Q39679" i="2"/>
  <c r="Q39680" i="2"/>
  <c r="Q39681" i="2"/>
  <c r="Q39682" i="2"/>
  <c r="Q39683" i="2"/>
  <c r="Q39684" i="2"/>
  <c r="Q39685" i="2"/>
  <c r="Q39686" i="2"/>
  <c r="Q39687" i="2"/>
  <c r="Q39688" i="2"/>
  <c r="Q39689" i="2"/>
  <c r="Q39690" i="2"/>
  <c r="Q39691" i="2"/>
  <c r="Q39692" i="2"/>
  <c r="Q39693" i="2"/>
  <c r="Q39694" i="2"/>
  <c r="Q39695" i="2"/>
  <c r="Q39696" i="2"/>
  <c r="Q39697" i="2"/>
  <c r="Q39698" i="2"/>
  <c r="Q39699" i="2"/>
  <c r="Q39700" i="2"/>
  <c r="Q39701" i="2"/>
  <c r="Q39702" i="2"/>
  <c r="Q39703" i="2"/>
  <c r="Q39704" i="2"/>
  <c r="Q39705" i="2"/>
  <c r="Q39706" i="2"/>
  <c r="Q39707" i="2"/>
  <c r="Q39708" i="2"/>
  <c r="Q39709" i="2"/>
  <c r="Q39710" i="2"/>
  <c r="Q39711" i="2"/>
  <c r="Q39712" i="2"/>
  <c r="Q39713" i="2"/>
  <c r="Q39714" i="2"/>
  <c r="Q39715" i="2"/>
  <c r="Q39716" i="2"/>
  <c r="Q39717" i="2"/>
  <c r="Q39718" i="2"/>
  <c r="Q39719" i="2"/>
  <c r="Q39720" i="2"/>
  <c r="Q39721" i="2"/>
  <c r="Q39722" i="2"/>
  <c r="Q39723" i="2"/>
  <c r="Q39724" i="2"/>
  <c r="Q39725" i="2"/>
  <c r="Q39726" i="2"/>
  <c r="Q39727" i="2"/>
  <c r="Q39728" i="2"/>
  <c r="Q39729" i="2"/>
  <c r="Q39730" i="2"/>
  <c r="Q39731" i="2"/>
  <c r="Q39732" i="2"/>
  <c r="Q39733" i="2"/>
  <c r="Q39734" i="2"/>
  <c r="Q39735" i="2"/>
  <c r="Q39736" i="2"/>
  <c r="Q39737" i="2"/>
  <c r="Q39738" i="2"/>
  <c r="Q39739" i="2"/>
  <c r="Q39740" i="2"/>
  <c r="Q39741" i="2"/>
  <c r="Q39742" i="2"/>
  <c r="Q39743" i="2"/>
  <c r="Q39744" i="2"/>
  <c r="Q39745" i="2"/>
  <c r="Q39746" i="2"/>
  <c r="Q39747" i="2"/>
  <c r="Q39748" i="2"/>
  <c r="Q39749" i="2"/>
  <c r="Q39750" i="2"/>
  <c r="Q39751" i="2"/>
  <c r="Q39752" i="2"/>
  <c r="Q39753" i="2"/>
  <c r="Q39754" i="2"/>
  <c r="Q39755" i="2"/>
  <c r="Q39756" i="2"/>
  <c r="Q39757" i="2"/>
  <c r="Q39758" i="2"/>
  <c r="Q39759" i="2"/>
  <c r="Q39760" i="2"/>
  <c r="Q39761" i="2"/>
  <c r="Q39762" i="2"/>
  <c r="Q39763" i="2"/>
  <c r="Q39764" i="2"/>
  <c r="Q39765" i="2"/>
  <c r="Q39766" i="2"/>
  <c r="Q39767" i="2"/>
  <c r="Q39768" i="2"/>
  <c r="Q39769" i="2"/>
  <c r="Q39770" i="2"/>
  <c r="Q39771" i="2"/>
  <c r="Q39772" i="2"/>
  <c r="Q39773" i="2"/>
  <c r="Q39774" i="2"/>
  <c r="Q39775" i="2"/>
  <c r="Q39776" i="2"/>
  <c r="Q39777" i="2"/>
  <c r="Q39778" i="2"/>
  <c r="Q39779" i="2"/>
  <c r="Q39780" i="2"/>
  <c r="Q39781" i="2"/>
  <c r="Q39782" i="2"/>
  <c r="Q39783" i="2"/>
  <c r="Q39784" i="2"/>
  <c r="Q39785" i="2"/>
  <c r="Q39786" i="2"/>
  <c r="Q39787" i="2"/>
  <c r="Q39788" i="2"/>
  <c r="Q39789" i="2"/>
  <c r="Q39790" i="2"/>
  <c r="Q39791" i="2"/>
  <c r="Q39792" i="2"/>
  <c r="Q39793" i="2"/>
  <c r="Q39794" i="2"/>
  <c r="Q39795" i="2"/>
  <c r="Q39796" i="2"/>
  <c r="Q39797" i="2"/>
  <c r="Q39798" i="2"/>
  <c r="Q39799" i="2"/>
  <c r="Q39800" i="2"/>
  <c r="Q39801" i="2"/>
  <c r="Q39802" i="2"/>
  <c r="Q39803" i="2"/>
  <c r="Q39804" i="2"/>
  <c r="Q39805" i="2"/>
  <c r="Q39806" i="2"/>
  <c r="Q39807" i="2"/>
  <c r="Q39808" i="2"/>
  <c r="Q39809" i="2"/>
  <c r="Q39810" i="2"/>
  <c r="Q39811" i="2"/>
  <c r="Q39812" i="2"/>
  <c r="Q39813" i="2"/>
  <c r="Q39814" i="2"/>
  <c r="Q39815" i="2"/>
  <c r="Q39816" i="2"/>
  <c r="Q39817" i="2"/>
  <c r="Q39818" i="2"/>
  <c r="Q39819" i="2"/>
  <c r="Q39820" i="2"/>
  <c r="Q39821" i="2"/>
  <c r="Q39822" i="2"/>
  <c r="Q39823" i="2"/>
  <c r="Q39824" i="2"/>
  <c r="Q39825" i="2"/>
  <c r="Q39826" i="2"/>
  <c r="Q39827" i="2"/>
  <c r="Q39828" i="2"/>
  <c r="Q39829" i="2"/>
  <c r="Q39830" i="2"/>
  <c r="Q39831" i="2"/>
  <c r="Q39832" i="2"/>
  <c r="Q39833" i="2"/>
  <c r="Q39834" i="2"/>
  <c r="Q39835" i="2"/>
  <c r="Q39836" i="2"/>
  <c r="Q39837" i="2"/>
  <c r="Q39838" i="2"/>
  <c r="Q39839" i="2"/>
  <c r="Q39840" i="2"/>
  <c r="Q39841" i="2"/>
  <c r="Q39842" i="2"/>
  <c r="Q39843" i="2"/>
  <c r="Q39844" i="2"/>
  <c r="Q39845" i="2"/>
  <c r="Q39846" i="2"/>
  <c r="Q39847" i="2"/>
  <c r="Q39848" i="2"/>
  <c r="Q39849" i="2"/>
  <c r="Q39850" i="2"/>
  <c r="Q39851" i="2"/>
  <c r="Q39852" i="2"/>
  <c r="Q39853" i="2"/>
  <c r="Q39854" i="2"/>
  <c r="Q39855" i="2"/>
  <c r="Q39856" i="2"/>
  <c r="Q39857" i="2"/>
  <c r="Q39858" i="2"/>
  <c r="Q39859" i="2"/>
  <c r="Q39860" i="2"/>
  <c r="Q39861" i="2"/>
  <c r="Q39862" i="2"/>
  <c r="Q39863" i="2"/>
  <c r="Q39864" i="2"/>
  <c r="Q39865" i="2"/>
  <c r="Q39866" i="2"/>
  <c r="Q39867" i="2"/>
  <c r="Q39868" i="2"/>
  <c r="Q39869" i="2"/>
  <c r="Q39870" i="2"/>
  <c r="Q39871" i="2"/>
  <c r="Q39872" i="2"/>
  <c r="Q39873" i="2"/>
  <c r="Q39874" i="2"/>
  <c r="Q39875" i="2"/>
  <c r="Q39876" i="2"/>
  <c r="Q39877" i="2"/>
  <c r="Q39878" i="2"/>
  <c r="Q39879" i="2"/>
  <c r="Q39880" i="2"/>
  <c r="Q39881" i="2"/>
  <c r="Q39882" i="2"/>
  <c r="Q39883" i="2"/>
  <c r="Q39884" i="2"/>
  <c r="Q39885" i="2"/>
  <c r="Q39886" i="2"/>
  <c r="Q39887" i="2"/>
  <c r="Q39888" i="2"/>
  <c r="Q39889" i="2"/>
  <c r="Q39890" i="2"/>
  <c r="Q39891" i="2"/>
  <c r="Q39892" i="2"/>
  <c r="Q39893" i="2"/>
  <c r="Q39894" i="2"/>
  <c r="Q39895" i="2"/>
  <c r="Q39896" i="2"/>
  <c r="Q39897" i="2"/>
  <c r="Q39898" i="2"/>
  <c r="Q39899" i="2"/>
  <c r="Q39900" i="2"/>
  <c r="Q39901" i="2"/>
  <c r="Q39902" i="2"/>
  <c r="Q39903" i="2"/>
  <c r="Q39904" i="2"/>
  <c r="Q39905" i="2"/>
  <c r="Q39906" i="2"/>
  <c r="Q39907" i="2"/>
  <c r="Q39908" i="2"/>
  <c r="Q39909" i="2"/>
  <c r="Q39910" i="2"/>
  <c r="Q39911" i="2"/>
  <c r="Q39912" i="2"/>
  <c r="Q39913" i="2"/>
  <c r="Q39914" i="2"/>
  <c r="Q39915" i="2"/>
  <c r="Q39916" i="2"/>
  <c r="Q39917" i="2"/>
  <c r="Q39918" i="2"/>
  <c r="Q39919" i="2"/>
  <c r="Q39920" i="2"/>
  <c r="Q39921" i="2"/>
  <c r="Q39922" i="2"/>
  <c r="Q39923" i="2"/>
  <c r="Q39924" i="2"/>
  <c r="Q39925" i="2"/>
  <c r="Q39926" i="2"/>
  <c r="Q39927" i="2"/>
  <c r="Q39928" i="2"/>
  <c r="Q39929" i="2"/>
  <c r="Q39930" i="2"/>
  <c r="Q39931" i="2"/>
  <c r="Q39932" i="2"/>
  <c r="Q39933" i="2"/>
  <c r="Q39934" i="2"/>
  <c r="Q39935" i="2"/>
  <c r="Q39936" i="2"/>
  <c r="Q39937" i="2"/>
  <c r="Q39938" i="2"/>
  <c r="Q39939" i="2"/>
  <c r="Q39940" i="2"/>
  <c r="Q39941" i="2"/>
  <c r="Q39942" i="2"/>
  <c r="Q39943" i="2"/>
  <c r="Q39944" i="2"/>
  <c r="Q39945" i="2"/>
  <c r="Q39946" i="2"/>
  <c r="Q39947" i="2"/>
  <c r="Q39948" i="2"/>
  <c r="Q39949" i="2"/>
  <c r="Q39950" i="2"/>
  <c r="Q39951" i="2"/>
  <c r="Q39952" i="2"/>
  <c r="Q39953" i="2"/>
  <c r="Q39954" i="2"/>
  <c r="Q39955" i="2"/>
  <c r="Q39956" i="2"/>
  <c r="Q39957" i="2"/>
  <c r="Q39958" i="2"/>
  <c r="Q39959" i="2"/>
  <c r="Q39960" i="2"/>
  <c r="Q39961" i="2"/>
  <c r="Q39962" i="2"/>
  <c r="Q39963" i="2"/>
  <c r="Q39964" i="2"/>
  <c r="Q39965" i="2"/>
  <c r="Q39966" i="2"/>
  <c r="Q39967" i="2"/>
  <c r="Q39968" i="2"/>
  <c r="Q39969" i="2"/>
  <c r="Q39970" i="2"/>
  <c r="Q39971" i="2"/>
  <c r="Q39972" i="2"/>
  <c r="Q39973" i="2"/>
  <c r="Q39974" i="2"/>
  <c r="Q39975" i="2"/>
  <c r="Q39976" i="2"/>
  <c r="Q39977" i="2"/>
  <c r="Q39978" i="2"/>
  <c r="Q39979" i="2"/>
  <c r="Q39980" i="2"/>
  <c r="Q39981" i="2"/>
  <c r="Q39982" i="2"/>
  <c r="Q39983" i="2"/>
  <c r="Q39984" i="2"/>
  <c r="Q39985" i="2"/>
  <c r="Q39986" i="2"/>
  <c r="Q39987" i="2"/>
  <c r="Q39988" i="2"/>
  <c r="Q39989" i="2"/>
  <c r="Q39990" i="2"/>
  <c r="Q39991" i="2"/>
  <c r="Q39992" i="2"/>
  <c r="Q39993" i="2"/>
  <c r="Q39994" i="2"/>
  <c r="Q39995" i="2"/>
  <c r="Q39996" i="2"/>
  <c r="Q39997" i="2"/>
  <c r="Q39998" i="2"/>
  <c r="Q39999" i="2"/>
  <c r="Q40000" i="2"/>
  <c r="Q40001" i="2"/>
  <c r="Q40002" i="2"/>
  <c r="Q40003" i="2"/>
  <c r="Q40004" i="2"/>
  <c r="Q40005" i="2"/>
  <c r="Q40006" i="2"/>
  <c r="Q40007" i="2"/>
  <c r="Q40008" i="2"/>
  <c r="Q40009" i="2"/>
  <c r="Q40010" i="2"/>
  <c r="Q40011" i="2"/>
  <c r="Q40012" i="2"/>
  <c r="Q40013" i="2"/>
  <c r="Q40014" i="2"/>
  <c r="Q40015" i="2"/>
  <c r="Q40016" i="2"/>
  <c r="Q40017" i="2"/>
  <c r="Q40018" i="2"/>
  <c r="Q40019" i="2"/>
  <c r="Q40020" i="2"/>
  <c r="Q40021" i="2"/>
  <c r="Q40022" i="2"/>
  <c r="Q40023" i="2"/>
  <c r="Q40024" i="2"/>
  <c r="Q40025" i="2"/>
  <c r="Q40026" i="2"/>
  <c r="Q40027" i="2"/>
  <c r="Q40028" i="2"/>
  <c r="Q40029" i="2"/>
  <c r="Q40030" i="2"/>
  <c r="Q40031" i="2"/>
  <c r="Q40032" i="2"/>
  <c r="Q40033" i="2"/>
  <c r="Q40034" i="2"/>
  <c r="Q40035" i="2"/>
  <c r="Q40036" i="2"/>
  <c r="Q40037" i="2"/>
  <c r="Q40038" i="2"/>
  <c r="Q40039" i="2"/>
  <c r="Q40040" i="2"/>
  <c r="Q40041" i="2"/>
  <c r="Q40042" i="2"/>
  <c r="Q40043" i="2"/>
  <c r="Q40044" i="2"/>
  <c r="Q40045" i="2"/>
  <c r="Q40046" i="2"/>
  <c r="Q40047" i="2"/>
  <c r="Q40048" i="2"/>
  <c r="Q40049" i="2"/>
  <c r="Q40050" i="2"/>
  <c r="Q40051" i="2"/>
  <c r="Q40052" i="2"/>
  <c r="Q40053" i="2"/>
  <c r="Q40054" i="2"/>
  <c r="Q40055" i="2"/>
  <c r="Q40056" i="2"/>
  <c r="Q40057" i="2"/>
  <c r="Q40058" i="2"/>
  <c r="Q40059" i="2"/>
  <c r="Q40060" i="2"/>
  <c r="Q40061" i="2"/>
  <c r="Q40062" i="2"/>
  <c r="Q40063" i="2"/>
  <c r="Q40064" i="2"/>
  <c r="Q40065" i="2"/>
  <c r="Q40066" i="2"/>
  <c r="Q40067" i="2"/>
  <c r="Q40068" i="2"/>
  <c r="Q40069" i="2"/>
  <c r="Q40070" i="2"/>
  <c r="Q40071" i="2"/>
  <c r="Q40072" i="2"/>
  <c r="Q40073" i="2"/>
  <c r="Q40074" i="2"/>
  <c r="Q40075" i="2"/>
  <c r="Q40076" i="2"/>
  <c r="Q40077" i="2"/>
  <c r="Q40078" i="2"/>
  <c r="Q40079" i="2"/>
  <c r="Q40080" i="2"/>
  <c r="Q40081" i="2"/>
  <c r="Q40082" i="2"/>
  <c r="Q40083" i="2"/>
  <c r="Q40084" i="2"/>
  <c r="Q40085" i="2"/>
  <c r="Q40086" i="2"/>
  <c r="Q40087" i="2"/>
  <c r="Q40088" i="2"/>
  <c r="Q40089" i="2"/>
  <c r="Q40090" i="2"/>
  <c r="Q40091" i="2"/>
  <c r="Q40092" i="2"/>
  <c r="Q40093" i="2"/>
  <c r="Q40094" i="2"/>
  <c r="Q40095" i="2"/>
  <c r="Q40096" i="2"/>
  <c r="Q40097" i="2"/>
  <c r="Q40098" i="2"/>
  <c r="Q40099" i="2"/>
  <c r="Q40100" i="2"/>
  <c r="Q40101" i="2"/>
  <c r="Q40102" i="2"/>
  <c r="Q40103" i="2"/>
  <c r="Q40104" i="2"/>
  <c r="Q40105" i="2"/>
  <c r="Q40106" i="2"/>
  <c r="Q40107" i="2"/>
  <c r="Q40108" i="2"/>
  <c r="Q40109" i="2"/>
  <c r="Q40110" i="2"/>
  <c r="Q40111" i="2"/>
  <c r="Q40112" i="2"/>
  <c r="Q40113" i="2"/>
  <c r="Q40114" i="2"/>
  <c r="Q40115" i="2"/>
  <c r="Q40116" i="2"/>
  <c r="Q40117" i="2"/>
  <c r="Q40118" i="2"/>
  <c r="Q40119" i="2"/>
  <c r="Q40120" i="2"/>
  <c r="Q40121" i="2"/>
  <c r="Q40122" i="2"/>
  <c r="Q40123" i="2"/>
  <c r="Q40124" i="2"/>
  <c r="Q40125" i="2"/>
  <c r="Q40126" i="2"/>
  <c r="Q40127" i="2"/>
  <c r="Q40128" i="2"/>
  <c r="Q40129" i="2"/>
  <c r="Q40130" i="2"/>
  <c r="Q40131" i="2"/>
  <c r="Q40132" i="2"/>
  <c r="Q40133" i="2"/>
  <c r="Q40134" i="2"/>
  <c r="Q40135" i="2"/>
  <c r="Q40136" i="2"/>
  <c r="Q40137" i="2"/>
  <c r="Q40138" i="2"/>
  <c r="Q40139" i="2"/>
  <c r="Q40140" i="2"/>
  <c r="Q40141" i="2"/>
  <c r="Q40142" i="2"/>
  <c r="Q40143" i="2"/>
  <c r="Q40144" i="2"/>
  <c r="Q40145" i="2"/>
  <c r="Q40146" i="2"/>
  <c r="Q40147" i="2"/>
  <c r="Q40148" i="2"/>
  <c r="Q40149" i="2"/>
  <c r="Q40150" i="2"/>
  <c r="Q40151" i="2"/>
  <c r="Q40152" i="2"/>
  <c r="Q40153" i="2"/>
  <c r="Q40154" i="2"/>
  <c r="Q40155" i="2"/>
  <c r="Q40156" i="2"/>
  <c r="Q40157" i="2"/>
  <c r="Q40158" i="2"/>
  <c r="Q40159" i="2"/>
  <c r="Q40160" i="2"/>
  <c r="Q40161" i="2"/>
  <c r="Q40162" i="2"/>
  <c r="Q40163" i="2"/>
  <c r="Q40164" i="2"/>
  <c r="Q40165" i="2"/>
  <c r="Q40166" i="2"/>
  <c r="Q40167" i="2"/>
  <c r="Q40168" i="2"/>
  <c r="Q40169" i="2"/>
  <c r="Q40170" i="2"/>
  <c r="Q40171" i="2"/>
  <c r="Q40172" i="2"/>
  <c r="Q40173" i="2"/>
  <c r="Q40174" i="2"/>
  <c r="Q40175" i="2"/>
  <c r="Q40176" i="2"/>
  <c r="Q40177" i="2"/>
  <c r="Q40178" i="2"/>
  <c r="Q40179" i="2"/>
  <c r="Q40180" i="2"/>
  <c r="Q40181" i="2"/>
  <c r="Q40182" i="2"/>
  <c r="Q40183" i="2"/>
  <c r="Q40184" i="2"/>
  <c r="Q40185" i="2"/>
  <c r="Q40186" i="2"/>
  <c r="Q40187" i="2"/>
  <c r="Q40188" i="2"/>
  <c r="Q40189" i="2"/>
  <c r="Q40190" i="2"/>
  <c r="Q40191" i="2"/>
  <c r="Q40192" i="2"/>
  <c r="Q40193" i="2"/>
  <c r="Q40194" i="2"/>
  <c r="Q40195" i="2"/>
  <c r="Q40196" i="2"/>
  <c r="Q40197" i="2"/>
  <c r="Q40198" i="2"/>
  <c r="Q40199" i="2"/>
  <c r="Q40200" i="2"/>
  <c r="Q40201" i="2"/>
  <c r="Q40202" i="2"/>
  <c r="Q40203" i="2"/>
  <c r="Q40204" i="2"/>
  <c r="Q40205" i="2"/>
  <c r="Q40206" i="2"/>
  <c r="Q40207" i="2"/>
  <c r="Q40208" i="2"/>
  <c r="Q40209" i="2"/>
  <c r="Q40210" i="2"/>
  <c r="Q40211" i="2"/>
  <c r="Q40212" i="2"/>
  <c r="Q40213" i="2"/>
  <c r="Q40214" i="2"/>
  <c r="Q40215" i="2"/>
  <c r="Q40216" i="2"/>
  <c r="Q40217" i="2"/>
  <c r="Q40218" i="2"/>
  <c r="Q40219" i="2"/>
  <c r="Q40220" i="2"/>
  <c r="Q40221" i="2"/>
  <c r="Q40222" i="2"/>
  <c r="Q40223" i="2"/>
  <c r="Q40224" i="2"/>
  <c r="Q40225" i="2"/>
  <c r="Q40226" i="2"/>
  <c r="Q40227" i="2"/>
  <c r="Q40228" i="2"/>
  <c r="Q40229" i="2"/>
  <c r="Q40230" i="2"/>
  <c r="Q40231" i="2"/>
  <c r="Q40232" i="2"/>
  <c r="Q40233" i="2"/>
  <c r="Q40234" i="2"/>
  <c r="Q40235" i="2"/>
  <c r="Q40236" i="2"/>
  <c r="Q40237" i="2"/>
  <c r="Q40238" i="2"/>
  <c r="Q40239" i="2"/>
  <c r="Q40240" i="2"/>
  <c r="Q40241" i="2"/>
  <c r="Q40242" i="2"/>
  <c r="Q40243" i="2"/>
  <c r="Q40244" i="2"/>
  <c r="Q40245" i="2"/>
  <c r="Q40246" i="2"/>
  <c r="Q40247" i="2"/>
  <c r="Q40248" i="2"/>
  <c r="Q40249" i="2"/>
  <c r="Q40250" i="2"/>
  <c r="Q40251" i="2"/>
  <c r="Q40252" i="2"/>
  <c r="Q40253" i="2"/>
  <c r="Q40254" i="2"/>
  <c r="Q40255" i="2"/>
  <c r="Q40256" i="2"/>
  <c r="Q40257" i="2"/>
  <c r="Q40258" i="2"/>
  <c r="Q40259" i="2"/>
  <c r="Q40260" i="2"/>
  <c r="Q40261" i="2"/>
  <c r="Q40262" i="2"/>
  <c r="Q40263" i="2"/>
  <c r="Q40264" i="2"/>
  <c r="Q40265" i="2"/>
  <c r="Q40266" i="2"/>
  <c r="Q40267" i="2"/>
  <c r="Q40268" i="2"/>
  <c r="Q40269" i="2"/>
  <c r="Q40270" i="2"/>
  <c r="Q40271" i="2"/>
  <c r="Q40272" i="2"/>
  <c r="Q40273" i="2"/>
  <c r="Q40274" i="2"/>
  <c r="Q40275" i="2"/>
  <c r="Q40276" i="2"/>
  <c r="Q40277" i="2"/>
  <c r="Q40278" i="2"/>
  <c r="Q40279" i="2"/>
  <c r="Q40280" i="2"/>
  <c r="Q40281" i="2"/>
  <c r="Q40282" i="2"/>
  <c r="Q40283" i="2"/>
  <c r="Q40284" i="2"/>
  <c r="Q40285" i="2"/>
  <c r="Q40286" i="2"/>
  <c r="Q40287" i="2"/>
  <c r="Q40288" i="2"/>
  <c r="Q40289" i="2"/>
  <c r="Q40290" i="2"/>
  <c r="Q40291" i="2"/>
  <c r="Q40292" i="2"/>
  <c r="Q40293" i="2"/>
  <c r="Q40294" i="2"/>
  <c r="Q40295" i="2"/>
  <c r="Q40296" i="2"/>
  <c r="Q40297" i="2"/>
  <c r="Q40298" i="2"/>
  <c r="Q40299" i="2"/>
  <c r="Q40300" i="2"/>
  <c r="Q40301" i="2"/>
  <c r="Q40302" i="2"/>
  <c r="Q40303" i="2"/>
  <c r="Q40304" i="2"/>
  <c r="Q40305" i="2"/>
  <c r="Q40306" i="2"/>
  <c r="Q40307" i="2"/>
  <c r="Q40308" i="2"/>
  <c r="Q40309" i="2"/>
  <c r="Q40310" i="2"/>
  <c r="Q40311" i="2"/>
  <c r="Q40312" i="2"/>
  <c r="Q40313" i="2"/>
  <c r="Q40314" i="2"/>
  <c r="Q40315" i="2"/>
  <c r="Q40316" i="2"/>
  <c r="Q40317" i="2"/>
  <c r="Q40318" i="2"/>
  <c r="Q40319" i="2"/>
  <c r="Q40320" i="2"/>
  <c r="Q40321" i="2"/>
  <c r="Q40322" i="2"/>
  <c r="Q40323" i="2"/>
  <c r="Q40324" i="2"/>
  <c r="Q40325" i="2"/>
  <c r="Q40326" i="2"/>
  <c r="Q40327" i="2"/>
  <c r="Q40328" i="2"/>
  <c r="Q40329" i="2"/>
  <c r="Q40330" i="2"/>
  <c r="Q40331" i="2"/>
  <c r="Q40332" i="2"/>
  <c r="Q40333" i="2"/>
  <c r="Q40334" i="2"/>
  <c r="Q40335" i="2"/>
  <c r="Q40336" i="2"/>
  <c r="Q40337" i="2"/>
  <c r="Q40338" i="2"/>
  <c r="Q40339" i="2"/>
  <c r="Q40340" i="2"/>
  <c r="Q40341" i="2"/>
  <c r="Q40342" i="2"/>
  <c r="Q40343" i="2"/>
  <c r="Q40344" i="2"/>
  <c r="Q40345" i="2"/>
  <c r="Q40346" i="2"/>
  <c r="Q40347" i="2"/>
  <c r="Q40348" i="2"/>
  <c r="Q40349" i="2"/>
  <c r="Q40350" i="2"/>
  <c r="Q40351" i="2"/>
  <c r="Q40352" i="2"/>
  <c r="Q40353" i="2"/>
  <c r="Q40354" i="2"/>
  <c r="Q40355" i="2"/>
  <c r="Q40356" i="2"/>
  <c r="Q40357" i="2"/>
  <c r="Q40358" i="2"/>
  <c r="Q40359" i="2"/>
  <c r="Q40360" i="2"/>
  <c r="Q40361" i="2"/>
  <c r="Q40362" i="2"/>
  <c r="Q40363" i="2"/>
  <c r="Q40364" i="2"/>
  <c r="Q40365" i="2"/>
  <c r="Q40366" i="2"/>
  <c r="Q40367" i="2"/>
  <c r="Q40368" i="2"/>
  <c r="Q40369" i="2"/>
  <c r="Q40370" i="2"/>
  <c r="Q40371" i="2"/>
  <c r="Q40372" i="2"/>
  <c r="Q40373" i="2"/>
  <c r="Q40374" i="2"/>
  <c r="Q40375" i="2"/>
  <c r="Q40376" i="2"/>
  <c r="Q40377" i="2"/>
  <c r="Q40378" i="2"/>
  <c r="Q40379" i="2"/>
  <c r="Q40380" i="2"/>
  <c r="Q40381" i="2"/>
  <c r="Q40382" i="2"/>
  <c r="Q40383" i="2"/>
  <c r="Q40384" i="2"/>
  <c r="Q40385" i="2"/>
  <c r="Q40386" i="2"/>
  <c r="Q40387" i="2"/>
  <c r="Q40388" i="2"/>
  <c r="Q40389" i="2"/>
  <c r="Q40390" i="2"/>
  <c r="Q40391" i="2"/>
  <c r="Q40392" i="2"/>
  <c r="Q40393" i="2"/>
  <c r="Q40394" i="2"/>
  <c r="Q40395" i="2"/>
  <c r="Q40396" i="2"/>
  <c r="Q40397" i="2"/>
  <c r="Q40398" i="2"/>
  <c r="Q40399" i="2"/>
  <c r="Q40400" i="2"/>
  <c r="Q40401" i="2"/>
  <c r="Q40402" i="2"/>
  <c r="Q40403" i="2"/>
  <c r="Q40404" i="2"/>
  <c r="Q40405" i="2"/>
  <c r="Q40406" i="2"/>
  <c r="Q40407" i="2"/>
  <c r="Q40408" i="2"/>
  <c r="Q40409" i="2"/>
  <c r="Q40410" i="2"/>
  <c r="Q40411" i="2"/>
  <c r="Q40412" i="2"/>
  <c r="Q40413" i="2"/>
  <c r="Q40414" i="2"/>
  <c r="Q40415" i="2"/>
  <c r="Q40416" i="2"/>
  <c r="Q40417" i="2"/>
  <c r="Q40418" i="2"/>
  <c r="Q40419" i="2"/>
  <c r="Q40420" i="2"/>
  <c r="Q40421" i="2"/>
  <c r="Q40422" i="2"/>
  <c r="Q40423" i="2"/>
  <c r="Q40424" i="2"/>
  <c r="Q40425" i="2"/>
  <c r="Q40426" i="2"/>
  <c r="Q40427" i="2"/>
  <c r="Q40428" i="2"/>
  <c r="Q40429" i="2"/>
  <c r="Q40430" i="2"/>
  <c r="Q40431" i="2"/>
  <c r="Q40432" i="2"/>
  <c r="Q40433" i="2"/>
  <c r="Q40434" i="2"/>
  <c r="Q40435" i="2"/>
  <c r="Q40436" i="2"/>
  <c r="Q40437" i="2"/>
  <c r="Q40438" i="2"/>
  <c r="Q40439" i="2"/>
  <c r="Q40440" i="2"/>
  <c r="Q40441" i="2"/>
  <c r="Q40442" i="2"/>
  <c r="Q40443" i="2"/>
  <c r="Q40444" i="2"/>
  <c r="Q40445" i="2"/>
  <c r="Q40446" i="2"/>
  <c r="Q40447" i="2"/>
  <c r="Q40448" i="2"/>
  <c r="Q40449" i="2"/>
  <c r="Q40450" i="2"/>
  <c r="Q40451" i="2"/>
  <c r="Q40452" i="2"/>
  <c r="Q40453" i="2"/>
  <c r="Q40454" i="2"/>
  <c r="Q40455" i="2"/>
  <c r="Q40456" i="2"/>
  <c r="Q40457" i="2"/>
  <c r="Q40458" i="2"/>
  <c r="Q40459" i="2"/>
  <c r="Q40460" i="2"/>
  <c r="Q40461" i="2"/>
  <c r="Q40462" i="2"/>
  <c r="Q40463" i="2"/>
  <c r="Q40464" i="2"/>
  <c r="Q40465" i="2"/>
  <c r="Q40466" i="2"/>
  <c r="Q40467" i="2"/>
  <c r="Q40468" i="2"/>
  <c r="Q40469" i="2"/>
  <c r="Q40470" i="2"/>
  <c r="Q40471" i="2"/>
  <c r="Q40472" i="2"/>
  <c r="Q40473" i="2"/>
  <c r="Q40474" i="2"/>
  <c r="Q40475" i="2"/>
  <c r="Q40476" i="2"/>
  <c r="Q40477" i="2"/>
  <c r="Q40478" i="2"/>
  <c r="Q40479" i="2"/>
  <c r="Q40480" i="2"/>
  <c r="Q40481" i="2"/>
  <c r="Q40482" i="2"/>
  <c r="Q40483" i="2"/>
  <c r="Q40484" i="2"/>
  <c r="Q40485" i="2"/>
  <c r="Q40486" i="2"/>
  <c r="Q40487" i="2"/>
  <c r="Q40488" i="2"/>
  <c r="Q40489" i="2"/>
  <c r="Q40490" i="2"/>
  <c r="Q40491" i="2"/>
  <c r="Q40492" i="2"/>
  <c r="Q40493" i="2"/>
  <c r="Q40494" i="2"/>
  <c r="Q40495" i="2"/>
  <c r="Q40496" i="2"/>
  <c r="Q40497" i="2"/>
  <c r="Q40498" i="2"/>
  <c r="Q40499" i="2"/>
  <c r="Q40500" i="2"/>
  <c r="Q40501" i="2"/>
  <c r="Q40502" i="2"/>
  <c r="Q40503" i="2"/>
  <c r="Q40504" i="2"/>
  <c r="Q40505" i="2"/>
  <c r="Q40506" i="2"/>
  <c r="Q40507" i="2"/>
  <c r="Q40508" i="2"/>
  <c r="Q40509" i="2"/>
  <c r="Q40510" i="2"/>
  <c r="Q40511" i="2"/>
  <c r="Q40512" i="2"/>
  <c r="Q40513" i="2"/>
  <c r="Q40514" i="2"/>
  <c r="Q40515" i="2"/>
  <c r="Q40516" i="2"/>
  <c r="Q40517" i="2"/>
  <c r="Q40518" i="2"/>
  <c r="Q40519" i="2"/>
  <c r="Q40520" i="2"/>
  <c r="Q40521" i="2"/>
  <c r="Q40522" i="2"/>
  <c r="Q40523" i="2"/>
  <c r="Q40524" i="2"/>
  <c r="Q40525" i="2"/>
  <c r="Q40526" i="2"/>
  <c r="Q40527" i="2"/>
  <c r="Q40528" i="2"/>
  <c r="Q40529" i="2"/>
  <c r="Q40530" i="2"/>
  <c r="Q40531" i="2"/>
  <c r="Q40532" i="2"/>
  <c r="Q40533" i="2"/>
  <c r="Q40534" i="2"/>
  <c r="Q40535" i="2"/>
  <c r="Q40536" i="2"/>
  <c r="Q40537" i="2"/>
  <c r="Q40538" i="2"/>
  <c r="Q40539" i="2"/>
  <c r="Q40540" i="2"/>
  <c r="Q40541" i="2"/>
  <c r="Q40542" i="2"/>
  <c r="Q40543" i="2"/>
  <c r="Q40544" i="2"/>
  <c r="Q40545" i="2"/>
  <c r="Q40546" i="2"/>
  <c r="Q40547" i="2"/>
  <c r="Q40548" i="2"/>
  <c r="Q40549" i="2"/>
  <c r="Q40550" i="2"/>
  <c r="Q40551" i="2"/>
  <c r="Q40552" i="2"/>
  <c r="Q40553" i="2"/>
  <c r="Q40554" i="2"/>
  <c r="Q40555" i="2"/>
  <c r="Q40556" i="2"/>
  <c r="Q40557" i="2"/>
  <c r="Q40558" i="2"/>
  <c r="Q40559" i="2"/>
  <c r="Q40560" i="2"/>
  <c r="Q40561" i="2"/>
  <c r="Q40562" i="2"/>
  <c r="Q40563" i="2"/>
  <c r="Q40564" i="2"/>
  <c r="Q40565" i="2"/>
  <c r="Q40566" i="2"/>
  <c r="Q40567" i="2"/>
  <c r="Q40568" i="2"/>
  <c r="Q40569" i="2"/>
  <c r="Q40570" i="2"/>
  <c r="Q40571" i="2"/>
  <c r="Q40572" i="2"/>
  <c r="Q40573" i="2"/>
  <c r="Q40574" i="2"/>
  <c r="Q40575" i="2"/>
  <c r="Q40576" i="2"/>
  <c r="Q40577" i="2"/>
  <c r="Q40578" i="2"/>
  <c r="Q40579" i="2"/>
  <c r="Q40580" i="2"/>
  <c r="Q40581" i="2"/>
  <c r="Q40582" i="2"/>
  <c r="Q40583" i="2"/>
  <c r="Q40584" i="2"/>
  <c r="Q40585" i="2"/>
  <c r="Q40586" i="2"/>
  <c r="Q40587" i="2"/>
  <c r="Q40588" i="2"/>
  <c r="Q40589" i="2"/>
  <c r="Q40590" i="2"/>
  <c r="Q40591" i="2"/>
  <c r="Q40592" i="2"/>
  <c r="Q40593" i="2"/>
  <c r="Q40594" i="2"/>
  <c r="Q40595" i="2"/>
  <c r="Q40596" i="2"/>
  <c r="Q40597" i="2"/>
  <c r="Q40598" i="2"/>
  <c r="Q40599" i="2"/>
  <c r="Q40600" i="2"/>
  <c r="Q40601" i="2"/>
  <c r="Q40602" i="2"/>
  <c r="Q40603" i="2"/>
  <c r="Q40604" i="2"/>
  <c r="Q40605" i="2"/>
  <c r="Q40606" i="2"/>
  <c r="Q40607" i="2"/>
  <c r="Q40608" i="2"/>
  <c r="Q40609" i="2"/>
  <c r="Q40610" i="2"/>
  <c r="Q40611" i="2"/>
  <c r="Q40612" i="2"/>
  <c r="Q40613" i="2"/>
  <c r="Q40614" i="2"/>
  <c r="Q40615" i="2"/>
  <c r="Q40616" i="2"/>
  <c r="Q40617" i="2"/>
  <c r="Q40618" i="2"/>
  <c r="Q40619" i="2"/>
  <c r="Q40620" i="2"/>
  <c r="Q40621" i="2"/>
  <c r="Q40622" i="2"/>
  <c r="Q40623" i="2"/>
  <c r="Q40624" i="2"/>
  <c r="Q40625" i="2"/>
  <c r="Q40626" i="2"/>
  <c r="Q40627" i="2"/>
  <c r="Q40628" i="2"/>
  <c r="Q40629" i="2"/>
  <c r="Q40630" i="2"/>
  <c r="Q40631" i="2"/>
  <c r="Q40632" i="2"/>
  <c r="Q40633" i="2"/>
  <c r="Q40634" i="2"/>
  <c r="Q40635" i="2"/>
  <c r="Q40636" i="2"/>
  <c r="Q40637" i="2"/>
  <c r="Q40638" i="2"/>
  <c r="Q40639" i="2"/>
  <c r="Q40640" i="2"/>
  <c r="Q40641" i="2"/>
  <c r="Q40642" i="2"/>
  <c r="Q40643" i="2"/>
  <c r="Q40644" i="2"/>
  <c r="Q40645" i="2"/>
  <c r="Q40646" i="2"/>
  <c r="Q40647" i="2"/>
  <c r="Q40648" i="2"/>
  <c r="Q40649" i="2"/>
  <c r="Q40650" i="2"/>
  <c r="Q40651" i="2"/>
  <c r="Q40652" i="2"/>
  <c r="Q40653" i="2"/>
  <c r="Q40654" i="2"/>
  <c r="Q40655" i="2"/>
  <c r="Q40656" i="2"/>
  <c r="Q40657" i="2"/>
  <c r="Q40658" i="2"/>
  <c r="Q40659" i="2"/>
  <c r="Q40660" i="2"/>
  <c r="Q40661" i="2"/>
  <c r="Q40662" i="2"/>
  <c r="Q40663" i="2"/>
  <c r="Q40664" i="2"/>
  <c r="Q40665" i="2"/>
  <c r="Q40666" i="2"/>
  <c r="Q40667" i="2"/>
  <c r="Q40668" i="2"/>
  <c r="Q40669" i="2"/>
  <c r="Q40670" i="2"/>
  <c r="Q40671" i="2"/>
  <c r="Q40672" i="2"/>
  <c r="Q40673" i="2"/>
  <c r="Q40674" i="2"/>
  <c r="Q40675" i="2"/>
  <c r="Q40676" i="2"/>
  <c r="Q40677" i="2"/>
  <c r="Q40678" i="2"/>
  <c r="Q40679" i="2"/>
  <c r="Q40680" i="2"/>
  <c r="Q40681" i="2"/>
  <c r="Q40682" i="2"/>
  <c r="Q40683" i="2"/>
  <c r="Q40684" i="2"/>
  <c r="Q40685" i="2"/>
  <c r="Q40686" i="2"/>
  <c r="Q40687" i="2"/>
  <c r="Q40688" i="2"/>
  <c r="Q40689" i="2"/>
  <c r="Q40690" i="2"/>
  <c r="Q40691" i="2"/>
  <c r="Q40692" i="2"/>
  <c r="Q40693" i="2"/>
  <c r="Q40694" i="2"/>
  <c r="Q40695" i="2"/>
  <c r="Q40696" i="2"/>
  <c r="Q40697" i="2"/>
  <c r="Q40698" i="2"/>
  <c r="Q40699" i="2"/>
  <c r="Q40700" i="2"/>
  <c r="Q40701" i="2"/>
  <c r="Q40702" i="2"/>
  <c r="Q40703" i="2"/>
  <c r="Q40704" i="2"/>
  <c r="Q40705" i="2"/>
  <c r="Q40706" i="2"/>
  <c r="Q40707" i="2"/>
  <c r="Q40708" i="2"/>
  <c r="Q40709" i="2"/>
  <c r="Q40710" i="2"/>
  <c r="Q40711" i="2"/>
  <c r="Q40712" i="2"/>
  <c r="Q40713" i="2"/>
  <c r="Q40714" i="2"/>
  <c r="Q40715" i="2"/>
  <c r="Q40716" i="2"/>
  <c r="Q40717" i="2"/>
  <c r="Q40718" i="2"/>
  <c r="Q40719" i="2"/>
  <c r="Q40720" i="2"/>
  <c r="Q40721" i="2"/>
  <c r="Q40722" i="2"/>
  <c r="Q40723" i="2"/>
  <c r="Q40724" i="2"/>
  <c r="Q40725" i="2"/>
  <c r="Q40726" i="2"/>
  <c r="Q40727" i="2"/>
  <c r="Q40728" i="2"/>
  <c r="Q40729" i="2"/>
  <c r="Q40730" i="2"/>
  <c r="Q40731" i="2"/>
  <c r="Q40732" i="2"/>
  <c r="Q40733" i="2"/>
  <c r="Q40734" i="2"/>
  <c r="Q40735" i="2"/>
  <c r="Q40736" i="2"/>
  <c r="Q40737" i="2"/>
  <c r="Q40738" i="2"/>
  <c r="Q40739" i="2"/>
  <c r="Q40740" i="2"/>
  <c r="Q40741" i="2"/>
  <c r="Q40742" i="2"/>
  <c r="Q40743" i="2"/>
  <c r="Q40744" i="2"/>
  <c r="Q40745" i="2"/>
  <c r="Q40746" i="2"/>
  <c r="Q40747" i="2"/>
  <c r="Q40748" i="2"/>
  <c r="Q40749" i="2"/>
  <c r="Q40750" i="2"/>
  <c r="Q40751" i="2"/>
  <c r="Q40752" i="2"/>
  <c r="Q40753" i="2"/>
  <c r="Q40754" i="2"/>
  <c r="Q40755" i="2"/>
  <c r="Q40756" i="2"/>
  <c r="Q40757" i="2"/>
  <c r="Q40758" i="2"/>
  <c r="Q40759" i="2"/>
  <c r="Q40760" i="2"/>
  <c r="Q40761" i="2"/>
  <c r="Q40762" i="2"/>
  <c r="Q40763" i="2"/>
  <c r="Q40764" i="2"/>
  <c r="Q40765" i="2"/>
  <c r="Q40766" i="2"/>
  <c r="Q40767" i="2"/>
  <c r="Q40768" i="2"/>
  <c r="Q40769" i="2"/>
  <c r="Q40770" i="2"/>
  <c r="Q40771" i="2"/>
  <c r="Q40772" i="2"/>
  <c r="Q40773" i="2"/>
  <c r="Q40774" i="2"/>
  <c r="Q40775" i="2"/>
  <c r="Q40776" i="2"/>
  <c r="Q40777" i="2"/>
  <c r="Q40778" i="2"/>
  <c r="Q40779" i="2"/>
  <c r="Q40780" i="2"/>
  <c r="Q40781" i="2"/>
  <c r="Q40782" i="2"/>
  <c r="Q40783" i="2"/>
  <c r="Q40784" i="2"/>
  <c r="Q40785" i="2"/>
  <c r="Q40786" i="2"/>
  <c r="Q40787" i="2"/>
  <c r="Q40788" i="2"/>
  <c r="Q40789" i="2"/>
  <c r="Q40790" i="2"/>
  <c r="Q40791" i="2"/>
  <c r="Q40792" i="2"/>
  <c r="Q40793" i="2"/>
  <c r="Q40794" i="2"/>
  <c r="Q40795" i="2"/>
  <c r="Q40796" i="2"/>
  <c r="Q40797" i="2"/>
  <c r="Q40798" i="2"/>
  <c r="Q40799" i="2"/>
  <c r="Q40800" i="2"/>
  <c r="Q40801" i="2"/>
  <c r="Q40802" i="2"/>
  <c r="Q40803" i="2"/>
  <c r="Q40804" i="2"/>
  <c r="Q40805" i="2"/>
  <c r="Q40806" i="2"/>
  <c r="Q40807" i="2"/>
  <c r="Q40808" i="2"/>
  <c r="Q40809" i="2"/>
  <c r="Q40810" i="2"/>
  <c r="Q40811" i="2"/>
  <c r="Q40812" i="2"/>
  <c r="Q40813" i="2"/>
  <c r="Q40814" i="2"/>
  <c r="Q40815" i="2"/>
  <c r="Q40816" i="2"/>
  <c r="Q40817" i="2"/>
  <c r="Q40818" i="2"/>
  <c r="Q40819" i="2"/>
  <c r="Q40820" i="2"/>
  <c r="Q40821" i="2"/>
  <c r="Q40822" i="2"/>
  <c r="Q40823" i="2"/>
  <c r="Q40824" i="2"/>
  <c r="Q40825" i="2"/>
  <c r="Q40826" i="2"/>
  <c r="Q40827" i="2"/>
  <c r="Q40828" i="2"/>
  <c r="Q40829" i="2"/>
  <c r="Q40830" i="2"/>
  <c r="Q40831" i="2"/>
  <c r="Q40832" i="2"/>
  <c r="Q40833" i="2"/>
  <c r="Q40834" i="2"/>
  <c r="Q40835" i="2"/>
  <c r="Q40836" i="2"/>
  <c r="Q40837" i="2"/>
  <c r="Q40838" i="2"/>
  <c r="Q40839" i="2"/>
  <c r="Q40840" i="2"/>
  <c r="Q40841" i="2"/>
  <c r="Q40842" i="2"/>
  <c r="Q40843" i="2"/>
  <c r="Q40844" i="2"/>
  <c r="Q40845" i="2"/>
  <c r="Q40846" i="2"/>
  <c r="Q40847" i="2"/>
  <c r="Q40848" i="2"/>
  <c r="Q40849" i="2"/>
  <c r="Q40850" i="2"/>
  <c r="Q40851" i="2"/>
  <c r="Q40852" i="2"/>
  <c r="Q40853" i="2"/>
  <c r="Q40854" i="2"/>
  <c r="Q40855" i="2"/>
  <c r="Q40856" i="2"/>
  <c r="Q40857" i="2"/>
  <c r="Q40858" i="2"/>
  <c r="Q40859" i="2"/>
  <c r="Q40860" i="2"/>
  <c r="Q40861" i="2"/>
  <c r="Q40862" i="2"/>
  <c r="Q40863" i="2"/>
  <c r="Q40864" i="2"/>
  <c r="Q40865" i="2"/>
  <c r="Q40866" i="2"/>
  <c r="Q40867" i="2"/>
  <c r="Q40868" i="2"/>
  <c r="Q40869" i="2"/>
  <c r="Q40870" i="2"/>
  <c r="Q40871" i="2"/>
  <c r="Q40872" i="2"/>
  <c r="Q40873" i="2"/>
  <c r="Q40874" i="2"/>
  <c r="Q40875" i="2"/>
  <c r="Q40876" i="2"/>
  <c r="Q40877" i="2"/>
  <c r="Q40878" i="2"/>
  <c r="Q40879" i="2"/>
  <c r="Q40880" i="2"/>
  <c r="Q40881" i="2"/>
  <c r="Q40882" i="2"/>
  <c r="Q40883" i="2"/>
  <c r="Q40884" i="2"/>
  <c r="Q40885" i="2"/>
  <c r="Q40886" i="2"/>
  <c r="Q40887" i="2"/>
  <c r="Q40888" i="2"/>
  <c r="Q40889" i="2"/>
  <c r="Q40890" i="2"/>
  <c r="Q40891" i="2"/>
  <c r="Q40892" i="2"/>
  <c r="Q40893" i="2"/>
  <c r="Q40894" i="2"/>
  <c r="Q40895" i="2"/>
  <c r="Q40896" i="2"/>
  <c r="Q40897" i="2"/>
  <c r="Q40898" i="2"/>
  <c r="Q40899" i="2"/>
  <c r="Q40900" i="2"/>
  <c r="Q40901" i="2"/>
  <c r="Q40902" i="2"/>
  <c r="Q40903" i="2"/>
  <c r="Q40904" i="2"/>
  <c r="Q40905" i="2"/>
  <c r="Q40906" i="2"/>
  <c r="Q40907" i="2"/>
  <c r="Q40908" i="2"/>
  <c r="Q40909" i="2"/>
  <c r="Q40910" i="2"/>
  <c r="Q40911" i="2"/>
  <c r="Q40912" i="2"/>
  <c r="Q40913" i="2"/>
  <c r="Q40914" i="2"/>
  <c r="Q40915" i="2"/>
  <c r="Q40916" i="2"/>
  <c r="Q40917" i="2"/>
  <c r="Q40918" i="2"/>
  <c r="Q40919" i="2"/>
  <c r="Q40920" i="2"/>
  <c r="Q40921" i="2"/>
  <c r="Q40922" i="2"/>
  <c r="Q40923" i="2"/>
  <c r="Q40924" i="2"/>
  <c r="Q40925" i="2"/>
  <c r="Q40926" i="2"/>
  <c r="Q40927" i="2"/>
  <c r="Q40928" i="2"/>
  <c r="Q40929" i="2"/>
  <c r="Q40930" i="2"/>
  <c r="Q40931" i="2"/>
  <c r="Q40932" i="2"/>
  <c r="Q40933" i="2"/>
  <c r="Q40934" i="2"/>
  <c r="Q40935" i="2"/>
  <c r="Q40936" i="2"/>
  <c r="Q40937" i="2"/>
  <c r="Q40938" i="2"/>
  <c r="Q40939" i="2"/>
  <c r="Q40940" i="2"/>
  <c r="Q40941" i="2"/>
  <c r="Q40942" i="2"/>
  <c r="Q40943" i="2"/>
  <c r="Q40944" i="2"/>
  <c r="Q40945" i="2"/>
  <c r="Q40946" i="2"/>
  <c r="Q40947" i="2"/>
  <c r="Q40948" i="2"/>
  <c r="Q40949" i="2"/>
  <c r="Q40950" i="2"/>
  <c r="Q40951" i="2"/>
  <c r="Q40952" i="2"/>
  <c r="Q40953" i="2"/>
  <c r="Q40954" i="2"/>
  <c r="Q40955" i="2"/>
  <c r="Q40956" i="2"/>
  <c r="Q40957" i="2"/>
  <c r="Q40958" i="2"/>
  <c r="Q40959" i="2"/>
  <c r="Q40960" i="2"/>
  <c r="Q40961" i="2"/>
  <c r="Q40962" i="2"/>
  <c r="Q40963" i="2"/>
  <c r="Q40964" i="2"/>
  <c r="Q40965" i="2"/>
  <c r="Q40966" i="2"/>
  <c r="Q40967" i="2"/>
  <c r="Q40968" i="2"/>
  <c r="Q40969" i="2"/>
  <c r="Q40970" i="2"/>
  <c r="Q40971" i="2"/>
  <c r="Q40972" i="2"/>
  <c r="Q40973" i="2"/>
  <c r="Q40974" i="2"/>
  <c r="Q40975" i="2"/>
  <c r="Q40976" i="2"/>
  <c r="Q40977" i="2"/>
  <c r="Q40978" i="2"/>
  <c r="Q40979" i="2"/>
  <c r="Q40980" i="2"/>
  <c r="Q40981" i="2"/>
  <c r="Q40982" i="2"/>
  <c r="Q40983" i="2"/>
  <c r="Q40984" i="2"/>
  <c r="Q40985" i="2"/>
  <c r="Q40986" i="2"/>
  <c r="Q40987" i="2"/>
  <c r="Q40988" i="2"/>
  <c r="Q40989" i="2"/>
  <c r="Q40990" i="2"/>
  <c r="Q40991" i="2"/>
  <c r="Q40992" i="2"/>
  <c r="Q40993" i="2"/>
  <c r="Q40994" i="2"/>
  <c r="Q40995" i="2"/>
  <c r="Q40996" i="2"/>
  <c r="Q40997" i="2"/>
  <c r="Q40998" i="2"/>
  <c r="Q40999" i="2"/>
  <c r="Q41000" i="2"/>
  <c r="Q41001" i="2"/>
  <c r="Q41002" i="2"/>
  <c r="Q41003" i="2"/>
  <c r="Q41004" i="2"/>
  <c r="Q41005" i="2"/>
  <c r="Q41006" i="2"/>
  <c r="Q41007" i="2"/>
  <c r="Q41008" i="2"/>
  <c r="Q41009" i="2"/>
  <c r="Q41010" i="2"/>
  <c r="Q41011" i="2"/>
  <c r="Q41012" i="2"/>
  <c r="Q41013" i="2"/>
  <c r="Q41014" i="2"/>
  <c r="Q41015" i="2"/>
  <c r="Q41016" i="2"/>
  <c r="Q41017" i="2"/>
  <c r="Q41018" i="2"/>
  <c r="Q41019" i="2"/>
  <c r="Q41020" i="2"/>
  <c r="Q41021" i="2"/>
  <c r="Q41022" i="2"/>
  <c r="Q41023" i="2"/>
  <c r="Q41024" i="2"/>
  <c r="Q41025" i="2"/>
  <c r="Q41026" i="2"/>
  <c r="Q41027" i="2"/>
  <c r="Q41028" i="2"/>
  <c r="Q41029" i="2"/>
  <c r="Q41030" i="2"/>
  <c r="Q41031" i="2"/>
  <c r="Q41032" i="2"/>
  <c r="Q41033" i="2"/>
  <c r="Q41034" i="2"/>
  <c r="Q41035" i="2"/>
  <c r="Q41036" i="2"/>
  <c r="Q41037" i="2"/>
  <c r="Q41038" i="2"/>
  <c r="Q41039" i="2"/>
  <c r="Q41040" i="2"/>
  <c r="Q41041" i="2"/>
  <c r="Q41042" i="2"/>
  <c r="Q41043" i="2"/>
  <c r="Q41044" i="2"/>
  <c r="Q41045" i="2"/>
  <c r="Q41046" i="2"/>
  <c r="Q41047" i="2"/>
  <c r="Q41048" i="2"/>
  <c r="Q41049" i="2"/>
  <c r="Q41050" i="2"/>
  <c r="Q41051" i="2"/>
  <c r="Q41052" i="2"/>
  <c r="Q41053" i="2"/>
  <c r="Q41054" i="2"/>
  <c r="Q41055" i="2"/>
  <c r="Q41056" i="2"/>
  <c r="Q41057" i="2"/>
  <c r="Q41058" i="2"/>
  <c r="Q41059" i="2"/>
  <c r="Q41060" i="2"/>
  <c r="Q41061" i="2"/>
  <c r="Q41062" i="2"/>
  <c r="Q41063" i="2"/>
  <c r="Q41064" i="2"/>
  <c r="Q41065" i="2"/>
  <c r="Q41066" i="2"/>
  <c r="Q41067" i="2"/>
  <c r="Q41068" i="2"/>
  <c r="Q41069" i="2"/>
  <c r="Q41070" i="2"/>
  <c r="Q41071" i="2"/>
  <c r="Q41072" i="2"/>
  <c r="Q41073" i="2"/>
  <c r="Q41074" i="2"/>
  <c r="Q41075" i="2"/>
  <c r="Q41076" i="2"/>
  <c r="Q41077" i="2"/>
  <c r="Q41078" i="2"/>
  <c r="Q41079" i="2"/>
  <c r="Q41080" i="2"/>
  <c r="Q41081" i="2"/>
  <c r="Q41082" i="2"/>
  <c r="Q41083" i="2"/>
  <c r="Q41084" i="2"/>
  <c r="Q41085" i="2"/>
  <c r="Q41086" i="2"/>
  <c r="Q41087" i="2"/>
  <c r="Q41088" i="2"/>
  <c r="Q41089" i="2"/>
  <c r="Q41090" i="2"/>
  <c r="Q41091" i="2"/>
  <c r="Q41092" i="2"/>
  <c r="Q41093" i="2"/>
  <c r="Q41094" i="2"/>
  <c r="Q41095" i="2"/>
  <c r="Q41096" i="2"/>
  <c r="Q41097" i="2"/>
  <c r="Q41098" i="2"/>
  <c r="Q41099" i="2"/>
  <c r="Q41100" i="2"/>
  <c r="Q41101" i="2"/>
  <c r="Q41102" i="2"/>
  <c r="Q41103" i="2"/>
  <c r="Q41104" i="2"/>
  <c r="Q41105" i="2"/>
  <c r="Q41106" i="2"/>
  <c r="Q41107" i="2"/>
  <c r="Q41108" i="2"/>
  <c r="Q41109" i="2"/>
  <c r="Q41110" i="2"/>
  <c r="Q41111" i="2"/>
  <c r="Q41112" i="2"/>
  <c r="Q41113" i="2"/>
  <c r="Q41114" i="2"/>
  <c r="Q41115" i="2"/>
  <c r="Q41116" i="2"/>
  <c r="Q41117" i="2"/>
  <c r="Q41118" i="2"/>
  <c r="Q41119" i="2"/>
  <c r="Q41120" i="2"/>
  <c r="Q41121" i="2"/>
  <c r="Q41122" i="2"/>
  <c r="Q41123" i="2"/>
  <c r="Q41124" i="2"/>
  <c r="Q41125" i="2"/>
  <c r="Q41126" i="2"/>
  <c r="Q41127" i="2"/>
  <c r="Q41128" i="2"/>
  <c r="Q41129" i="2"/>
  <c r="Q41130" i="2"/>
  <c r="Q41131" i="2"/>
  <c r="Q41132" i="2"/>
  <c r="Q41133" i="2"/>
  <c r="Q41134" i="2"/>
  <c r="Q41135" i="2"/>
  <c r="Q41136" i="2"/>
  <c r="Q41137" i="2"/>
  <c r="Q41138" i="2"/>
  <c r="Q41139" i="2"/>
  <c r="Q41140" i="2"/>
  <c r="Q41141" i="2"/>
  <c r="Q41142" i="2"/>
  <c r="Q41143" i="2"/>
  <c r="Q41144" i="2"/>
  <c r="Q41145" i="2"/>
  <c r="Q41146" i="2"/>
  <c r="Q41147" i="2"/>
  <c r="Q41148" i="2"/>
  <c r="Q41149" i="2"/>
  <c r="Q41150" i="2"/>
  <c r="Q41151" i="2"/>
  <c r="Q41152" i="2"/>
  <c r="Q41153" i="2"/>
  <c r="Q41154" i="2"/>
  <c r="Q41155" i="2"/>
  <c r="Q41156" i="2"/>
  <c r="Q41157" i="2"/>
  <c r="Q41158" i="2"/>
  <c r="Q41159" i="2"/>
  <c r="Q41160" i="2"/>
  <c r="Q41161" i="2"/>
  <c r="Q41162" i="2"/>
  <c r="Q41163" i="2"/>
  <c r="Q41164" i="2"/>
  <c r="Q41165" i="2"/>
  <c r="Q41166" i="2"/>
  <c r="Q41167" i="2"/>
  <c r="Q41168" i="2"/>
  <c r="Q41169" i="2"/>
  <c r="Q41170" i="2"/>
  <c r="Q41171" i="2"/>
  <c r="Q41172" i="2"/>
  <c r="Q41173" i="2"/>
  <c r="Q41174" i="2"/>
  <c r="Q41175" i="2"/>
  <c r="Q41176" i="2"/>
  <c r="Q41177" i="2"/>
  <c r="Q41178" i="2"/>
  <c r="Q41179" i="2"/>
  <c r="Q41180" i="2"/>
  <c r="Q41181" i="2"/>
  <c r="Q41182" i="2"/>
  <c r="Q41183" i="2"/>
  <c r="Q41184" i="2"/>
  <c r="Q41185" i="2"/>
  <c r="Q41186" i="2"/>
  <c r="Q41187" i="2"/>
  <c r="Q41188" i="2"/>
  <c r="Q41189" i="2"/>
  <c r="Q41190" i="2"/>
  <c r="Q41191" i="2"/>
  <c r="Q41192" i="2"/>
  <c r="Q41193" i="2"/>
  <c r="Q41194" i="2"/>
  <c r="Q41195" i="2"/>
  <c r="Q41196" i="2"/>
  <c r="Q41197" i="2"/>
  <c r="Q41198" i="2"/>
  <c r="Q41199" i="2"/>
  <c r="Q41200" i="2"/>
  <c r="Q41201" i="2"/>
  <c r="Q41202" i="2"/>
  <c r="Q41203" i="2"/>
  <c r="Q41204" i="2"/>
  <c r="Q41205" i="2"/>
  <c r="Q41206" i="2"/>
  <c r="Q41207" i="2"/>
  <c r="Q41208" i="2"/>
  <c r="Q41209" i="2"/>
  <c r="Q41210" i="2"/>
  <c r="Q41211" i="2"/>
  <c r="Q41212" i="2"/>
  <c r="Q41213" i="2"/>
  <c r="Q41214" i="2"/>
  <c r="Q41215" i="2"/>
  <c r="Q41216" i="2"/>
  <c r="Q41217" i="2"/>
  <c r="Q41218" i="2"/>
  <c r="Q41219" i="2"/>
  <c r="Q41220" i="2"/>
  <c r="Q41221" i="2"/>
  <c r="Q41222" i="2"/>
  <c r="Q41223" i="2"/>
  <c r="Q41224" i="2"/>
  <c r="Q41225" i="2"/>
  <c r="Q41226" i="2"/>
  <c r="Q41227" i="2"/>
  <c r="Q41228" i="2"/>
  <c r="Q41229" i="2"/>
  <c r="Q41230" i="2"/>
  <c r="Q41231" i="2"/>
  <c r="Q41232" i="2"/>
  <c r="Q41233" i="2"/>
  <c r="Q41234" i="2"/>
  <c r="Q41235" i="2"/>
  <c r="Q41236" i="2"/>
  <c r="Q41237" i="2"/>
  <c r="Q41238" i="2"/>
  <c r="Q41239" i="2"/>
  <c r="Q41240" i="2"/>
  <c r="Q41241" i="2"/>
  <c r="Q41242" i="2"/>
  <c r="Q41243" i="2"/>
  <c r="Q41244" i="2"/>
  <c r="Q41245" i="2"/>
  <c r="Q41246" i="2"/>
  <c r="Q41247" i="2"/>
  <c r="Q41248" i="2"/>
  <c r="Q41249" i="2"/>
  <c r="Q41250" i="2"/>
  <c r="Q41251" i="2"/>
  <c r="Q41252" i="2"/>
  <c r="Q41253" i="2"/>
  <c r="Q41254" i="2"/>
  <c r="Q41255" i="2"/>
  <c r="Q41256" i="2"/>
  <c r="Q41257" i="2"/>
  <c r="Q41258" i="2"/>
  <c r="Q41259" i="2"/>
  <c r="Q41260" i="2"/>
  <c r="Q41261" i="2"/>
  <c r="Q41262" i="2"/>
  <c r="Q41263" i="2"/>
  <c r="Q41264" i="2"/>
  <c r="Q41265" i="2"/>
  <c r="Q41266" i="2"/>
  <c r="Q41267" i="2"/>
  <c r="Q41268" i="2"/>
  <c r="Q41269" i="2"/>
  <c r="Q41270" i="2"/>
  <c r="Q41271" i="2"/>
  <c r="Q41272" i="2"/>
  <c r="Q41273" i="2"/>
  <c r="Q41274" i="2"/>
  <c r="Q41275" i="2"/>
  <c r="Q41276" i="2"/>
  <c r="Q41277" i="2"/>
  <c r="Q41278" i="2"/>
  <c r="Q41279" i="2"/>
  <c r="Q41280" i="2"/>
  <c r="Q41281" i="2"/>
  <c r="Q41282" i="2"/>
  <c r="Q41283" i="2"/>
  <c r="Q41284" i="2"/>
  <c r="Q41285" i="2"/>
  <c r="Q41286" i="2"/>
  <c r="Q41287" i="2"/>
  <c r="Q41288" i="2"/>
  <c r="Q41289" i="2"/>
  <c r="Q41290" i="2"/>
  <c r="Q41291" i="2"/>
  <c r="Q41292" i="2"/>
  <c r="Q41293" i="2"/>
  <c r="Q41294" i="2"/>
  <c r="Q41295" i="2"/>
  <c r="Q41296" i="2"/>
  <c r="Q41297" i="2"/>
  <c r="Q41298" i="2"/>
  <c r="Q41299" i="2"/>
  <c r="Q41300" i="2"/>
  <c r="Q41301" i="2"/>
  <c r="Q41302" i="2"/>
  <c r="Q41303" i="2"/>
  <c r="Q41304" i="2"/>
  <c r="Q41305" i="2"/>
  <c r="Q41306" i="2"/>
  <c r="Q41307" i="2"/>
  <c r="Q41308" i="2"/>
  <c r="Q41309" i="2"/>
  <c r="Q41310" i="2"/>
  <c r="Q41311" i="2"/>
  <c r="Q41312" i="2"/>
  <c r="Q41313" i="2"/>
  <c r="Q41314" i="2"/>
  <c r="Q41315" i="2"/>
  <c r="Q41316" i="2"/>
  <c r="Q41317" i="2"/>
  <c r="Q41318" i="2"/>
  <c r="Q41319" i="2"/>
  <c r="Q41320" i="2"/>
  <c r="Q41321" i="2"/>
  <c r="Q41322" i="2"/>
  <c r="Q41323" i="2"/>
  <c r="Q41324" i="2"/>
  <c r="Q41325" i="2"/>
  <c r="Q41326" i="2"/>
  <c r="Q41327" i="2"/>
  <c r="Q41328" i="2"/>
  <c r="Q41329" i="2"/>
  <c r="Q41330" i="2"/>
  <c r="Q41331" i="2"/>
  <c r="Q41332" i="2"/>
  <c r="Q41333" i="2"/>
  <c r="Q41334" i="2"/>
  <c r="Q41335" i="2"/>
  <c r="Q41336" i="2"/>
  <c r="Q41337" i="2"/>
  <c r="Q41338" i="2"/>
  <c r="Q41339" i="2"/>
  <c r="Q41340" i="2"/>
  <c r="Q41341" i="2"/>
  <c r="Q41342" i="2"/>
  <c r="Q41343" i="2"/>
  <c r="Q41344" i="2"/>
  <c r="Q41345" i="2"/>
  <c r="Q41346" i="2"/>
  <c r="Q41347" i="2"/>
  <c r="Q41348" i="2"/>
  <c r="Q41349" i="2"/>
  <c r="Q41350" i="2"/>
  <c r="Q41351" i="2"/>
  <c r="Q41352" i="2"/>
  <c r="Q41353" i="2"/>
  <c r="Q41354" i="2"/>
  <c r="Q41355" i="2"/>
  <c r="Q41356" i="2"/>
  <c r="Q41357" i="2"/>
  <c r="Q41358" i="2"/>
  <c r="Q41359" i="2"/>
  <c r="Q41360" i="2"/>
  <c r="Q41361" i="2"/>
  <c r="Q41362" i="2"/>
  <c r="Q41363" i="2"/>
  <c r="Q41364" i="2"/>
  <c r="Q41365" i="2"/>
  <c r="Q41366" i="2"/>
  <c r="Q41367" i="2"/>
  <c r="Q41368" i="2"/>
  <c r="Q41369" i="2"/>
  <c r="Q41370" i="2"/>
  <c r="Q41371" i="2"/>
  <c r="Q41372" i="2"/>
  <c r="Q41373" i="2"/>
  <c r="Q41374" i="2"/>
  <c r="Q41375" i="2"/>
  <c r="Q41376" i="2"/>
  <c r="Q41377" i="2"/>
  <c r="Q41378" i="2"/>
  <c r="Q41379" i="2"/>
  <c r="Q41380" i="2"/>
  <c r="Q41381" i="2"/>
  <c r="Q41382" i="2"/>
  <c r="Q41383" i="2"/>
  <c r="Q41384" i="2"/>
  <c r="Q41385" i="2"/>
  <c r="Q41386" i="2"/>
  <c r="Q41387" i="2"/>
  <c r="Q41388" i="2"/>
  <c r="Q41389" i="2"/>
  <c r="Q41390" i="2"/>
  <c r="Q41391" i="2"/>
  <c r="Q41392" i="2"/>
  <c r="Q41393" i="2"/>
  <c r="Q41394" i="2"/>
  <c r="Q41395" i="2"/>
  <c r="Q41396" i="2"/>
  <c r="Q41397" i="2"/>
  <c r="Q41398" i="2"/>
  <c r="Q41399" i="2"/>
  <c r="Q41400" i="2"/>
  <c r="Q41401" i="2"/>
  <c r="Q41402" i="2"/>
  <c r="Q41403" i="2"/>
  <c r="Q41404" i="2"/>
  <c r="Q41405" i="2"/>
  <c r="Q41406" i="2"/>
  <c r="Q41407" i="2"/>
  <c r="Q41408" i="2"/>
  <c r="Q41409" i="2"/>
  <c r="Q41410" i="2"/>
  <c r="Q41411" i="2"/>
  <c r="Q41412" i="2"/>
  <c r="Q41413" i="2"/>
  <c r="Q41414" i="2"/>
  <c r="Q41415" i="2"/>
  <c r="Q41416" i="2"/>
  <c r="Q41417" i="2"/>
  <c r="Q41418" i="2"/>
  <c r="Q41419" i="2"/>
  <c r="Q41420" i="2"/>
  <c r="Q41421" i="2"/>
  <c r="Q41422" i="2"/>
  <c r="Q41423" i="2"/>
  <c r="Q41424" i="2"/>
  <c r="Q41425" i="2"/>
  <c r="Q41426" i="2"/>
  <c r="Q41427" i="2"/>
  <c r="Q41428" i="2"/>
  <c r="Q41429" i="2"/>
  <c r="Q41430" i="2"/>
  <c r="Q41431" i="2"/>
  <c r="Q41432" i="2"/>
  <c r="Q41433" i="2"/>
  <c r="Q41434" i="2"/>
  <c r="Q41435" i="2"/>
  <c r="Q41436" i="2"/>
  <c r="Q41437" i="2"/>
  <c r="Q41438" i="2"/>
  <c r="Q41439" i="2"/>
  <c r="Q41440" i="2"/>
  <c r="Q41441" i="2"/>
  <c r="Q41442" i="2"/>
  <c r="Q41443" i="2"/>
  <c r="Q41444" i="2"/>
  <c r="Q41445" i="2"/>
  <c r="Q41446" i="2"/>
  <c r="Q41447" i="2"/>
  <c r="Q41448" i="2"/>
  <c r="Q41449" i="2"/>
  <c r="Q41450" i="2"/>
  <c r="Q41451" i="2"/>
  <c r="Q41452" i="2"/>
  <c r="Q41453" i="2"/>
  <c r="Q41454" i="2"/>
  <c r="Q41455" i="2"/>
  <c r="Q41456" i="2"/>
  <c r="Q41457" i="2"/>
  <c r="Q41458" i="2"/>
  <c r="Q41459" i="2"/>
  <c r="Q41460" i="2"/>
  <c r="Q41461" i="2"/>
  <c r="Q41462" i="2"/>
  <c r="Q41463" i="2"/>
  <c r="Q41464" i="2"/>
  <c r="Q41465" i="2"/>
  <c r="Q41466" i="2"/>
  <c r="Q41467" i="2"/>
  <c r="Q41468" i="2"/>
  <c r="Q41469" i="2"/>
  <c r="Q41470" i="2"/>
  <c r="Q41471" i="2"/>
  <c r="Q41472" i="2"/>
  <c r="Q41473" i="2"/>
  <c r="Q41474" i="2"/>
  <c r="Q41475" i="2"/>
  <c r="Q41476" i="2"/>
  <c r="Q41477" i="2"/>
  <c r="Q41478" i="2"/>
  <c r="Q41479" i="2"/>
  <c r="Q41480" i="2"/>
  <c r="Q41481" i="2"/>
  <c r="Q41482" i="2"/>
  <c r="Q41483" i="2"/>
  <c r="Q41484" i="2"/>
  <c r="Q41485" i="2"/>
  <c r="Q41486" i="2"/>
  <c r="Q41487" i="2"/>
  <c r="Q41488" i="2"/>
  <c r="Q41489" i="2"/>
  <c r="Q41490" i="2"/>
  <c r="Q41491" i="2"/>
  <c r="Q41492" i="2"/>
  <c r="Q41493" i="2"/>
  <c r="Q41494" i="2"/>
  <c r="Q41495" i="2"/>
  <c r="Q41496" i="2"/>
  <c r="Q41497" i="2"/>
  <c r="Q41498" i="2"/>
  <c r="Q41499" i="2"/>
  <c r="Q41500" i="2"/>
  <c r="Q41501" i="2"/>
  <c r="Q41502" i="2"/>
  <c r="Q41503" i="2"/>
  <c r="Q41504" i="2"/>
  <c r="Q41505" i="2"/>
  <c r="Q41506" i="2"/>
  <c r="Q41507" i="2"/>
  <c r="Q41508" i="2"/>
  <c r="Q41509" i="2"/>
  <c r="Q41510" i="2"/>
  <c r="Q41511" i="2"/>
  <c r="Q41512" i="2"/>
  <c r="Q41513" i="2"/>
  <c r="Q41514" i="2"/>
  <c r="Q41515" i="2"/>
  <c r="Q41516" i="2"/>
  <c r="Q41517" i="2"/>
  <c r="Q41518" i="2"/>
  <c r="Q41519" i="2"/>
  <c r="Q41520" i="2"/>
  <c r="Q41521" i="2"/>
  <c r="Q41522" i="2"/>
  <c r="Q41523" i="2"/>
  <c r="Q41524" i="2"/>
  <c r="Q41525" i="2"/>
  <c r="Q41526" i="2"/>
  <c r="Q41527" i="2"/>
  <c r="Q41528" i="2"/>
  <c r="Q41529" i="2"/>
  <c r="Q41530" i="2"/>
  <c r="Q41531" i="2"/>
  <c r="Q41532" i="2"/>
  <c r="Q41533" i="2"/>
  <c r="Q41534" i="2"/>
  <c r="Q41535" i="2"/>
  <c r="Q41536" i="2"/>
  <c r="Q41537" i="2"/>
  <c r="Q41538" i="2"/>
  <c r="Q41539" i="2"/>
  <c r="Q41540" i="2"/>
  <c r="Q41541" i="2"/>
  <c r="Q41542" i="2"/>
  <c r="Q41543" i="2"/>
  <c r="Q41544" i="2"/>
  <c r="Q41545" i="2"/>
  <c r="Q41546" i="2"/>
  <c r="Q41547" i="2"/>
  <c r="Q41548" i="2"/>
  <c r="Q41549" i="2"/>
  <c r="Q41550" i="2"/>
  <c r="Q41551" i="2"/>
  <c r="Q41552" i="2"/>
  <c r="Q41553" i="2"/>
  <c r="Q41554" i="2"/>
  <c r="Q41555" i="2"/>
  <c r="Q41556" i="2"/>
  <c r="Q41557" i="2"/>
  <c r="Q41558" i="2"/>
  <c r="Q41559" i="2"/>
  <c r="Q41560" i="2"/>
  <c r="Q41561" i="2"/>
  <c r="Q41562" i="2"/>
  <c r="Q41563" i="2"/>
  <c r="Q41564" i="2"/>
  <c r="Q41565" i="2"/>
  <c r="Q41566" i="2"/>
  <c r="Q41567" i="2"/>
  <c r="Q41568" i="2"/>
  <c r="Q41569" i="2"/>
  <c r="Q41570" i="2"/>
  <c r="Q41571" i="2"/>
  <c r="Q41572" i="2"/>
  <c r="Q41573" i="2"/>
  <c r="Q41574" i="2"/>
  <c r="Q41575" i="2"/>
  <c r="Q41576" i="2"/>
  <c r="Q41577" i="2"/>
  <c r="Q41578" i="2"/>
  <c r="Q41579" i="2"/>
  <c r="Q41580" i="2"/>
  <c r="Q41581" i="2"/>
  <c r="Q41582" i="2"/>
  <c r="Q41583" i="2"/>
  <c r="Q41584" i="2"/>
  <c r="Q41585" i="2"/>
  <c r="Q41586" i="2"/>
  <c r="Q41587" i="2"/>
  <c r="Q41588" i="2"/>
  <c r="Q41589" i="2"/>
  <c r="Q41590" i="2"/>
  <c r="Q41591" i="2"/>
  <c r="Q41592" i="2"/>
  <c r="Q41593" i="2"/>
  <c r="Q41594" i="2"/>
  <c r="Q41595" i="2"/>
  <c r="Q41596" i="2"/>
  <c r="Q41597" i="2"/>
  <c r="Q41598" i="2"/>
  <c r="Q41599" i="2"/>
  <c r="Q41600" i="2"/>
  <c r="Q41601" i="2"/>
  <c r="Q41602" i="2"/>
  <c r="Q41603" i="2"/>
  <c r="Q41604" i="2"/>
  <c r="Q41605" i="2"/>
  <c r="Q41606" i="2"/>
  <c r="Q41607" i="2"/>
  <c r="Q41608" i="2"/>
  <c r="Q41609" i="2"/>
  <c r="Q41610" i="2"/>
  <c r="Q41611" i="2"/>
  <c r="Q41612" i="2"/>
  <c r="Q41613" i="2"/>
  <c r="Q41614" i="2"/>
  <c r="Q41615" i="2"/>
  <c r="Q41616" i="2"/>
  <c r="Q41617" i="2"/>
  <c r="Q41618" i="2"/>
  <c r="Q41619" i="2"/>
  <c r="Q41620" i="2"/>
  <c r="Q41621" i="2"/>
  <c r="Q41622" i="2"/>
  <c r="Q41623" i="2"/>
  <c r="Q41624" i="2"/>
  <c r="Q41625" i="2"/>
  <c r="Q41626" i="2"/>
  <c r="Q41627" i="2"/>
  <c r="Q41628" i="2"/>
  <c r="Q41629" i="2"/>
  <c r="Q41630" i="2"/>
  <c r="Q41631" i="2"/>
  <c r="Q41632" i="2"/>
  <c r="Q41633" i="2"/>
  <c r="Q41634" i="2"/>
  <c r="Q41635" i="2"/>
  <c r="Q41636" i="2"/>
  <c r="Q41637" i="2"/>
  <c r="Q41638" i="2"/>
  <c r="Q41639" i="2"/>
  <c r="Q41640" i="2"/>
  <c r="Q41641" i="2"/>
  <c r="Q41642" i="2"/>
  <c r="Q41643" i="2"/>
  <c r="Q41644" i="2"/>
  <c r="Q41645" i="2"/>
  <c r="Q41646" i="2"/>
  <c r="Q41647" i="2"/>
  <c r="Q41648" i="2"/>
  <c r="Q41649" i="2"/>
  <c r="Q41650" i="2"/>
  <c r="Q41651" i="2"/>
  <c r="Q41652" i="2"/>
  <c r="Q41653" i="2"/>
  <c r="Q41654" i="2"/>
  <c r="Q41655" i="2"/>
  <c r="Q41656" i="2"/>
  <c r="Q41657" i="2"/>
  <c r="Q41658" i="2"/>
  <c r="Q41659" i="2"/>
  <c r="Q41660" i="2"/>
  <c r="Q41661" i="2"/>
  <c r="Q41662" i="2"/>
  <c r="Q41663" i="2"/>
  <c r="Q41664" i="2"/>
  <c r="Q41665" i="2"/>
  <c r="Q41666" i="2"/>
  <c r="Q41667" i="2"/>
  <c r="Q41668" i="2"/>
  <c r="Q41669" i="2"/>
  <c r="Q41670" i="2"/>
  <c r="Q41671" i="2"/>
  <c r="Q41672" i="2"/>
  <c r="Q41673" i="2"/>
  <c r="Q41674" i="2"/>
  <c r="Q41675" i="2"/>
  <c r="Q41676" i="2"/>
  <c r="Q41677" i="2"/>
  <c r="Q41678" i="2"/>
  <c r="Q41679" i="2"/>
  <c r="Q41680" i="2"/>
  <c r="Q41681" i="2"/>
  <c r="Q41682" i="2"/>
  <c r="Q41683" i="2"/>
  <c r="Q41684" i="2"/>
  <c r="Q41685" i="2"/>
  <c r="Q41686" i="2"/>
  <c r="Q41687" i="2"/>
  <c r="Q41688" i="2"/>
  <c r="Q41689" i="2"/>
  <c r="Q41690" i="2"/>
  <c r="Q41691" i="2"/>
  <c r="Q41692" i="2"/>
  <c r="Q41693" i="2"/>
  <c r="Q41694" i="2"/>
  <c r="Q41695" i="2"/>
  <c r="Q41696" i="2"/>
  <c r="Q41697" i="2"/>
  <c r="Q41698" i="2"/>
  <c r="Q41699" i="2"/>
  <c r="Q41700" i="2"/>
  <c r="Q41701" i="2"/>
  <c r="Q41702" i="2"/>
  <c r="Q41703" i="2"/>
  <c r="Q41704" i="2"/>
  <c r="Q41705" i="2"/>
  <c r="Q41706" i="2"/>
  <c r="Q41707" i="2"/>
  <c r="Q41708" i="2"/>
  <c r="Q41709" i="2"/>
  <c r="Q41710" i="2"/>
  <c r="Q41711" i="2"/>
  <c r="Q41712" i="2"/>
  <c r="Q41713" i="2"/>
  <c r="Q41714" i="2"/>
  <c r="Q41715" i="2"/>
  <c r="Q41716" i="2"/>
  <c r="Q41717" i="2"/>
  <c r="Q41718" i="2"/>
  <c r="Q41719" i="2"/>
  <c r="Q41720" i="2"/>
  <c r="Q41721" i="2"/>
  <c r="Q41722" i="2"/>
  <c r="Q41723" i="2"/>
  <c r="Q41724" i="2"/>
  <c r="Q41725" i="2"/>
  <c r="Q41726" i="2"/>
  <c r="Q41727" i="2"/>
  <c r="Q41728" i="2"/>
  <c r="Q41729" i="2"/>
  <c r="Q41730" i="2"/>
  <c r="Q41731" i="2"/>
  <c r="Q41732" i="2"/>
  <c r="Q41733" i="2"/>
  <c r="Q41734" i="2"/>
  <c r="Q41735" i="2"/>
  <c r="Q41736" i="2"/>
  <c r="Q41737" i="2"/>
  <c r="Q41738" i="2"/>
  <c r="Q41739" i="2"/>
  <c r="Q41740" i="2"/>
  <c r="Q41741" i="2"/>
  <c r="Q41742" i="2"/>
  <c r="Q41743" i="2"/>
  <c r="Q41744" i="2"/>
  <c r="Q41745" i="2"/>
  <c r="Q41746" i="2"/>
  <c r="Q41747" i="2"/>
  <c r="Q41748" i="2"/>
  <c r="Q41749" i="2"/>
  <c r="Q41750" i="2"/>
  <c r="Q41751" i="2"/>
  <c r="Q41752" i="2"/>
  <c r="Q41753" i="2"/>
  <c r="Q41754" i="2"/>
  <c r="Q41755" i="2"/>
  <c r="Q41756" i="2"/>
  <c r="Q41757" i="2"/>
  <c r="Q41758" i="2"/>
  <c r="Q41759" i="2"/>
  <c r="Q41760" i="2"/>
  <c r="Q41761" i="2"/>
  <c r="Q41762" i="2"/>
  <c r="Q41763" i="2"/>
  <c r="Q41764" i="2"/>
  <c r="Q41765" i="2"/>
  <c r="Q41766" i="2"/>
  <c r="Q41767" i="2"/>
  <c r="Q41768" i="2"/>
  <c r="Q41769" i="2"/>
  <c r="Q41770" i="2"/>
  <c r="Q41771" i="2"/>
  <c r="Q41772" i="2"/>
  <c r="Q41773" i="2"/>
  <c r="Q41774" i="2"/>
  <c r="Q41775" i="2"/>
  <c r="Q41776" i="2"/>
  <c r="Q41777" i="2"/>
  <c r="Q41778" i="2"/>
  <c r="Q41779" i="2"/>
  <c r="Q41780" i="2"/>
  <c r="Q41781" i="2"/>
  <c r="Q41782" i="2"/>
  <c r="Q41783" i="2"/>
  <c r="Q41784" i="2"/>
  <c r="Q41785" i="2"/>
  <c r="Q41786" i="2"/>
  <c r="Q41787" i="2"/>
  <c r="Q41788" i="2"/>
  <c r="Q41789" i="2"/>
  <c r="Q41790" i="2"/>
  <c r="Q41791" i="2"/>
  <c r="Q41792" i="2"/>
  <c r="Q41793" i="2"/>
  <c r="Q41794" i="2"/>
  <c r="Q41795" i="2"/>
  <c r="Q41796" i="2"/>
  <c r="Q41797" i="2"/>
  <c r="Q41798" i="2"/>
  <c r="Q41799" i="2"/>
  <c r="Q41800" i="2"/>
  <c r="Q41801" i="2"/>
  <c r="Q41802" i="2"/>
  <c r="Q41803" i="2"/>
  <c r="Q41804" i="2"/>
  <c r="Q41805" i="2"/>
  <c r="Q41806" i="2"/>
  <c r="Q41807" i="2"/>
  <c r="Q41808" i="2"/>
  <c r="Q41809" i="2"/>
  <c r="Q41810" i="2"/>
  <c r="Q41811" i="2"/>
  <c r="Q41812" i="2"/>
  <c r="Q41813" i="2"/>
  <c r="Q41814" i="2"/>
  <c r="Q41815" i="2"/>
  <c r="Q41816" i="2"/>
  <c r="Q41817" i="2"/>
  <c r="Q41818" i="2"/>
  <c r="Q41819" i="2"/>
  <c r="Q41820" i="2"/>
  <c r="Q41821" i="2"/>
  <c r="Q41822" i="2"/>
  <c r="Q41823" i="2"/>
  <c r="Q41824" i="2"/>
  <c r="Q41825" i="2"/>
  <c r="Q41826" i="2"/>
  <c r="Q41827" i="2"/>
  <c r="Q41828" i="2"/>
  <c r="Q41829" i="2"/>
  <c r="Q41830" i="2"/>
  <c r="Q41831" i="2"/>
  <c r="Q41832" i="2"/>
  <c r="Q41833" i="2"/>
  <c r="Q41834" i="2"/>
  <c r="Q41835" i="2"/>
  <c r="Q41836" i="2"/>
  <c r="Q41837" i="2"/>
  <c r="Q41838" i="2"/>
  <c r="Q41839" i="2"/>
  <c r="Q41840" i="2"/>
  <c r="Q41841" i="2"/>
  <c r="Q41842" i="2"/>
  <c r="Q41843" i="2"/>
  <c r="Q41844" i="2"/>
  <c r="Q41845" i="2"/>
  <c r="Q41846" i="2"/>
  <c r="Q41847" i="2"/>
  <c r="Q41848" i="2"/>
  <c r="Q41849" i="2"/>
  <c r="Q41850" i="2"/>
  <c r="Q41851" i="2"/>
  <c r="Q41852" i="2"/>
  <c r="Q41853" i="2"/>
  <c r="Q41854" i="2"/>
  <c r="Q41855" i="2"/>
  <c r="Q41856" i="2"/>
  <c r="Q41857" i="2"/>
  <c r="Q41858" i="2"/>
  <c r="Q41859" i="2"/>
  <c r="Q41860" i="2"/>
  <c r="Q41861" i="2"/>
  <c r="Q41862" i="2"/>
  <c r="Q41863" i="2"/>
  <c r="Q41864" i="2"/>
  <c r="Q41865" i="2"/>
  <c r="Q41866" i="2"/>
  <c r="Q41867" i="2"/>
  <c r="Q41868" i="2"/>
  <c r="Q41869" i="2"/>
  <c r="Q41870" i="2"/>
  <c r="Q41871" i="2"/>
  <c r="Q41872" i="2"/>
  <c r="Q41873" i="2"/>
  <c r="Q41874" i="2"/>
  <c r="Q41875" i="2"/>
  <c r="Q41876" i="2"/>
  <c r="Q41877" i="2"/>
  <c r="Q41878" i="2"/>
  <c r="Q41879" i="2"/>
  <c r="Q41880" i="2"/>
  <c r="Q41881" i="2"/>
  <c r="Q41882" i="2"/>
  <c r="Q41883" i="2"/>
  <c r="Q41884" i="2"/>
  <c r="Q41885" i="2"/>
  <c r="Q41886" i="2"/>
  <c r="Q41887" i="2"/>
  <c r="Q41888" i="2"/>
  <c r="Q41889" i="2"/>
  <c r="Q41890" i="2"/>
  <c r="Q41891" i="2"/>
  <c r="Q41892" i="2"/>
  <c r="Q41893" i="2"/>
  <c r="Q41894" i="2"/>
  <c r="Q41895" i="2"/>
  <c r="Q41896" i="2"/>
  <c r="Q41897" i="2"/>
  <c r="Q41898" i="2"/>
  <c r="Q41899" i="2"/>
  <c r="Q41900" i="2"/>
  <c r="Q41901" i="2"/>
  <c r="Q41902" i="2"/>
  <c r="Q41903" i="2"/>
  <c r="Q41904" i="2"/>
  <c r="Q41905" i="2"/>
  <c r="Q41906" i="2"/>
  <c r="Q41907" i="2"/>
  <c r="Q41908" i="2"/>
  <c r="Q41909" i="2"/>
  <c r="Q41910" i="2"/>
  <c r="Q41911" i="2"/>
  <c r="Q41912" i="2"/>
  <c r="Q41913" i="2"/>
  <c r="Q41914" i="2"/>
  <c r="Q41915" i="2"/>
  <c r="Q41916" i="2"/>
  <c r="Q41917" i="2"/>
  <c r="Q41918" i="2"/>
  <c r="Q41919" i="2"/>
  <c r="Q41920" i="2"/>
  <c r="Q41921" i="2"/>
  <c r="Q41922" i="2"/>
  <c r="Q41923" i="2"/>
  <c r="Q41924" i="2"/>
  <c r="Q41925" i="2"/>
  <c r="Q41926" i="2"/>
  <c r="Q41927" i="2"/>
  <c r="Q41928" i="2"/>
  <c r="Q41929" i="2"/>
  <c r="Q41930" i="2"/>
  <c r="Q41931" i="2"/>
  <c r="Q41932" i="2"/>
  <c r="Q41933" i="2"/>
  <c r="Q41934" i="2"/>
  <c r="Q41935" i="2"/>
  <c r="Q41936" i="2"/>
  <c r="Q41937" i="2"/>
  <c r="Q41938" i="2"/>
  <c r="Q41939" i="2"/>
  <c r="Q41940" i="2"/>
  <c r="Q41941" i="2"/>
  <c r="Q41942" i="2"/>
  <c r="Q41943" i="2"/>
  <c r="Q41944" i="2"/>
  <c r="Q41945" i="2"/>
  <c r="Q41946" i="2"/>
  <c r="Q41947" i="2"/>
  <c r="Q41948" i="2"/>
  <c r="Q41949" i="2"/>
  <c r="Q41950" i="2"/>
  <c r="Q41951" i="2"/>
  <c r="Q41952" i="2"/>
  <c r="Q41953" i="2"/>
  <c r="Q41954" i="2"/>
  <c r="Q41955" i="2"/>
  <c r="Q41956" i="2"/>
  <c r="Q41957" i="2"/>
  <c r="Q41958" i="2"/>
  <c r="Q41959" i="2"/>
  <c r="Q41960" i="2"/>
  <c r="Q41961" i="2"/>
  <c r="Q41962" i="2"/>
  <c r="Q41963" i="2"/>
  <c r="Q41964" i="2"/>
  <c r="Q41965" i="2"/>
  <c r="Q41966" i="2"/>
  <c r="Q41967" i="2"/>
  <c r="Q41968" i="2"/>
  <c r="Q41969" i="2"/>
  <c r="Q41970" i="2"/>
  <c r="Q41971" i="2"/>
  <c r="Q41972" i="2"/>
  <c r="Q41973" i="2"/>
  <c r="Q41974" i="2"/>
  <c r="Q41975" i="2"/>
  <c r="Q41976" i="2"/>
  <c r="Q41977" i="2"/>
  <c r="Q41978" i="2"/>
  <c r="Q41979" i="2"/>
  <c r="Q41980" i="2"/>
  <c r="Q41981" i="2"/>
  <c r="Q41982" i="2"/>
  <c r="Q41983" i="2"/>
  <c r="Q41984" i="2"/>
  <c r="Q41985" i="2"/>
  <c r="Q41986" i="2"/>
  <c r="Q41987" i="2"/>
  <c r="Q41988" i="2"/>
  <c r="Q41989" i="2"/>
  <c r="Q41990" i="2"/>
  <c r="Q41991" i="2"/>
  <c r="Q41992" i="2"/>
  <c r="Q41993" i="2"/>
  <c r="Q41994" i="2"/>
  <c r="Q41995" i="2"/>
  <c r="Q41996" i="2"/>
  <c r="Q41997" i="2"/>
  <c r="Q41998" i="2"/>
  <c r="Q41999" i="2"/>
  <c r="Q42000" i="2"/>
  <c r="Q42001" i="2"/>
  <c r="Q42002" i="2"/>
  <c r="Q42003" i="2"/>
  <c r="Q42004" i="2"/>
  <c r="Q42005" i="2"/>
  <c r="Q42006" i="2"/>
  <c r="Q42007" i="2"/>
  <c r="Q42008" i="2"/>
  <c r="Q42009" i="2"/>
  <c r="Q42010" i="2"/>
  <c r="Q42011" i="2"/>
  <c r="Q42012" i="2"/>
  <c r="Q42013" i="2"/>
  <c r="Q42014" i="2"/>
  <c r="Q42015" i="2"/>
  <c r="Q42016" i="2"/>
  <c r="Q42017" i="2"/>
  <c r="Q42018" i="2"/>
  <c r="Q42019" i="2"/>
  <c r="Q42020" i="2"/>
  <c r="Q42021" i="2"/>
  <c r="Q42022" i="2"/>
  <c r="Q42023" i="2"/>
  <c r="Q42024" i="2"/>
  <c r="Q42025" i="2"/>
  <c r="Q42026" i="2"/>
  <c r="Q42027" i="2"/>
  <c r="Q42028" i="2"/>
  <c r="Q42029" i="2"/>
  <c r="Q42030" i="2"/>
  <c r="Q42031" i="2"/>
  <c r="Q42032" i="2"/>
  <c r="Q42033" i="2"/>
  <c r="Q42034" i="2"/>
  <c r="Q42035" i="2"/>
  <c r="Q42036" i="2"/>
  <c r="Q42037" i="2"/>
  <c r="Q42038" i="2"/>
  <c r="Q42039" i="2"/>
  <c r="Q42040" i="2"/>
  <c r="Q42041" i="2"/>
  <c r="Q42042" i="2"/>
  <c r="Q42043" i="2"/>
  <c r="Q42044" i="2"/>
  <c r="Q42045" i="2"/>
  <c r="Q42046" i="2"/>
  <c r="Q42047" i="2"/>
  <c r="Q42048" i="2"/>
  <c r="Q42049" i="2"/>
  <c r="Q42050" i="2"/>
  <c r="Q42051" i="2"/>
  <c r="Q42052" i="2"/>
  <c r="Q42053" i="2"/>
  <c r="Q42054" i="2"/>
  <c r="Q42055" i="2"/>
  <c r="Q42056" i="2"/>
  <c r="Q42057" i="2"/>
  <c r="Q42058" i="2"/>
  <c r="Q42059" i="2"/>
  <c r="Q42060" i="2"/>
  <c r="Q42061" i="2"/>
  <c r="Q42062" i="2"/>
  <c r="Q42063" i="2"/>
  <c r="Q42064" i="2"/>
  <c r="Q42065" i="2"/>
  <c r="Q42066" i="2"/>
  <c r="Q42067" i="2"/>
  <c r="Q42068" i="2"/>
  <c r="Q42069" i="2"/>
  <c r="Q42070" i="2"/>
  <c r="Q42071" i="2"/>
  <c r="Q42072" i="2"/>
  <c r="Q42073" i="2"/>
  <c r="Q42074" i="2"/>
  <c r="Q42075" i="2"/>
  <c r="Q42076" i="2"/>
  <c r="Q42077" i="2"/>
  <c r="Q42078" i="2"/>
  <c r="Q42079" i="2"/>
  <c r="Q42080" i="2"/>
  <c r="Q42081" i="2"/>
  <c r="Q42082" i="2"/>
  <c r="Q42083" i="2"/>
  <c r="Q42084" i="2"/>
  <c r="Q42085" i="2"/>
  <c r="Q42086" i="2"/>
  <c r="Q42087" i="2"/>
  <c r="Q42088" i="2"/>
  <c r="Q42089" i="2"/>
  <c r="Q42090" i="2"/>
  <c r="Q42091" i="2"/>
  <c r="Q42092" i="2"/>
  <c r="Q42093" i="2"/>
  <c r="Q42094" i="2"/>
  <c r="Q42095" i="2"/>
  <c r="Q42096" i="2"/>
  <c r="Q42097" i="2"/>
  <c r="Q42098" i="2"/>
  <c r="Q42099" i="2"/>
  <c r="Q42100" i="2"/>
  <c r="Q42101" i="2"/>
  <c r="Q42102" i="2"/>
  <c r="Q42103" i="2"/>
  <c r="Q42104" i="2"/>
  <c r="Q42105" i="2"/>
  <c r="Q42106" i="2"/>
  <c r="Q42107" i="2"/>
  <c r="Q42108" i="2"/>
  <c r="Q42109" i="2"/>
  <c r="Q42110" i="2"/>
  <c r="Q42111" i="2"/>
  <c r="Q42112" i="2"/>
  <c r="Q42113" i="2"/>
  <c r="Q42114" i="2"/>
  <c r="Q42115" i="2"/>
  <c r="Q42116" i="2"/>
  <c r="Q42117" i="2"/>
  <c r="Q42118" i="2"/>
  <c r="Q42119" i="2"/>
  <c r="Q42120" i="2"/>
  <c r="Q42121" i="2"/>
  <c r="Q42122" i="2"/>
  <c r="Q42123" i="2"/>
  <c r="Q42124" i="2"/>
  <c r="Q42125" i="2"/>
  <c r="Q42126" i="2"/>
  <c r="Q42127" i="2"/>
  <c r="Q42128" i="2"/>
  <c r="Q42129" i="2"/>
  <c r="Q42130" i="2"/>
  <c r="Q42131" i="2"/>
  <c r="Q42132" i="2"/>
  <c r="Q42133" i="2"/>
  <c r="Q42134" i="2"/>
  <c r="Q42135" i="2"/>
  <c r="Q42136" i="2"/>
  <c r="Q42137" i="2"/>
  <c r="Q42138" i="2"/>
  <c r="Q42139" i="2"/>
  <c r="Q42140" i="2"/>
  <c r="Q42141" i="2"/>
  <c r="Q42142" i="2"/>
  <c r="Q42143" i="2"/>
  <c r="Q42144" i="2"/>
  <c r="Q42145" i="2"/>
  <c r="Q42146" i="2"/>
  <c r="Q42147" i="2"/>
  <c r="Q42148" i="2"/>
  <c r="Q42149" i="2"/>
  <c r="Q42150" i="2"/>
  <c r="Q42151" i="2"/>
  <c r="Q42152" i="2"/>
  <c r="Q42153" i="2"/>
  <c r="Q42154" i="2"/>
  <c r="Q42155" i="2"/>
  <c r="Q42156" i="2"/>
  <c r="Q42157" i="2"/>
  <c r="Q42158" i="2"/>
  <c r="Q42159" i="2"/>
  <c r="Q42160" i="2"/>
  <c r="Q42161" i="2"/>
  <c r="Q42162" i="2"/>
  <c r="Q42163" i="2"/>
  <c r="Q42164" i="2"/>
  <c r="Q42165" i="2"/>
  <c r="Q42166" i="2"/>
  <c r="Q42167" i="2"/>
  <c r="Q42168" i="2"/>
  <c r="Q42169" i="2"/>
  <c r="Q42170" i="2"/>
  <c r="Q42171" i="2"/>
  <c r="Q42172" i="2"/>
  <c r="Q42173" i="2"/>
  <c r="Q42174" i="2"/>
  <c r="Q42175" i="2"/>
  <c r="Q42176" i="2"/>
  <c r="Q42177" i="2"/>
  <c r="Q42178" i="2"/>
  <c r="Q42179" i="2"/>
  <c r="Q42180" i="2"/>
  <c r="Q42181" i="2"/>
  <c r="Q42182" i="2"/>
  <c r="Q42183" i="2"/>
  <c r="Q42184" i="2"/>
  <c r="Q42185" i="2"/>
  <c r="Q42186" i="2"/>
  <c r="Q42187" i="2"/>
  <c r="Q42188" i="2"/>
  <c r="Q42189" i="2"/>
  <c r="Q42190" i="2"/>
  <c r="Q42191" i="2"/>
  <c r="Q42192" i="2"/>
  <c r="Q42193" i="2"/>
  <c r="Q42194" i="2"/>
  <c r="Q42195" i="2"/>
  <c r="Q42196" i="2"/>
  <c r="Q42197" i="2"/>
  <c r="Q42198" i="2"/>
  <c r="Q42199" i="2"/>
  <c r="Q42200" i="2"/>
  <c r="Q42201" i="2"/>
  <c r="Q42202" i="2"/>
  <c r="Q42203" i="2"/>
  <c r="Q42204" i="2"/>
  <c r="Q42205" i="2"/>
  <c r="Q42206" i="2"/>
  <c r="Q42207" i="2"/>
  <c r="Q42208" i="2"/>
  <c r="Q42209" i="2"/>
  <c r="Q42210" i="2"/>
  <c r="Q42211" i="2"/>
  <c r="Q42212" i="2"/>
  <c r="Q42213" i="2"/>
  <c r="Q42214" i="2"/>
  <c r="Q42215" i="2"/>
  <c r="Q42216" i="2"/>
  <c r="Q42217" i="2"/>
  <c r="Q42218" i="2"/>
  <c r="Q42219" i="2"/>
  <c r="Q42220" i="2"/>
  <c r="Q42221" i="2"/>
  <c r="Q42222" i="2"/>
  <c r="Q42223" i="2"/>
  <c r="Q42224" i="2"/>
  <c r="Q42225" i="2"/>
  <c r="Q42226" i="2"/>
  <c r="Q42227" i="2"/>
  <c r="Q42228" i="2"/>
  <c r="Q42229" i="2"/>
  <c r="Q42230" i="2"/>
  <c r="Q42231" i="2"/>
  <c r="Q42232" i="2"/>
  <c r="Q42233" i="2"/>
  <c r="Q42234" i="2"/>
  <c r="Q42235" i="2"/>
  <c r="Q42236" i="2"/>
  <c r="Q42237" i="2"/>
  <c r="Q42238" i="2"/>
  <c r="Q42239" i="2"/>
  <c r="Q42240" i="2"/>
  <c r="Q42241" i="2"/>
  <c r="Q42242" i="2"/>
  <c r="Q42243" i="2"/>
  <c r="Q42244" i="2"/>
  <c r="Q42245" i="2"/>
  <c r="Q42246" i="2"/>
  <c r="Q42247" i="2"/>
  <c r="Q42248" i="2"/>
  <c r="Q42249" i="2"/>
  <c r="Q42250" i="2"/>
  <c r="Q42251" i="2"/>
  <c r="Q42252" i="2"/>
  <c r="Q42253" i="2"/>
  <c r="Q42254" i="2"/>
  <c r="Q42255" i="2"/>
  <c r="Q42256" i="2"/>
  <c r="Q42257" i="2"/>
  <c r="Q42258" i="2"/>
  <c r="Q42259" i="2"/>
  <c r="Q42260" i="2"/>
  <c r="Q42261" i="2"/>
  <c r="Q42262" i="2"/>
  <c r="Q42263" i="2"/>
  <c r="Q42264" i="2"/>
  <c r="Q42265" i="2"/>
  <c r="Q42266" i="2"/>
  <c r="Q42267" i="2"/>
  <c r="Q42268" i="2"/>
  <c r="Q42269" i="2"/>
  <c r="Q42270" i="2"/>
  <c r="Q42271" i="2"/>
  <c r="Q42272" i="2"/>
  <c r="Q42273" i="2"/>
  <c r="Q42274" i="2"/>
  <c r="Q42275" i="2"/>
  <c r="Q42276" i="2"/>
  <c r="Q42277" i="2"/>
  <c r="Q42278" i="2"/>
  <c r="Q42279" i="2"/>
  <c r="Q42280" i="2"/>
  <c r="Q42281" i="2"/>
  <c r="Q42282" i="2"/>
  <c r="Q42283" i="2"/>
  <c r="Q42284" i="2"/>
  <c r="Q42285" i="2"/>
  <c r="Q42286" i="2"/>
  <c r="Q42287" i="2"/>
  <c r="Q42288" i="2"/>
  <c r="Q42289" i="2"/>
  <c r="Q42290" i="2"/>
  <c r="Q42291" i="2"/>
  <c r="Q42292" i="2"/>
  <c r="Q42293" i="2"/>
  <c r="Q42294" i="2"/>
  <c r="Q42295" i="2"/>
  <c r="Q42296" i="2"/>
  <c r="Q42297" i="2"/>
  <c r="Q42298" i="2"/>
  <c r="Q42299" i="2"/>
  <c r="Q42300" i="2"/>
  <c r="Q42301" i="2"/>
  <c r="Q42302" i="2"/>
  <c r="Q42303" i="2"/>
  <c r="Q42304" i="2"/>
  <c r="Q42305" i="2"/>
  <c r="Q42306" i="2"/>
  <c r="Q42307" i="2"/>
  <c r="Q42308" i="2"/>
  <c r="Q42309" i="2"/>
  <c r="Q42310" i="2"/>
  <c r="Q42311" i="2"/>
  <c r="Q42312" i="2"/>
  <c r="Q42313" i="2"/>
  <c r="Q42314" i="2"/>
  <c r="Q42315" i="2"/>
  <c r="Q42316" i="2"/>
  <c r="Q42317" i="2"/>
  <c r="Q42318" i="2"/>
  <c r="Q42319" i="2"/>
  <c r="Q42320" i="2"/>
  <c r="Q42321" i="2"/>
  <c r="Q42322" i="2"/>
  <c r="Q42323" i="2"/>
  <c r="Q42324" i="2"/>
  <c r="Q42325" i="2"/>
  <c r="Q42326" i="2"/>
  <c r="Q42327" i="2"/>
  <c r="Q42328" i="2"/>
  <c r="Q42329" i="2"/>
  <c r="Q42330" i="2"/>
  <c r="Q42331" i="2"/>
  <c r="Q42332" i="2"/>
  <c r="Q42333" i="2"/>
  <c r="Q42334" i="2"/>
  <c r="Q42335" i="2"/>
  <c r="Q42336" i="2"/>
  <c r="Q42337" i="2"/>
  <c r="Q42338" i="2"/>
  <c r="Q42339" i="2"/>
  <c r="Q42340" i="2"/>
  <c r="Q42341" i="2"/>
  <c r="Q42342" i="2"/>
  <c r="Q42343" i="2"/>
  <c r="Q42344" i="2"/>
  <c r="Q42345" i="2"/>
  <c r="Q42346" i="2"/>
  <c r="Q42347" i="2"/>
  <c r="Q42348" i="2"/>
  <c r="Q42349" i="2"/>
  <c r="Q42350" i="2"/>
  <c r="Q42351" i="2"/>
  <c r="Q42352" i="2"/>
  <c r="Q42353" i="2"/>
  <c r="Q42354" i="2"/>
  <c r="Q42355" i="2"/>
  <c r="Q42356" i="2"/>
  <c r="Q42357" i="2"/>
  <c r="Q42358" i="2"/>
  <c r="Q42359" i="2"/>
  <c r="Q42360" i="2"/>
  <c r="Q42361" i="2"/>
  <c r="Q42362" i="2"/>
  <c r="Q42363" i="2"/>
  <c r="Q42364" i="2"/>
  <c r="Q42365" i="2"/>
  <c r="Q42366" i="2"/>
  <c r="Q42367" i="2"/>
  <c r="Q42368" i="2"/>
  <c r="Q42369" i="2"/>
  <c r="Q42370" i="2"/>
  <c r="Q42371" i="2"/>
  <c r="Q42372" i="2"/>
  <c r="Q42373" i="2"/>
  <c r="Q42374" i="2"/>
  <c r="Q42375" i="2"/>
  <c r="Q42376" i="2"/>
  <c r="Q42377" i="2"/>
  <c r="Q42378" i="2"/>
  <c r="Q42379" i="2"/>
  <c r="Q42380" i="2"/>
  <c r="Q42381" i="2"/>
  <c r="Q42382" i="2"/>
  <c r="Q42383" i="2"/>
  <c r="Q42384" i="2"/>
  <c r="Q42385" i="2"/>
  <c r="Q42386" i="2"/>
  <c r="Q42387" i="2"/>
  <c r="Q42388" i="2"/>
  <c r="Q42389" i="2"/>
  <c r="Q42390" i="2"/>
  <c r="Q42391" i="2"/>
  <c r="Q42392" i="2"/>
  <c r="Q42393" i="2"/>
  <c r="Q42394" i="2"/>
  <c r="Q42395" i="2"/>
  <c r="Q42396" i="2"/>
  <c r="Q42397" i="2"/>
  <c r="Q42398" i="2"/>
  <c r="Q42399" i="2"/>
  <c r="Q42400" i="2"/>
  <c r="Q42401" i="2"/>
  <c r="Q42402" i="2"/>
  <c r="Q42403" i="2"/>
  <c r="Q42404" i="2"/>
  <c r="Q42405" i="2"/>
  <c r="Q42406" i="2"/>
  <c r="Q42407" i="2"/>
  <c r="Q42408" i="2"/>
  <c r="Q42409" i="2"/>
  <c r="Q42410" i="2"/>
  <c r="Q42411" i="2"/>
  <c r="Q42412" i="2"/>
  <c r="Q42413" i="2"/>
  <c r="Q42414" i="2"/>
  <c r="Q42415" i="2"/>
  <c r="Q42416" i="2"/>
  <c r="Q42417" i="2"/>
  <c r="Q42418" i="2"/>
  <c r="Q42419" i="2"/>
  <c r="Q42420" i="2"/>
  <c r="Q42421" i="2"/>
  <c r="Q42422" i="2"/>
  <c r="Q42423" i="2"/>
  <c r="Q42424" i="2"/>
  <c r="Q42425" i="2"/>
  <c r="Q42426" i="2"/>
  <c r="Q42427" i="2"/>
  <c r="Q42428" i="2"/>
  <c r="Q42429" i="2"/>
  <c r="Q42430" i="2"/>
  <c r="Q42431" i="2"/>
  <c r="Q42432" i="2"/>
  <c r="Q42433" i="2"/>
  <c r="Q42434" i="2"/>
  <c r="Q42435" i="2"/>
  <c r="Q42436" i="2"/>
  <c r="Q42437" i="2"/>
  <c r="Q42438" i="2"/>
  <c r="Q42439" i="2"/>
  <c r="Q42440" i="2"/>
  <c r="Q42441" i="2"/>
  <c r="Q42442" i="2"/>
  <c r="Q42443" i="2"/>
  <c r="Q42444" i="2"/>
  <c r="Q42445" i="2"/>
  <c r="Q42446" i="2"/>
  <c r="Q42447" i="2"/>
  <c r="Q42448" i="2"/>
  <c r="Q42449" i="2"/>
  <c r="Q42450" i="2"/>
  <c r="Q42451" i="2"/>
  <c r="Q42452" i="2"/>
  <c r="Q42453" i="2"/>
  <c r="Q42454" i="2"/>
  <c r="Q42455" i="2"/>
  <c r="Q42456" i="2"/>
  <c r="Q42457" i="2"/>
  <c r="Q42458" i="2"/>
  <c r="Q42459" i="2"/>
  <c r="Q42460" i="2"/>
  <c r="Q42461" i="2"/>
  <c r="Q42462" i="2"/>
  <c r="Q42463" i="2"/>
  <c r="Q42464" i="2"/>
  <c r="Q42465" i="2"/>
  <c r="Q42466" i="2"/>
  <c r="Q42467" i="2"/>
  <c r="Q42468" i="2"/>
  <c r="Q42469" i="2"/>
  <c r="Q42470" i="2"/>
  <c r="Q42471" i="2"/>
  <c r="Q42472" i="2"/>
  <c r="Q42473" i="2"/>
  <c r="Q42474" i="2"/>
  <c r="Q42475" i="2"/>
  <c r="Q42476" i="2"/>
  <c r="Q42477" i="2"/>
  <c r="Q42478" i="2"/>
  <c r="Q42479" i="2"/>
  <c r="Q42480" i="2"/>
  <c r="Q42481" i="2"/>
  <c r="Q42482" i="2"/>
  <c r="Q42483" i="2"/>
  <c r="Q42484" i="2"/>
  <c r="Q42485" i="2"/>
  <c r="Q42486" i="2"/>
  <c r="Q42487" i="2"/>
  <c r="Q42488" i="2"/>
  <c r="Q42489" i="2"/>
  <c r="Q42490" i="2"/>
  <c r="Q42491" i="2"/>
  <c r="Q42492" i="2"/>
  <c r="Q42493" i="2"/>
  <c r="Q42494" i="2"/>
  <c r="Q42495" i="2"/>
  <c r="Q42496" i="2"/>
  <c r="Q42497" i="2"/>
  <c r="Q42498" i="2"/>
  <c r="Q42499" i="2"/>
  <c r="Q42500" i="2"/>
  <c r="Q42501" i="2"/>
  <c r="Q42502" i="2"/>
  <c r="Q42503" i="2"/>
  <c r="Q42504" i="2"/>
  <c r="Q42505" i="2"/>
  <c r="Q42506" i="2"/>
  <c r="Q42507" i="2"/>
  <c r="Q42508" i="2"/>
  <c r="Q42509" i="2"/>
  <c r="Q42510" i="2"/>
  <c r="Q42511" i="2"/>
  <c r="Q42512" i="2"/>
  <c r="Q42513" i="2"/>
  <c r="Q42514" i="2"/>
  <c r="Q42515" i="2"/>
  <c r="Q42516" i="2"/>
  <c r="Q42517" i="2"/>
  <c r="Q42518" i="2"/>
  <c r="Q42519" i="2"/>
  <c r="Q42520" i="2"/>
  <c r="Q42521" i="2"/>
  <c r="Q42522" i="2"/>
  <c r="Q42523" i="2"/>
  <c r="Q42524" i="2"/>
  <c r="Q42525" i="2"/>
  <c r="Q42526" i="2"/>
  <c r="Q42527" i="2"/>
  <c r="Q42528" i="2"/>
  <c r="Q42529" i="2"/>
  <c r="Q42530" i="2"/>
  <c r="Q42531" i="2"/>
  <c r="Q42532" i="2"/>
  <c r="Q42533" i="2"/>
  <c r="Q42534" i="2"/>
  <c r="Q42535" i="2"/>
  <c r="Q42536" i="2"/>
  <c r="Q42537" i="2"/>
  <c r="Q42538" i="2"/>
  <c r="Q42539" i="2"/>
  <c r="Q42540" i="2"/>
  <c r="Q42541" i="2"/>
  <c r="Q42542" i="2"/>
  <c r="Q42543" i="2"/>
  <c r="Q42544" i="2"/>
  <c r="Q42545" i="2"/>
  <c r="Q42546" i="2"/>
  <c r="Q42547" i="2"/>
  <c r="Q42548" i="2"/>
  <c r="Q42549" i="2"/>
  <c r="Q42550" i="2"/>
  <c r="Q42551" i="2"/>
  <c r="Q42552" i="2"/>
  <c r="Q42553" i="2"/>
  <c r="Q42554" i="2"/>
  <c r="Q42555" i="2"/>
  <c r="Q42556" i="2"/>
  <c r="Q42557" i="2"/>
  <c r="Q42558" i="2"/>
  <c r="Q42559" i="2"/>
  <c r="Q42560" i="2"/>
  <c r="Q42561" i="2"/>
  <c r="Q42562" i="2"/>
  <c r="Q42563" i="2"/>
  <c r="Q42564" i="2"/>
  <c r="Q42565" i="2"/>
  <c r="Q42566" i="2"/>
  <c r="Q42567" i="2"/>
  <c r="Q42568" i="2"/>
  <c r="Q42569" i="2"/>
  <c r="Q42570" i="2"/>
  <c r="Q42571" i="2"/>
  <c r="Q42572" i="2"/>
  <c r="Q42573" i="2"/>
  <c r="Q42574" i="2"/>
  <c r="Q42575" i="2"/>
  <c r="Q42576" i="2"/>
  <c r="Q42577" i="2"/>
  <c r="Q42578" i="2"/>
  <c r="Q42579" i="2"/>
  <c r="Q42580" i="2"/>
  <c r="Q42581" i="2"/>
  <c r="Q42582" i="2"/>
  <c r="Q42583" i="2"/>
  <c r="Q42584" i="2"/>
  <c r="Q42585" i="2"/>
  <c r="Q42586" i="2"/>
  <c r="Q42587" i="2"/>
  <c r="Q42588" i="2"/>
  <c r="Q42589" i="2"/>
  <c r="Q42590" i="2"/>
  <c r="Q42591" i="2"/>
  <c r="Q42592" i="2"/>
  <c r="Q42593" i="2"/>
  <c r="Q42594" i="2"/>
  <c r="Q42595" i="2"/>
  <c r="Q42596" i="2"/>
  <c r="Q42597" i="2"/>
  <c r="Q42598" i="2"/>
  <c r="Q42599" i="2"/>
  <c r="Q42600" i="2"/>
  <c r="Q42601" i="2"/>
  <c r="Q42602" i="2"/>
  <c r="Q42603" i="2"/>
  <c r="Q42604" i="2"/>
  <c r="Q42605" i="2"/>
  <c r="Q42606" i="2"/>
  <c r="Q42607" i="2"/>
  <c r="Q42608" i="2"/>
  <c r="Q42609" i="2"/>
  <c r="Q42610" i="2"/>
  <c r="Q42611" i="2"/>
  <c r="Q42612" i="2"/>
  <c r="Q42613" i="2"/>
  <c r="Q42614" i="2"/>
  <c r="Q42615" i="2"/>
  <c r="Q42616" i="2"/>
  <c r="Q42617" i="2"/>
  <c r="Q42618" i="2"/>
  <c r="Q42619" i="2"/>
  <c r="Q42620" i="2"/>
  <c r="Q42621" i="2"/>
  <c r="Q42622" i="2"/>
  <c r="Q42623" i="2"/>
  <c r="Q42624" i="2"/>
  <c r="Q42625" i="2"/>
  <c r="Q42626" i="2"/>
  <c r="Q42627" i="2"/>
  <c r="Q42628" i="2"/>
  <c r="Q42629" i="2"/>
  <c r="Q42630" i="2"/>
  <c r="Q42631" i="2"/>
  <c r="Q42632" i="2"/>
  <c r="Q42633" i="2"/>
  <c r="Q42634" i="2"/>
  <c r="Q42635" i="2"/>
  <c r="Q42636" i="2"/>
  <c r="Q42637" i="2"/>
  <c r="Q42638" i="2"/>
  <c r="Q42639" i="2"/>
  <c r="Q42640" i="2"/>
  <c r="Q42641" i="2"/>
  <c r="Q42642" i="2"/>
  <c r="Q42643" i="2"/>
  <c r="Q42644" i="2"/>
  <c r="Q42645" i="2"/>
  <c r="Q42646" i="2"/>
  <c r="Q42647" i="2"/>
  <c r="Q42648" i="2"/>
  <c r="Q42649" i="2"/>
  <c r="Q42650" i="2"/>
  <c r="Q42651" i="2"/>
  <c r="Q42652" i="2"/>
  <c r="Q42653" i="2"/>
  <c r="Q42654" i="2"/>
  <c r="Q42655" i="2"/>
  <c r="Q42656" i="2"/>
  <c r="Q42657" i="2"/>
  <c r="Q42658" i="2"/>
  <c r="Q42659" i="2"/>
  <c r="Q42660" i="2"/>
  <c r="Q42661" i="2"/>
  <c r="Q42662" i="2"/>
  <c r="Q42663" i="2"/>
  <c r="Q42664" i="2"/>
  <c r="Q42665" i="2"/>
  <c r="Q42666" i="2"/>
  <c r="Q42667" i="2"/>
  <c r="Q42668" i="2"/>
  <c r="Q42669" i="2"/>
  <c r="Q42670" i="2"/>
  <c r="Q42671" i="2"/>
  <c r="Q42672" i="2"/>
  <c r="Q42673" i="2"/>
  <c r="Q42674" i="2"/>
  <c r="Q42675" i="2"/>
  <c r="Q42676" i="2"/>
  <c r="Q42677" i="2"/>
  <c r="Q42678" i="2"/>
  <c r="Q42679" i="2"/>
  <c r="Q42680" i="2"/>
  <c r="Q42681" i="2"/>
  <c r="Q42682" i="2"/>
  <c r="Q42683" i="2"/>
  <c r="Q42684" i="2"/>
  <c r="Q42685" i="2"/>
  <c r="Q42686" i="2"/>
  <c r="Q42687" i="2"/>
  <c r="Q42688" i="2"/>
  <c r="Q42689" i="2"/>
  <c r="Q42690" i="2"/>
  <c r="Q42691" i="2"/>
  <c r="Q42692" i="2"/>
  <c r="Q42693" i="2"/>
  <c r="Q42694" i="2"/>
  <c r="Q42695" i="2"/>
  <c r="Q42696" i="2"/>
  <c r="Q42697" i="2"/>
  <c r="Q42698" i="2"/>
  <c r="Q42699" i="2"/>
  <c r="Q42700" i="2"/>
  <c r="Q42701" i="2"/>
  <c r="Q42702" i="2"/>
  <c r="Q42703" i="2"/>
  <c r="Q42704" i="2"/>
  <c r="Q42705" i="2"/>
  <c r="Q42706" i="2"/>
  <c r="Q42707" i="2"/>
  <c r="Q42708" i="2"/>
  <c r="Q42709" i="2"/>
  <c r="Q42710" i="2"/>
  <c r="Q42711" i="2"/>
  <c r="Q42712" i="2"/>
  <c r="Q42713" i="2"/>
  <c r="Q42714" i="2"/>
  <c r="Q42715" i="2"/>
  <c r="Q42716" i="2"/>
  <c r="Q42717" i="2"/>
  <c r="Q42718" i="2"/>
  <c r="Q42719" i="2"/>
  <c r="Q42720" i="2"/>
  <c r="Q42721" i="2"/>
  <c r="Q42722" i="2"/>
  <c r="Q42723" i="2"/>
  <c r="Q42724" i="2"/>
  <c r="Q42725" i="2"/>
  <c r="Q42726" i="2"/>
  <c r="Q42727" i="2"/>
  <c r="Q42728" i="2"/>
  <c r="Q42729" i="2"/>
  <c r="Q42730" i="2"/>
  <c r="Q42731" i="2"/>
  <c r="Q42732" i="2"/>
  <c r="Q42733" i="2"/>
  <c r="Q42734" i="2"/>
  <c r="Q42735" i="2"/>
  <c r="Q42736" i="2"/>
  <c r="Q42737" i="2"/>
  <c r="Q42738" i="2"/>
  <c r="Q42739" i="2"/>
  <c r="Q42740" i="2"/>
  <c r="Q42741" i="2"/>
  <c r="Q42742" i="2"/>
  <c r="Q42743" i="2"/>
  <c r="Q42744" i="2"/>
  <c r="Q42745" i="2"/>
  <c r="Q42746" i="2"/>
  <c r="Q42747" i="2"/>
  <c r="Q42748" i="2"/>
  <c r="Q42749" i="2"/>
  <c r="Q42750" i="2"/>
  <c r="Q42751" i="2"/>
  <c r="Q42752" i="2"/>
  <c r="Q42753" i="2"/>
  <c r="Q42754" i="2"/>
  <c r="Q42755" i="2"/>
  <c r="Q42756" i="2"/>
  <c r="Q42757" i="2"/>
  <c r="Q42758" i="2"/>
  <c r="Q42759" i="2"/>
  <c r="Q42760" i="2"/>
  <c r="Q42761" i="2"/>
  <c r="Q42762" i="2"/>
  <c r="Q42763" i="2"/>
  <c r="Q42764" i="2"/>
  <c r="Q42765" i="2"/>
  <c r="Q42766" i="2"/>
  <c r="Q42767" i="2"/>
  <c r="Q42768" i="2"/>
  <c r="Q42769" i="2"/>
  <c r="Q42770" i="2"/>
  <c r="Q42771" i="2"/>
  <c r="Q42772" i="2"/>
  <c r="Q42773" i="2"/>
  <c r="Q42774" i="2"/>
  <c r="Q42775" i="2"/>
  <c r="Q42776" i="2"/>
  <c r="Q42777" i="2"/>
  <c r="Q42778" i="2"/>
  <c r="Q42779" i="2"/>
  <c r="Q42780" i="2"/>
  <c r="Q42781" i="2"/>
  <c r="Q42782" i="2"/>
  <c r="Q42783" i="2"/>
  <c r="Q42784" i="2"/>
  <c r="Q42785" i="2"/>
  <c r="Q42786" i="2"/>
  <c r="Q42787" i="2"/>
  <c r="Q42788" i="2"/>
  <c r="Q42789" i="2"/>
  <c r="Q42790" i="2"/>
  <c r="Q42791" i="2"/>
  <c r="Q42792" i="2"/>
  <c r="Q42793" i="2"/>
  <c r="Q42794" i="2"/>
  <c r="Q42795" i="2"/>
  <c r="Q42796" i="2"/>
  <c r="Q42797" i="2"/>
  <c r="Q42798" i="2"/>
  <c r="Q42799" i="2"/>
  <c r="Q42800" i="2"/>
  <c r="Q42801" i="2"/>
  <c r="Q42802" i="2"/>
  <c r="Q42803" i="2"/>
  <c r="Q42804" i="2"/>
  <c r="Q42805" i="2"/>
  <c r="Q42806" i="2"/>
  <c r="Q42807" i="2"/>
  <c r="Q42808" i="2"/>
  <c r="Q42809" i="2"/>
  <c r="Q42810" i="2"/>
  <c r="Q42811" i="2"/>
  <c r="Q42812" i="2"/>
  <c r="Q42813" i="2"/>
  <c r="Q42814" i="2"/>
  <c r="Q42815" i="2"/>
  <c r="Q42816" i="2"/>
  <c r="Q42817" i="2"/>
  <c r="Q42818" i="2"/>
  <c r="Q42819" i="2"/>
  <c r="Q42820" i="2"/>
  <c r="Q42821" i="2"/>
  <c r="Q42822" i="2"/>
  <c r="Q42823" i="2"/>
  <c r="Q42824" i="2"/>
  <c r="Q42825" i="2"/>
  <c r="Q42826" i="2"/>
  <c r="Q42827" i="2"/>
  <c r="Q42828" i="2"/>
  <c r="Q42829" i="2"/>
  <c r="Q42830" i="2"/>
  <c r="Q42831" i="2"/>
  <c r="Q42832" i="2"/>
  <c r="Q42833" i="2"/>
  <c r="Q42834" i="2"/>
  <c r="Q42835" i="2"/>
  <c r="Q42836" i="2"/>
  <c r="Q42837" i="2"/>
  <c r="Q42838" i="2"/>
  <c r="Q42839" i="2"/>
  <c r="Q42840" i="2"/>
  <c r="Q42841" i="2"/>
  <c r="Q42842" i="2"/>
  <c r="Q42843" i="2"/>
  <c r="Q42844" i="2"/>
  <c r="Q42845" i="2"/>
  <c r="Q42846" i="2"/>
  <c r="Q42847" i="2"/>
  <c r="Q42848" i="2"/>
  <c r="Q42849" i="2"/>
  <c r="Q42850" i="2"/>
  <c r="Q42851" i="2"/>
  <c r="Q42852" i="2"/>
  <c r="Q42853" i="2"/>
  <c r="Q42854" i="2"/>
  <c r="Q42855" i="2"/>
  <c r="Q42856" i="2"/>
  <c r="Q42857" i="2"/>
  <c r="Q42858" i="2"/>
  <c r="Q42859" i="2"/>
  <c r="Q42860" i="2"/>
  <c r="Q42861" i="2"/>
  <c r="Q42862" i="2"/>
  <c r="Q42863" i="2"/>
  <c r="Q42864" i="2"/>
  <c r="Q42865" i="2"/>
  <c r="Q42866" i="2"/>
  <c r="Q42867" i="2"/>
  <c r="Q42868" i="2"/>
  <c r="Q42869" i="2"/>
  <c r="Q42870" i="2"/>
  <c r="Q42871" i="2"/>
  <c r="Q42872" i="2"/>
  <c r="Q42873" i="2"/>
  <c r="Q42874" i="2"/>
  <c r="Q42875" i="2"/>
  <c r="Q42876" i="2"/>
  <c r="Q42877" i="2"/>
  <c r="Q42878" i="2"/>
  <c r="Q42879" i="2"/>
  <c r="Q42880" i="2"/>
  <c r="Q42881" i="2"/>
  <c r="Q42882" i="2"/>
  <c r="Q42883" i="2"/>
  <c r="Q42884" i="2"/>
  <c r="Q42885" i="2"/>
  <c r="Q42886" i="2"/>
  <c r="Q42887" i="2"/>
  <c r="Q42888" i="2"/>
  <c r="Q42889" i="2"/>
  <c r="Q42890" i="2"/>
  <c r="Q42891" i="2"/>
  <c r="Q42892" i="2"/>
  <c r="Q42893" i="2"/>
  <c r="Q42894" i="2"/>
  <c r="Q42895" i="2"/>
  <c r="Q42896" i="2"/>
  <c r="Q42897" i="2"/>
  <c r="Q42898" i="2"/>
  <c r="Q42899" i="2"/>
  <c r="Q42900" i="2"/>
  <c r="Q42901" i="2"/>
  <c r="Q42902" i="2"/>
  <c r="Q42903" i="2"/>
  <c r="Q42904" i="2"/>
  <c r="Q42905" i="2"/>
  <c r="Q42906" i="2"/>
  <c r="Q42907" i="2"/>
  <c r="Q42908" i="2"/>
  <c r="Q42909" i="2"/>
  <c r="Q42910" i="2"/>
  <c r="Q42911" i="2"/>
  <c r="Q42912" i="2"/>
  <c r="Q42913" i="2"/>
  <c r="Q42914" i="2"/>
  <c r="Q42915" i="2"/>
  <c r="Q42916" i="2"/>
  <c r="Q42917" i="2"/>
  <c r="Q42918" i="2"/>
  <c r="Q42919" i="2"/>
  <c r="Q42920" i="2"/>
  <c r="Q42921" i="2"/>
  <c r="Q42922" i="2"/>
  <c r="Q42923" i="2"/>
  <c r="Q42924" i="2"/>
  <c r="Q42925" i="2"/>
  <c r="Q42926" i="2"/>
  <c r="Q42927" i="2"/>
  <c r="Q42928" i="2"/>
  <c r="Q42929" i="2"/>
  <c r="Q42930" i="2"/>
  <c r="Q42931" i="2"/>
  <c r="Q42932" i="2"/>
  <c r="Q42933" i="2"/>
  <c r="Q42934" i="2"/>
  <c r="Q42935" i="2"/>
  <c r="Q42936" i="2"/>
  <c r="Q42937" i="2"/>
  <c r="Q42938" i="2"/>
  <c r="Q42939" i="2"/>
  <c r="Q42940" i="2"/>
  <c r="Q42941" i="2"/>
  <c r="Q42942" i="2"/>
  <c r="Q42943" i="2"/>
  <c r="Q42944" i="2"/>
  <c r="Q42945" i="2"/>
  <c r="Q42946" i="2"/>
  <c r="Q42947" i="2"/>
  <c r="Q42948" i="2"/>
  <c r="Q42949" i="2"/>
  <c r="Q42950" i="2"/>
  <c r="Q42951" i="2"/>
  <c r="Q42952" i="2"/>
  <c r="Q42953" i="2"/>
  <c r="Q42954" i="2"/>
  <c r="Q42955" i="2"/>
  <c r="Q42956" i="2"/>
  <c r="Q42957" i="2"/>
  <c r="Q42958" i="2"/>
  <c r="Q42959" i="2"/>
  <c r="Q42960" i="2"/>
  <c r="Q42961" i="2"/>
  <c r="Q42962" i="2"/>
  <c r="Q42963" i="2"/>
  <c r="Q42964" i="2"/>
  <c r="Q42965" i="2"/>
  <c r="Q42966" i="2"/>
  <c r="Q42967" i="2"/>
  <c r="Q42968" i="2"/>
  <c r="Q42969" i="2"/>
  <c r="Q42970" i="2"/>
  <c r="Q42971" i="2"/>
  <c r="Q42972" i="2"/>
  <c r="Q42973" i="2"/>
  <c r="Q42974" i="2"/>
  <c r="Q42975" i="2"/>
  <c r="Q42976" i="2"/>
  <c r="Q42977" i="2"/>
  <c r="Q42978" i="2"/>
  <c r="Q42979" i="2"/>
  <c r="Q42980" i="2"/>
  <c r="Q42981" i="2"/>
  <c r="Q42982" i="2"/>
  <c r="Q42983" i="2"/>
  <c r="Q42984" i="2"/>
  <c r="Q42985" i="2"/>
  <c r="Q42986" i="2"/>
  <c r="Q42987" i="2"/>
  <c r="Q42988" i="2"/>
  <c r="Q42989" i="2"/>
  <c r="Q42990" i="2"/>
  <c r="Q42991" i="2"/>
  <c r="Q42992" i="2"/>
  <c r="Q42993" i="2"/>
  <c r="Q42994" i="2"/>
  <c r="Q42995" i="2"/>
  <c r="Q42996" i="2"/>
  <c r="Q42997" i="2"/>
  <c r="Q42998" i="2"/>
  <c r="Q42999" i="2"/>
  <c r="Q43000" i="2"/>
  <c r="Q43001" i="2"/>
  <c r="Q43002" i="2"/>
  <c r="Q43003" i="2"/>
  <c r="Q43004" i="2"/>
  <c r="Q43005" i="2"/>
  <c r="Q43006" i="2"/>
  <c r="Q43007" i="2"/>
  <c r="Q43008" i="2"/>
  <c r="Q43009" i="2"/>
  <c r="Q43010" i="2"/>
  <c r="Q43011" i="2"/>
  <c r="Q43012" i="2"/>
  <c r="Q43013" i="2"/>
  <c r="Q43014" i="2"/>
  <c r="Q43015" i="2"/>
  <c r="Q43016" i="2"/>
  <c r="Q43017" i="2"/>
  <c r="Q43018" i="2"/>
  <c r="Q43019" i="2"/>
  <c r="Q43020" i="2"/>
  <c r="Q43021" i="2"/>
  <c r="Q43022" i="2"/>
  <c r="Q43023" i="2"/>
  <c r="Q43024" i="2"/>
  <c r="Q43025" i="2"/>
  <c r="Q43026" i="2"/>
  <c r="Q43027" i="2"/>
  <c r="Q43028" i="2"/>
  <c r="Q43029" i="2"/>
  <c r="Q43030" i="2"/>
  <c r="Q43031" i="2"/>
  <c r="Q43032" i="2"/>
  <c r="Q43033" i="2"/>
  <c r="Q43034" i="2"/>
  <c r="Q43035" i="2"/>
  <c r="Q43036" i="2"/>
  <c r="Q43037" i="2"/>
  <c r="Q43038" i="2"/>
  <c r="Q43039" i="2"/>
  <c r="Q43040" i="2"/>
  <c r="Q43041" i="2"/>
  <c r="Q43042" i="2"/>
  <c r="Q43043" i="2"/>
  <c r="Q43044" i="2"/>
  <c r="Q43045" i="2"/>
  <c r="Q43046" i="2"/>
  <c r="Q43047" i="2"/>
  <c r="Q43048" i="2"/>
  <c r="Q43049" i="2"/>
  <c r="Q43050" i="2"/>
  <c r="Q43051" i="2"/>
  <c r="Q43052" i="2"/>
  <c r="Q43053" i="2"/>
  <c r="Q43054" i="2"/>
  <c r="Q43055" i="2"/>
  <c r="Q43056" i="2"/>
  <c r="Q43057" i="2"/>
  <c r="Q43058" i="2"/>
  <c r="Q43059" i="2"/>
  <c r="Q43060" i="2"/>
  <c r="Q43061" i="2"/>
  <c r="Q43062" i="2"/>
  <c r="Q43063" i="2"/>
  <c r="Q43064" i="2"/>
  <c r="Q43065" i="2"/>
  <c r="Q43066" i="2"/>
  <c r="Q43067" i="2"/>
  <c r="Q43068" i="2"/>
  <c r="Q43069" i="2"/>
  <c r="Q43070" i="2"/>
  <c r="Q43071" i="2"/>
  <c r="Q43072" i="2"/>
  <c r="Q43073" i="2"/>
  <c r="Q43074" i="2"/>
  <c r="Q43075" i="2"/>
  <c r="Q43076" i="2"/>
  <c r="Q43077" i="2"/>
  <c r="Q43078" i="2"/>
  <c r="Q43079" i="2"/>
  <c r="Q43080" i="2"/>
  <c r="Q43081" i="2"/>
  <c r="Q43082" i="2"/>
  <c r="Q43083" i="2"/>
  <c r="Q43084" i="2"/>
  <c r="Q43085" i="2"/>
  <c r="Q43086" i="2"/>
  <c r="Q43087" i="2"/>
  <c r="Q43088" i="2"/>
  <c r="Q43089" i="2"/>
  <c r="Q43090" i="2"/>
  <c r="Q43091" i="2"/>
  <c r="Q43092" i="2"/>
  <c r="Q43093" i="2"/>
  <c r="Q43094" i="2"/>
  <c r="Q43095" i="2"/>
  <c r="Q43096" i="2"/>
  <c r="Q43097" i="2"/>
  <c r="Q43098" i="2"/>
  <c r="Q43099" i="2"/>
  <c r="Q43100" i="2"/>
  <c r="Q43101" i="2"/>
  <c r="Q43102" i="2"/>
  <c r="Q43103" i="2"/>
  <c r="Q43104" i="2"/>
  <c r="Q43105" i="2"/>
  <c r="Q43106" i="2"/>
  <c r="Q43107" i="2"/>
  <c r="Q43108" i="2"/>
  <c r="Q43109" i="2"/>
  <c r="Q43110" i="2"/>
  <c r="Q43111" i="2"/>
  <c r="Q43112" i="2"/>
  <c r="Q43113" i="2"/>
  <c r="Q43114" i="2"/>
  <c r="Q43115" i="2"/>
  <c r="Q43116" i="2"/>
  <c r="Q43117" i="2"/>
  <c r="Q43118" i="2"/>
  <c r="Q43119" i="2"/>
  <c r="Q43120" i="2"/>
  <c r="Q43121" i="2"/>
  <c r="Q43122" i="2"/>
  <c r="Q43123" i="2"/>
  <c r="Q43124" i="2"/>
  <c r="Q43125" i="2"/>
  <c r="Q43126" i="2"/>
  <c r="Q43127" i="2"/>
  <c r="Q43128" i="2"/>
  <c r="Q43129" i="2"/>
  <c r="Q43130" i="2"/>
  <c r="Q43131" i="2"/>
  <c r="Q43132" i="2"/>
  <c r="Q43133" i="2"/>
  <c r="Q43134" i="2"/>
  <c r="Q43135" i="2"/>
  <c r="Q43136" i="2"/>
  <c r="Q43137" i="2"/>
  <c r="Q43138" i="2"/>
  <c r="Q43139" i="2"/>
  <c r="Q43140" i="2"/>
  <c r="Q43141" i="2"/>
  <c r="Q43142" i="2"/>
  <c r="Q43143" i="2"/>
  <c r="Q43144" i="2"/>
  <c r="Q43145" i="2"/>
  <c r="Q43146" i="2"/>
  <c r="Q43147" i="2"/>
  <c r="Q43148" i="2"/>
  <c r="Q43149" i="2"/>
  <c r="Q43150" i="2"/>
  <c r="Q43151" i="2"/>
  <c r="Q43152" i="2"/>
  <c r="Q43153" i="2"/>
  <c r="Q43154" i="2"/>
  <c r="Q43155" i="2"/>
  <c r="Q43156" i="2"/>
  <c r="Q43157" i="2"/>
  <c r="Q43158" i="2"/>
  <c r="Q43159" i="2"/>
  <c r="Q43160" i="2"/>
  <c r="Q43161" i="2"/>
  <c r="Q43162" i="2"/>
  <c r="Q43163" i="2"/>
  <c r="Q43164" i="2"/>
  <c r="Q43165" i="2"/>
  <c r="Q43166" i="2"/>
  <c r="Q43167" i="2"/>
  <c r="Q43168" i="2"/>
  <c r="Q43169" i="2"/>
  <c r="Q43170" i="2"/>
  <c r="Q43171" i="2"/>
  <c r="Q43172" i="2"/>
  <c r="Q43173" i="2"/>
  <c r="Q43174" i="2"/>
  <c r="Q43175" i="2"/>
  <c r="Q43176" i="2"/>
  <c r="Q43177" i="2"/>
  <c r="Q43178" i="2"/>
  <c r="Q43179" i="2"/>
  <c r="Q43180" i="2"/>
  <c r="Q43181" i="2"/>
  <c r="Q43182" i="2"/>
  <c r="Q43183" i="2"/>
  <c r="Q43184" i="2"/>
  <c r="Q43185" i="2"/>
  <c r="Q43186" i="2"/>
  <c r="Q43187" i="2"/>
  <c r="Q43188" i="2"/>
  <c r="Q43189" i="2"/>
  <c r="Q43190" i="2"/>
  <c r="Q43191" i="2"/>
  <c r="Q43192" i="2"/>
  <c r="Q43193" i="2"/>
  <c r="Q43194" i="2"/>
  <c r="Q43195" i="2"/>
  <c r="Q43196" i="2"/>
  <c r="Q43197" i="2"/>
  <c r="Q43198" i="2"/>
  <c r="Q43199" i="2"/>
  <c r="Q43200" i="2"/>
  <c r="Q43201" i="2"/>
  <c r="Q43202" i="2"/>
  <c r="Q43203" i="2"/>
  <c r="Q43204" i="2"/>
  <c r="Q43205" i="2"/>
  <c r="Q43206" i="2"/>
  <c r="Q43207" i="2"/>
  <c r="Q43208" i="2"/>
  <c r="Q43209" i="2"/>
  <c r="Q43210" i="2"/>
  <c r="Q43211" i="2"/>
  <c r="Q43212" i="2"/>
  <c r="Q43213" i="2"/>
  <c r="Q43214" i="2"/>
  <c r="Q43215" i="2"/>
  <c r="Q43216" i="2"/>
  <c r="Q43217" i="2"/>
  <c r="Q43218" i="2"/>
  <c r="Q43219" i="2"/>
  <c r="Q43220" i="2"/>
  <c r="Q43221" i="2"/>
  <c r="Q43222" i="2"/>
  <c r="Q43223" i="2"/>
  <c r="Q43224" i="2"/>
  <c r="Q43225" i="2"/>
  <c r="Q43226" i="2"/>
  <c r="Q43227" i="2"/>
  <c r="Q43228" i="2"/>
  <c r="Q43229" i="2"/>
  <c r="Q43230" i="2"/>
  <c r="Q43231" i="2"/>
  <c r="Q43232" i="2"/>
  <c r="Q43233" i="2"/>
  <c r="Q43234" i="2"/>
  <c r="Q43235" i="2"/>
  <c r="Q43236" i="2"/>
  <c r="Q43237" i="2"/>
  <c r="Q43238" i="2"/>
  <c r="Q43239" i="2"/>
  <c r="Q43240" i="2"/>
  <c r="Q43241" i="2"/>
  <c r="Q43242" i="2"/>
  <c r="Q43243" i="2"/>
  <c r="Q43244" i="2"/>
  <c r="Q43245" i="2"/>
  <c r="Q43246" i="2"/>
  <c r="Q43247" i="2"/>
  <c r="Q43248" i="2"/>
  <c r="Q43249" i="2"/>
  <c r="Q43250" i="2"/>
  <c r="Q43251" i="2"/>
  <c r="Q43252" i="2"/>
  <c r="Q43253" i="2"/>
  <c r="Q43254" i="2"/>
  <c r="Q43255" i="2"/>
  <c r="Q43256" i="2"/>
  <c r="Q43257" i="2"/>
  <c r="Q43258" i="2"/>
  <c r="Q43259" i="2"/>
  <c r="Q43260" i="2"/>
  <c r="Q43261" i="2"/>
  <c r="Q43262" i="2"/>
  <c r="Q43263" i="2"/>
  <c r="Q43264" i="2"/>
  <c r="Q43265" i="2"/>
  <c r="Q43266" i="2"/>
  <c r="Q43267" i="2"/>
  <c r="Q43268" i="2"/>
  <c r="Q43269" i="2"/>
  <c r="Q43270" i="2"/>
  <c r="Q43271" i="2"/>
  <c r="Q43272" i="2"/>
  <c r="Q43273" i="2"/>
  <c r="Q43274" i="2"/>
  <c r="Q43275" i="2"/>
  <c r="Q43276" i="2"/>
  <c r="Q43277" i="2"/>
  <c r="Q43278" i="2"/>
  <c r="Q43279" i="2"/>
  <c r="Q43280" i="2"/>
  <c r="Q43281" i="2"/>
  <c r="Q43282" i="2"/>
  <c r="Q43283" i="2"/>
  <c r="Q43284" i="2"/>
  <c r="Q43285" i="2"/>
  <c r="Q43286" i="2"/>
  <c r="Q43287" i="2"/>
  <c r="Q43288" i="2"/>
  <c r="Q43289" i="2"/>
  <c r="Q43290" i="2"/>
  <c r="Q43291" i="2"/>
  <c r="Q43292" i="2"/>
  <c r="Q43293" i="2"/>
  <c r="Q43294" i="2"/>
  <c r="Q43295" i="2"/>
  <c r="Q43296" i="2"/>
  <c r="Q43297" i="2"/>
  <c r="Q43298" i="2"/>
  <c r="Q43299" i="2"/>
  <c r="Q43300" i="2"/>
  <c r="Q43301" i="2"/>
  <c r="Q43302" i="2"/>
  <c r="Q43303" i="2"/>
  <c r="Q43304" i="2"/>
  <c r="Q43305" i="2"/>
  <c r="Q43306" i="2"/>
  <c r="Q43307" i="2"/>
  <c r="Q43308" i="2"/>
  <c r="Q43309" i="2"/>
  <c r="Q43310" i="2"/>
  <c r="Q43311" i="2"/>
  <c r="Q43312" i="2"/>
  <c r="Q43313" i="2"/>
  <c r="Q43314" i="2"/>
  <c r="Q43315" i="2"/>
  <c r="Q43316" i="2"/>
  <c r="Q43317" i="2"/>
  <c r="Q43318" i="2"/>
  <c r="Q43319" i="2"/>
  <c r="Q43320" i="2"/>
  <c r="Q43321" i="2"/>
  <c r="Q43322" i="2"/>
  <c r="Q43323" i="2"/>
  <c r="Q43324" i="2"/>
  <c r="Q43325" i="2"/>
  <c r="Q43326" i="2"/>
  <c r="Q43327" i="2"/>
  <c r="Q43328" i="2"/>
  <c r="Q43329" i="2"/>
  <c r="Q43330" i="2"/>
  <c r="Q43331" i="2"/>
  <c r="Q43332" i="2"/>
  <c r="Q43333" i="2"/>
  <c r="Q43334" i="2"/>
  <c r="Q43335" i="2"/>
  <c r="Q43336" i="2"/>
  <c r="Q43337" i="2"/>
  <c r="Q43338" i="2"/>
  <c r="Q43339" i="2"/>
  <c r="Q43340" i="2"/>
  <c r="Q43341" i="2"/>
  <c r="Q43342" i="2"/>
  <c r="Q43343" i="2"/>
  <c r="Q43344" i="2"/>
  <c r="Q43345" i="2"/>
  <c r="Q43346" i="2"/>
  <c r="Q43347" i="2"/>
  <c r="Q43348" i="2"/>
  <c r="Q43349" i="2"/>
  <c r="Q43350" i="2"/>
  <c r="Q43351" i="2"/>
  <c r="Q43352" i="2"/>
  <c r="Q43353" i="2"/>
  <c r="Q43354" i="2"/>
  <c r="Q43355" i="2"/>
  <c r="Q43356" i="2"/>
  <c r="Q43357" i="2"/>
  <c r="Q43358" i="2"/>
  <c r="Q43359" i="2"/>
  <c r="Q43360" i="2"/>
  <c r="Q43361" i="2"/>
  <c r="Q43362" i="2"/>
  <c r="Q43363" i="2"/>
  <c r="Q43364" i="2"/>
  <c r="Q43365" i="2"/>
  <c r="Q43366" i="2"/>
  <c r="Q43367" i="2"/>
  <c r="Q43368" i="2"/>
  <c r="Q43369" i="2"/>
  <c r="Q43370" i="2"/>
  <c r="Q43371" i="2"/>
  <c r="Q43372" i="2"/>
  <c r="Q43373" i="2"/>
  <c r="Q43374" i="2"/>
  <c r="Q43375" i="2"/>
  <c r="Q43376" i="2"/>
  <c r="Q43377" i="2"/>
  <c r="Q43378" i="2"/>
  <c r="Q43379" i="2"/>
  <c r="Q43380" i="2"/>
  <c r="Q43381" i="2"/>
  <c r="Q43382" i="2"/>
  <c r="Q43383" i="2"/>
  <c r="Q43384" i="2"/>
  <c r="Q43385" i="2"/>
  <c r="Q43386" i="2"/>
  <c r="Q43387" i="2"/>
  <c r="Q43388" i="2"/>
  <c r="Q43389" i="2"/>
  <c r="Q43390" i="2"/>
  <c r="Q43391" i="2"/>
  <c r="Q43392" i="2"/>
  <c r="Q43393" i="2"/>
  <c r="Q43394" i="2"/>
  <c r="Q43395" i="2"/>
  <c r="Q43396" i="2"/>
  <c r="Q43397" i="2"/>
  <c r="Q43398" i="2"/>
  <c r="Q43399" i="2"/>
  <c r="Q43400" i="2"/>
  <c r="Q43401" i="2"/>
  <c r="Q43402" i="2"/>
  <c r="Q43403" i="2"/>
  <c r="Q43404" i="2"/>
  <c r="Q43405" i="2"/>
  <c r="Q43406" i="2"/>
  <c r="Q43407" i="2"/>
  <c r="Q43408" i="2"/>
  <c r="Q43409" i="2"/>
  <c r="Q43410" i="2"/>
  <c r="Q43411" i="2"/>
  <c r="Q43412" i="2"/>
  <c r="Q43413" i="2"/>
  <c r="Q43414" i="2"/>
  <c r="Q43415" i="2"/>
  <c r="Q43416" i="2"/>
  <c r="Q43417" i="2"/>
  <c r="Q43418" i="2"/>
  <c r="Q43419" i="2"/>
  <c r="Q43420" i="2"/>
  <c r="Q43421" i="2"/>
  <c r="Q43422" i="2"/>
  <c r="Q43423" i="2"/>
  <c r="Q43424" i="2"/>
  <c r="Q43425" i="2"/>
  <c r="Q43426" i="2"/>
  <c r="Q43427" i="2"/>
  <c r="Q43428" i="2"/>
  <c r="Q43429" i="2"/>
  <c r="Q43430" i="2"/>
  <c r="Q43431" i="2"/>
  <c r="Q43432" i="2"/>
  <c r="Q43433" i="2"/>
  <c r="Q43434" i="2"/>
  <c r="Q43435" i="2"/>
  <c r="Q43436" i="2"/>
  <c r="Q43437" i="2"/>
  <c r="Q43438" i="2"/>
  <c r="Q43439" i="2"/>
  <c r="Q43440" i="2"/>
  <c r="Q43441" i="2"/>
  <c r="Q43442" i="2"/>
  <c r="Q43443" i="2"/>
  <c r="Q43444" i="2"/>
  <c r="Q43445" i="2"/>
  <c r="Q43446" i="2"/>
  <c r="Q43447" i="2"/>
  <c r="Q43448" i="2"/>
  <c r="Q43449" i="2"/>
  <c r="Q43450" i="2"/>
  <c r="Q43451" i="2"/>
  <c r="Q43452" i="2"/>
  <c r="Q43453" i="2"/>
  <c r="Q43454" i="2"/>
  <c r="Q43455" i="2"/>
  <c r="Q43456" i="2"/>
  <c r="Q43457" i="2"/>
  <c r="Q43458" i="2"/>
  <c r="Q43459" i="2"/>
  <c r="Q43460" i="2"/>
  <c r="Q43461" i="2"/>
  <c r="Q43462" i="2"/>
  <c r="Q43463" i="2"/>
  <c r="Q43464" i="2"/>
  <c r="Q43465" i="2"/>
  <c r="Q43466" i="2"/>
  <c r="Q43467" i="2"/>
  <c r="Q43468" i="2"/>
  <c r="Q43469" i="2"/>
  <c r="Q43470" i="2"/>
  <c r="Q43471" i="2"/>
  <c r="Q43472" i="2"/>
  <c r="Q43473" i="2"/>
  <c r="Q43474" i="2"/>
  <c r="Q43475" i="2"/>
  <c r="Q43476" i="2"/>
  <c r="Q43477" i="2"/>
  <c r="Q43478" i="2"/>
  <c r="Q43479" i="2"/>
  <c r="Q43480" i="2"/>
  <c r="Q43481" i="2"/>
  <c r="Q43482" i="2"/>
  <c r="Q43483" i="2"/>
  <c r="Q43484" i="2"/>
  <c r="Q43485" i="2"/>
  <c r="Q43486" i="2"/>
  <c r="Q43487" i="2"/>
  <c r="Q43488" i="2"/>
  <c r="Q43489" i="2"/>
  <c r="Q43490" i="2"/>
  <c r="Q43491" i="2"/>
  <c r="Q43492" i="2"/>
  <c r="Q43493" i="2"/>
  <c r="Q43494" i="2"/>
  <c r="Q43495" i="2"/>
  <c r="Q43496" i="2"/>
  <c r="Q43497" i="2"/>
  <c r="Q43498" i="2"/>
  <c r="Q43499" i="2"/>
  <c r="Q43500" i="2"/>
  <c r="Q43501" i="2"/>
  <c r="Q43502" i="2"/>
  <c r="Q43503" i="2"/>
  <c r="Q43504" i="2"/>
  <c r="Q43505" i="2"/>
  <c r="Q43506" i="2"/>
  <c r="Q43507" i="2"/>
  <c r="Q43508" i="2"/>
  <c r="Q43509" i="2"/>
  <c r="Q43510" i="2"/>
  <c r="Q43511" i="2"/>
  <c r="Q43512" i="2"/>
  <c r="Q43513" i="2"/>
  <c r="Q43514" i="2"/>
  <c r="Q43515" i="2"/>
  <c r="Q43516" i="2"/>
  <c r="Q43517" i="2"/>
  <c r="Q43518" i="2"/>
  <c r="Q43519" i="2"/>
  <c r="Q43520" i="2"/>
  <c r="Q43521" i="2"/>
  <c r="Q43522" i="2"/>
  <c r="Q43523" i="2"/>
  <c r="Q43524" i="2"/>
  <c r="Q43525" i="2"/>
  <c r="Q43526" i="2"/>
  <c r="Q43527" i="2"/>
  <c r="Q43528" i="2"/>
  <c r="Q43529" i="2"/>
  <c r="Q43530" i="2"/>
  <c r="Q43531" i="2"/>
  <c r="Q43532" i="2"/>
  <c r="Q43533" i="2"/>
  <c r="Q43534" i="2"/>
  <c r="Q43535" i="2"/>
  <c r="Q43536" i="2"/>
  <c r="Q43537" i="2"/>
  <c r="Q43538" i="2"/>
  <c r="Q43539" i="2"/>
  <c r="Q43540" i="2"/>
  <c r="Q43541" i="2"/>
  <c r="Q43542" i="2"/>
  <c r="Q43543" i="2"/>
  <c r="Q43544" i="2"/>
  <c r="Q43545" i="2"/>
  <c r="Q43546" i="2"/>
  <c r="Q43547" i="2"/>
  <c r="Q43548" i="2"/>
  <c r="Q43549" i="2"/>
  <c r="Q43550" i="2"/>
  <c r="Q43551" i="2"/>
  <c r="Q43552" i="2"/>
  <c r="Q43553" i="2"/>
  <c r="Q43554" i="2"/>
  <c r="Q43555" i="2"/>
  <c r="Q43556" i="2"/>
  <c r="Q43557" i="2"/>
  <c r="Q43558" i="2"/>
  <c r="Q43559" i="2"/>
  <c r="Q43560" i="2"/>
  <c r="Q43561" i="2"/>
  <c r="Q43562" i="2"/>
  <c r="Q43563" i="2"/>
  <c r="Q43564" i="2"/>
  <c r="Q43565" i="2"/>
  <c r="Q43566" i="2"/>
  <c r="Q43567" i="2"/>
  <c r="Q43568" i="2"/>
  <c r="Q43569" i="2"/>
  <c r="Q43570" i="2"/>
  <c r="Q43571" i="2"/>
  <c r="Q43572" i="2"/>
  <c r="Q43573" i="2"/>
  <c r="Q43574" i="2"/>
  <c r="Q43575" i="2"/>
  <c r="Q43576" i="2"/>
  <c r="Q43577" i="2"/>
  <c r="Q43578" i="2"/>
  <c r="Q43579" i="2"/>
  <c r="Q43580" i="2"/>
  <c r="Q43581" i="2"/>
  <c r="Q43582" i="2"/>
  <c r="Q43583" i="2"/>
  <c r="Q43584" i="2"/>
  <c r="Q43585" i="2"/>
  <c r="Q43586" i="2"/>
  <c r="Q43587" i="2"/>
  <c r="Q43588" i="2"/>
  <c r="Q43589" i="2"/>
  <c r="Q43590" i="2"/>
  <c r="Q43591" i="2"/>
  <c r="Q43592" i="2"/>
  <c r="Q43593" i="2"/>
  <c r="Q43594" i="2"/>
  <c r="Q43595" i="2"/>
  <c r="Q43596" i="2"/>
  <c r="Q43597" i="2"/>
  <c r="Q43598" i="2"/>
  <c r="Q43599" i="2"/>
  <c r="Q43600" i="2"/>
  <c r="Q43601" i="2"/>
  <c r="Q43602" i="2"/>
  <c r="Q43603" i="2"/>
  <c r="Q43604" i="2"/>
  <c r="Q43605" i="2"/>
  <c r="Q43606" i="2"/>
  <c r="Q43607" i="2"/>
  <c r="Q43608" i="2"/>
  <c r="Q43609" i="2"/>
  <c r="Q43610" i="2"/>
  <c r="Q43611" i="2"/>
  <c r="Q43612" i="2"/>
  <c r="Q43613" i="2"/>
  <c r="Q43614" i="2"/>
  <c r="Q43615" i="2"/>
  <c r="Q43616" i="2"/>
  <c r="Q43617" i="2"/>
  <c r="Q43618" i="2"/>
  <c r="Q43619" i="2"/>
  <c r="Q43620" i="2"/>
  <c r="Q43621" i="2"/>
  <c r="Q43622" i="2"/>
  <c r="Q43623" i="2"/>
  <c r="Q43624" i="2"/>
  <c r="Q43625" i="2"/>
  <c r="Q43626" i="2"/>
  <c r="Q43627" i="2"/>
  <c r="Q43628" i="2"/>
  <c r="Q43629" i="2"/>
  <c r="Q43630" i="2"/>
  <c r="Q43631" i="2"/>
  <c r="Q43632" i="2"/>
  <c r="Q43633" i="2"/>
  <c r="Q43634" i="2"/>
  <c r="Q43635" i="2"/>
  <c r="Q43636" i="2"/>
  <c r="Q43637" i="2"/>
  <c r="Q43638" i="2"/>
  <c r="Q43639" i="2"/>
  <c r="Q43640" i="2"/>
  <c r="Q43641" i="2"/>
  <c r="Q43642" i="2"/>
  <c r="Q43643" i="2"/>
  <c r="Q43644" i="2"/>
  <c r="Q43645" i="2"/>
  <c r="Q43646" i="2"/>
  <c r="Q43647" i="2"/>
  <c r="Q43648" i="2"/>
  <c r="Q43649" i="2"/>
  <c r="Q43650" i="2"/>
  <c r="Q43651" i="2"/>
  <c r="Q43652" i="2"/>
  <c r="Q43653" i="2"/>
  <c r="Q43654" i="2"/>
  <c r="Q43655" i="2"/>
  <c r="Q43656" i="2"/>
  <c r="Q43657" i="2"/>
  <c r="Q43658" i="2"/>
  <c r="Q43659" i="2"/>
  <c r="Q43660" i="2"/>
  <c r="Q43661" i="2"/>
  <c r="Q43662" i="2"/>
  <c r="Q43663" i="2"/>
  <c r="Q43664" i="2"/>
  <c r="Q43665" i="2"/>
  <c r="Q43666" i="2"/>
  <c r="Q43667" i="2"/>
  <c r="Q43668" i="2"/>
  <c r="Q43669" i="2"/>
  <c r="Q43670" i="2"/>
  <c r="Q43671" i="2"/>
  <c r="Q43672" i="2"/>
  <c r="Q43673" i="2"/>
  <c r="Q43674" i="2"/>
  <c r="Q43675" i="2"/>
  <c r="Q43676" i="2"/>
  <c r="Q43677" i="2"/>
  <c r="Q43678" i="2"/>
  <c r="Q43679" i="2"/>
  <c r="Q43680" i="2"/>
  <c r="Q43681" i="2"/>
  <c r="Q43682" i="2"/>
  <c r="Q43683" i="2"/>
  <c r="Q43684" i="2"/>
  <c r="Q43685" i="2"/>
  <c r="Q43686" i="2"/>
  <c r="Q43687" i="2"/>
  <c r="Q43688" i="2"/>
  <c r="Q43689" i="2"/>
  <c r="Q43690" i="2"/>
  <c r="Q43691" i="2"/>
  <c r="Q43692" i="2"/>
  <c r="Q43693" i="2"/>
  <c r="Q43694" i="2"/>
  <c r="Q43695" i="2"/>
  <c r="Q43696" i="2"/>
  <c r="Q43697" i="2"/>
  <c r="Q43698" i="2"/>
  <c r="Q43699" i="2"/>
  <c r="Q43700" i="2"/>
  <c r="Q43701" i="2"/>
  <c r="Q43702" i="2"/>
  <c r="Q43703" i="2"/>
  <c r="Q43704" i="2"/>
  <c r="Q43705" i="2"/>
  <c r="Q43706" i="2"/>
  <c r="Q43707" i="2"/>
  <c r="Q43708" i="2"/>
  <c r="Q43709" i="2"/>
  <c r="Q43710" i="2"/>
  <c r="Q43711" i="2"/>
  <c r="Q43712" i="2"/>
  <c r="Q43713" i="2"/>
  <c r="Q43714" i="2"/>
  <c r="Q43715" i="2"/>
  <c r="Q43716" i="2"/>
  <c r="Q43717" i="2"/>
  <c r="Q43718" i="2"/>
  <c r="Q43719" i="2"/>
  <c r="Q43720" i="2"/>
  <c r="Q43721" i="2"/>
  <c r="Q43722" i="2"/>
  <c r="Q43723" i="2"/>
  <c r="Q43724" i="2"/>
  <c r="Q43725" i="2"/>
  <c r="Q43726" i="2"/>
  <c r="Q43727" i="2"/>
  <c r="Q43728" i="2"/>
  <c r="Q43729" i="2"/>
  <c r="Q43730" i="2"/>
  <c r="Q43731" i="2"/>
  <c r="Q43732" i="2"/>
  <c r="Q43733" i="2"/>
  <c r="Q43734" i="2"/>
  <c r="Q43735" i="2"/>
  <c r="Q43736" i="2"/>
  <c r="Q43737" i="2"/>
  <c r="Q43738" i="2"/>
  <c r="Q43739" i="2"/>
  <c r="Q43740" i="2"/>
  <c r="Q43741" i="2"/>
  <c r="Q43742" i="2"/>
  <c r="Q43743" i="2"/>
  <c r="Q43744" i="2"/>
  <c r="Q43745" i="2"/>
  <c r="Q43746" i="2"/>
  <c r="Q43747" i="2"/>
  <c r="Q43748" i="2"/>
  <c r="Q43749" i="2"/>
  <c r="Q43750" i="2"/>
  <c r="Q43751" i="2"/>
  <c r="Q43752" i="2"/>
  <c r="Q43753" i="2"/>
  <c r="Q43754" i="2"/>
  <c r="Q43755" i="2"/>
  <c r="Q43756" i="2"/>
  <c r="Q43757" i="2"/>
  <c r="Q43758" i="2"/>
  <c r="Q43759" i="2"/>
  <c r="Q43760" i="2"/>
  <c r="Q43761" i="2"/>
  <c r="Q43762" i="2"/>
  <c r="Q43763" i="2"/>
  <c r="Q43764" i="2"/>
  <c r="Q43765" i="2"/>
  <c r="Q43766" i="2"/>
  <c r="Q43767" i="2"/>
  <c r="Q43768" i="2"/>
  <c r="Q43769" i="2"/>
  <c r="Q43770" i="2"/>
  <c r="Q43771" i="2"/>
  <c r="Q43772" i="2"/>
  <c r="Q43773" i="2"/>
  <c r="Q43774" i="2"/>
  <c r="Q43775" i="2"/>
  <c r="Q43776" i="2"/>
  <c r="Q43777" i="2"/>
  <c r="Q43778" i="2"/>
  <c r="Q43779" i="2"/>
  <c r="Q43780" i="2"/>
  <c r="Q43781" i="2"/>
  <c r="Q43782" i="2"/>
  <c r="Q43783" i="2"/>
  <c r="Q43784" i="2"/>
  <c r="Q43785" i="2"/>
  <c r="Q43786" i="2"/>
  <c r="Q43787" i="2"/>
  <c r="Q43788" i="2"/>
  <c r="Q43789" i="2"/>
  <c r="Q43790" i="2"/>
  <c r="Q43791" i="2"/>
  <c r="Q43792" i="2"/>
  <c r="Q43793" i="2"/>
  <c r="Q43794" i="2"/>
  <c r="Q43795" i="2"/>
  <c r="Q43796" i="2"/>
  <c r="Q43797" i="2"/>
  <c r="Q43798" i="2"/>
  <c r="Q43799" i="2"/>
  <c r="Q43800" i="2"/>
  <c r="Q43801" i="2"/>
  <c r="Q43802" i="2"/>
  <c r="Q43803" i="2"/>
  <c r="Q43804" i="2"/>
  <c r="Q43805" i="2"/>
  <c r="Q43806" i="2"/>
  <c r="Q43807" i="2"/>
  <c r="Q43808" i="2"/>
  <c r="Q43809" i="2"/>
  <c r="Q43810" i="2"/>
  <c r="Q43811" i="2"/>
  <c r="Q43812" i="2"/>
  <c r="Q43813" i="2"/>
  <c r="Q43814" i="2"/>
  <c r="Q43815" i="2"/>
  <c r="Q43816" i="2"/>
  <c r="Q43817" i="2"/>
  <c r="Q43818" i="2"/>
  <c r="Q43819" i="2"/>
  <c r="Q43820" i="2"/>
  <c r="Q43821" i="2"/>
  <c r="Q43822" i="2"/>
  <c r="Q43823" i="2"/>
  <c r="Q43824" i="2"/>
  <c r="Q43825" i="2"/>
  <c r="Q43826" i="2"/>
  <c r="Q43827" i="2"/>
  <c r="Q43828" i="2"/>
  <c r="Q43829" i="2"/>
  <c r="Q43830" i="2"/>
  <c r="Q43831" i="2"/>
  <c r="Q43832" i="2"/>
  <c r="Q43833" i="2"/>
  <c r="Q43834" i="2"/>
  <c r="Q43835" i="2"/>
  <c r="Q43836" i="2"/>
  <c r="Q43837" i="2"/>
  <c r="Q43838" i="2"/>
  <c r="Q43839" i="2"/>
  <c r="Q43840" i="2"/>
  <c r="Q43841" i="2"/>
  <c r="Q43842" i="2"/>
  <c r="Q43843" i="2"/>
  <c r="Q43844" i="2"/>
  <c r="Q43845" i="2"/>
  <c r="Q43846" i="2"/>
  <c r="Q43847" i="2"/>
  <c r="Q43848" i="2"/>
  <c r="Q43849" i="2"/>
  <c r="Q43850" i="2"/>
  <c r="Q43851" i="2"/>
  <c r="Q43852" i="2"/>
  <c r="Q43853" i="2"/>
  <c r="Q43854" i="2"/>
  <c r="Q43855" i="2"/>
  <c r="Q43856" i="2"/>
  <c r="Q43857" i="2"/>
  <c r="Q43858" i="2"/>
  <c r="Q43859" i="2"/>
  <c r="Q43860" i="2"/>
  <c r="Q43861" i="2"/>
  <c r="Q43862" i="2"/>
  <c r="Q43863" i="2"/>
  <c r="Q43864" i="2"/>
  <c r="Q43865" i="2"/>
  <c r="Q43866" i="2"/>
  <c r="Q43867" i="2"/>
  <c r="Q43868" i="2"/>
  <c r="Q43869" i="2"/>
  <c r="Q43870" i="2"/>
  <c r="Q43871" i="2"/>
  <c r="Q43872" i="2"/>
  <c r="Q43873" i="2"/>
  <c r="Q43874" i="2"/>
  <c r="Q43875" i="2"/>
  <c r="Q43876" i="2"/>
  <c r="Q43877" i="2"/>
  <c r="Q43878" i="2"/>
  <c r="Q43879" i="2"/>
  <c r="Q43880" i="2"/>
  <c r="Q43881" i="2"/>
  <c r="Q43882" i="2"/>
  <c r="Q43883" i="2"/>
  <c r="Q43884" i="2"/>
  <c r="Q43885" i="2"/>
  <c r="Q43886" i="2"/>
  <c r="Q43887" i="2"/>
  <c r="Q43888" i="2"/>
  <c r="Q43889" i="2"/>
  <c r="Q43890" i="2"/>
  <c r="Q43891" i="2"/>
  <c r="Q43892" i="2"/>
  <c r="Q43893" i="2"/>
  <c r="Q43894" i="2"/>
  <c r="Q43895" i="2"/>
  <c r="Q43896" i="2"/>
  <c r="Q43897" i="2"/>
  <c r="Q43898" i="2"/>
  <c r="Q43899" i="2"/>
  <c r="Q43900" i="2"/>
  <c r="Q43901" i="2"/>
  <c r="Q43902" i="2"/>
  <c r="Q43903" i="2"/>
  <c r="Q43904" i="2"/>
  <c r="Q43905" i="2"/>
  <c r="Q43906" i="2"/>
  <c r="Q43907" i="2"/>
  <c r="Q43908" i="2"/>
  <c r="Q43909" i="2"/>
  <c r="Q43910" i="2"/>
  <c r="Q43911" i="2"/>
  <c r="Q43912" i="2"/>
  <c r="Q43913" i="2"/>
  <c r="Q43914" i="2"/>
  <c r="Q43915" i="2"/>
  <c r="Q43916" i="2"/>
  <c r="Q43917" i="2"/>
  <c r="Q43918" i="2"/>
  <c r="Q43919" i="2"/>
  <c r="Q43920" i="2"/>
  <c r="Q43921" i="2"/>
  <c r="Q43922" i="2"/>
  <c r="Q43923" i="2"/>
  <c r="Q43924" i="2"/>
  <c r="Q43925" i="2"/>
  <c r="Q43926" i="2"/>
  <c r="Q43927" i="2"/>
  <c r="Q43928" i="2"/>
  <c r="Q43929" i="2"/>
  <c r="Q43930" i="2"/>
  <c r="Q43931" i="2"/>
  <c r="Q43932" i="2"/>
  <c r="Q43933" i="2"/>
  <c r="Q43934" i="2"/>
  <c r="Q43935" i="2"/>
  <c r="Q43936" i="2"/>
  <c r="Q43937" i="2"/>
  <c r="Q43938" i="2"/>
  <c r="Q43939" i="2"/>
  <c r="Q43940" i="2"/>
  <c r="Q43941" i="2"/>
  <c r="Q43942" i="2"/>
  <c r="Q43943" i="2"/>
  <c r="Q43944" i="2"/>
  <c r="Q43945" i="2"/>
  <c r="Q43946" i="2"/>
  <c r="Q43947" i="2"/>
  <c r="Q43948" i="2"/>
  <c r="Q43949" i="2"/>
  <c r="Q43950" i="2"/>
  <c r="Q43951" i="2"/>
  <c r="Q43952" i="2"/>
  <c r="Q43953" i="2"/>
  <c r="Q43954" i="2"/>
  <c r="Q43955" i="2"/>
  <c r="Q43956" i="2"/>
  <c r="Q43957" i="2"/>
  <c r="Q43958" i="2"/>
  <c r="Q43959" i="2"/>
  <c r="Q43960" i="2"/>
  <c r="Q43961" i="2"/>
  <c r="Q43962" i="2"/>
  <c r="Q43963" i="2"/>
  <c r="Q43964" i="2"/>
  <c r="Q43965" i="2"/>
  <c r="Q43966" i="2"/>
  <c r="Q43967" i="2"/>
  <c r="Q43968" i="2"/>
  <c r="Q43969" i="2"/>
  <c r="Q43970" i="2"/>
  <c r="Q43971" i="2"/>
  <c r="Q43972" i="2"/>
  <c r="Q43973" i="2"/>
  <c r="Q43974" i="2"/>
  <c r="Q43975" i="2"/>
  <c r="Q43976" i="2"/>
  <c r="Q43977" i="2"/>
  <c r="Q43978" i="2"/>
  <c r="Q43979" i="2"/>
  <c r="Q43980" i="2"/>
  <c r="Q43981" i="2"/>
  <c r="Q43982" i="2"/>
  <c r="Q43983" i="2"/>
  <c r="Q43984" i="2"/>
  <c r="Q43985" i="2"/>
  <c r="Q43986" i="2"/>
  <c r="Q43987" i="2"/>
  <c r="Q43988" i="2"/>
  <c r="Q43989" i="2"/>
  <c r="Q43990" i="2"/>
  <c r="Q43991" i="2"/>
  <c r="Q43992" i="2"/>
  <c r="Q43993" i="2"/>
  <c r="Q43994" i="2"/>
  <c r="Q43995" i="2"/>
  <c r="Q43996" i="2"/>
  <c r="Q43997" i="2"/>
  <c r="Q43998" i="2"/>
  <c r="Q43999" i="2"/>
  <c r="Q44000" i="2"/>
  <c r="Q44001" i="2"/>
  <c r="Q44002" i="2"/>
  <c r="Q44003" i="2"/>
  <c r="Q44004" i="2"/>
  <c r="Q44005" i="2"/>
  <c r="Q44006" i="2"/>
  <c r="Q44007" i="2"/>
  <c r="Q44008" i="2"/>
  <c r="Q44009" i="2"/>
  <c r="Q44010" i="2"/>
  <c r="Q44011" i="2"/>
  <c r="Q44012" i="2"/>
  <c r="Q44013" i="2"/>
  <c r="Q44014" i="2"/>
  <c r="Q44015" i="2"/>
  <c r="Q44016" i="2"/>
  <c r="Q44017" i="2"/>
  <c r="Q44018" i="2"/>
  <c r="Q44019" i="2"/>
  <c r="Q44020" i="2"/>
  <c r="Q44021" i="2"/>
  <c r="Q44022" i="2"/>
  <c r="Q44023" i="2"/>
  <c r="Q44024" i="2"/>
  <c r="Q44025" i="2"/>
  <c r="Q44026" i="2"/>
  <c r="Q44027" i="2"/>
  <c r="Q44028" i="2"/>
  <c r="Q44029" i="2"/>
  <c r="Q44030" i="2"/>
  <c r="Q44031" i="2"/>
  <c r="Q44032" i="2"/>
  <c r="Q44033" i="2"/>
  <c r="Q44034" i="2"/>
  <c r="Q44035" i="2"/>
  <c r="Q44036" i="2"/>
  <c r="Q44037" i="2"/>
  <c r="Q44038" i="2"/>
  <c r="Q44039" i="2"/>
  <c r="Q44040" i="2"/>
  <c r="Q44041" i="2"/>
  <c r="Q44042" i="2"/>
  <c r="Q44043" i="2"/>
  <c r="Q44044" i="2"/>
  <c r="Q44045" i="2"/>
  <c r="Q44046" i="2"/>
  <c r="Q44047" i="2"/>
  <c r="Q44048" i="2"/>
  <c r="Q44049" i="2"/>
  <c r="Q44050" i="2"/>
  <c r="Q44051" i="2"/>
  <c r="Q44052" i="2"/>
  <c r="Q44053" i="2"/>
  <c r="Q44054" i="2"/>
  <c r="Q44055" i="2"/>
  <c r="Q44056" i="2"/>
  <c r="Q44057" i="2"/>
  <c r="Q44058" i="2"/>
  <c r="Q44059" i="2"/>
  <c r="Q44060" i="2"/>
  <c r="Q44061" i="2"/>
  <c r="Q44062" i="2"/>
  <c r="Q44063" i="2"/>
  <c r="Q44064" i="2"/>
  <c r="Q44065" i="2"/>
  <c r="Q44066" i="2"/>
  <c r="Q44067" i="2"/>
  <c r="Q44068" i="2"/>
  <c r="Q44069" i="2"/>
  <c r="Q44070" i="2"/>
  <c r="Q44071" i="2"/>
  <c r="Q44072" i="2"/>
  <c r="Q44073" i="2"/>
  <c r="Q44074" i="2"/>
  <c r="Q44075" i="2"/>
  <c r="Q44076" i="2"/>
  <c r="Q44077" i="2"/>
  <c r="Q44078" i="2"/>
  <c r="Q44079" i="2"/>
  <c r="Q44080" i="2"/>
  <c r="Q44081" i="2"/>
  <c r="Q44082" i="2"/>
  <c r="Q44083" i="2"/>
  <c r="Q44084" i="2"/>
  <c r="Q44085" i="2"/>
  <c r="Q44086" i="2"/>
  <c r="Q44087" i="2"/>
  <c r="Q44088" i="2"/>
  <c r="Q44089" i="2"/>
  <c r="Q44090" i="2"/>
  <c r="Q44091" i="2"/>
  <c r="Q44092" i="2"/>
  <c r="Q44093" i="2"/>
  <c r="Q44094" i="2"/>
  <c r="Q44095" i="2"/>
  <c r="Q44096" i="2"/>
  <c r="Q44097" i="2"/>
  <c r="Q44098" i="2"/>
  <c r="Q44099" i="2"/>
  <c r="Q44100" i="2"/>
  <c r="Q44101" i="2"/>
  <c r="Q44102" i="2"/>
  <c r="Q44103" i="2"/>
  <c r="Q44104" i="2"/>
  <c r="Q44105" i="2"/>
  <c r="Q44106" i="2"/>
  <c r="Q44107" i="2"/>
  <c r="Q44108" i="2"/>
  <c r="Q44109" i="2"/>
  <c r="Q44110" i="2"/>
  <c r="Q44111" i="2"/>
  <c r="Q44112" i="2"/>
  <c r="Q44113" i="2"/>
  <c r="Q44114" i="2"/>
  <c r="Q44115" i="2"/>
  <c r="Q44116" i="2"/>
  <c r="Q44117" i="2"/>
  <c r="Q44118" i="2"/>
  <c r="Q44119" i="2"/>
  <c r="Q44120" i="2"/>
  <c r="Q44121" i="2"/>
  <c r="Q44122" i="2"/>
  <c r="Q44123" i="2"/>
  <c r="Q44124" i="2"/>
  <c r="Q44125" i="2"/>
  <c r="Q44126" i="2"/>
  <c r="Q44127" i="2"/>
  <c r="Q44128" i="2"/>
  <c r="Q44129" i="2"/>
  <c r="Q44130" i="2"/>
  <c r="Q44131" i="2"/>
  <c r="Q44132" i="2"/>
  <c r="Q44133" i="2"/>
  <c r="Q44134" i="2"/>
  <c r="Q44135" i="2"/>
  <c r="Q44136" i="2"/>
  <c r="Q44137" i="2"/>
  <c r="Q44138" i="2"/>
  <c r="Q44139" i="2"/>
  <c r="Q44140" i="2"/>
  <c r="Q44141" i="2"/>
  <c r="Q44142" i="2"/>
  <c r="Q44143" i="2"/>
  <c r="Q44144" i="2"/>
  <c r="Q44145" i="2"/>
  <c r="Q44146" i="2"/>
  <c r="Q44147" i="2"/>
  <c r="Q44148" i="2"/>
  <c r="Q44149" i="2"/>
  <c r="Q44150" i="2"/>
  <c r="Q44151" i="2"/>
  <c r="Q44152" i="2"/>
  <c r="Q44153" i="2"/>
  <c r="Q44154" i="2"/>
  <c r="Q44155" i="2"/>
  <c r="Q44156" i="2"/>
  <c r="Q44157" i="2"/>
  <c r="Q44158" i="2"/>
  <c r="Q44159" i="2"/>
  <c r="Q44160" i="2"/>
  <c r="Q44161" i="2"/>
  <c r="Q44162" i="2"/>
  <c r="Q44163" i="2"/>
  <c r="Q44164" i="2"/>
  <c r="Q44165" i="2"/>
  <c r="Q44166" i="2"/>
  <c r="Q44167" i="2"/>
  <c r="Q44168" i="2"/>
  <c r="Q44169" i="2"/>
  <c r="Q44170" i="2"/>
  <c r="Q44171" i="2"/>
  <c r="Q44172" i="2"/>
  <c r="Q44173" i="2"/>
  <c r="Q44174" i="2"/>
  <c r="Q44175" i="2"/>
  <c r="Q44176" i="2"/>
  <c r="Q44177" i="2"/>
  <c r="Q44178" i="2"/>
  <c r="Q44179" i="2"/>
  <c r="Q44180" i="2"/>
  <c r="Q44181" i="2"/>
  <c r="Q44182" i="2"/>
  <c r="Q44183" i="2"/>
  <c r="Q44184" i="2"/>
  <c r="Q44185" i="2"/>
  <c r="Q44186" i="2"/>
  <c r="Q44187" i="2"/>
  <c r="Q44188" i="2"/>
  <c r="Q44189" i="2"/>
  <c r="Q44190" i="2"/>
  <c r="Q44191" i="2"/>
  <c r="Q44192" i="2"/>
  <c r="Q44193" i="2"/>
  <c r="Q44194" i="2"/>
  <c r="Q44195" i="2"/>
  <c r="Q44196" i="2"/>
  <c r="Q44197" i="2"/>
  <c r="Q44198" i="2"/>
  <c r="Q44199" i="2"/>
  <c r="Q44200" i="2"/>
  <c r="Q44201" i="2"/>
  <c r="Q44202" i="2"/>
  <c r="Q44203" i="2"/>
  <c r="Q44204" i="2"/>
  <c r="Q44205" i="2"/>
  <c r="Q44206" i="2"/>
  <c r="Q44207" i="2"/>
  <c r="Q44208" i="2"/>
  <c r="Q44209" i="2"/>
  <c r="Q44210" i="2"/>
  <c r="Q44211" i="2"/>
  <c r="Q44212" i="2"/>
  <c r="Q44213" i="2"/>
  <c r="Q44214" i="2"/>
  <c r="Q44215" i="2"/>
  <c r="Q44216" i="2"/>
  <c r="Q44217" i="2"/>
  <c r="Q44218" i="2"/>
  <c r="Q44219" i="2"/>
  <c r="Q44220" i="2"/>
  <c r="Q44221" i="2"/>
  <c r="Q44222" i="2"/>
  <c r="Q44223" i="2"/>
  <c r="Q44224" i="2"/>
  <c r="Q44225" i="2"/>
  <c r="Q44226" i="2"/>
  <c r="Q44227" i="2"/>
  <c r="Q44228" i="2"/>
  <c r="Q44229" i="2"/>
  <c r="Q44230" i="2"/>
  <c r="Q44231" i="2"/>
  <c r="Q44232" i="2"/>
  <c r="Q44233" i="2"/>
  <c r="Q44234" i="2"/>
  <c r="Q44235" i="2"/>
  <c r="Q44236" i="2"/>
  <c r="Q44237" i="2"/>
  <c r="Q44238" i="2"/>
  <c r="Q44239" i="2"/>
  <c r="Q44240" i="2"/>
  <c r="Q44241" i="2"/>
  <c r="Q44242" i="2"/>
  <c r="Q44243" i="2"/>
  <c r="Q44244" i="2"/>
  <c r="Q44245" i="2"/>
  <c r="Q44246" i="2"/>
  <c r="Q44247" i="2"/>
  <c r="Q44248" i="2"/>
  <c r="Q44249" i="2"/>
  <c r="Q44250" i="2"/>
  <c r="Q44251" i="2"/>
  <c r="Q44252" i="2"/>
  <c r="Q44253" i="2"/>
  <c r="Q44254" i="2"/>
  <c r="Q44255" i="2"/>
  <c r="Q44256" i="2"/>
  <c r="Q44257" i="2"/>
  <c r="Q44258" i="2"/>
  <c r="Q44259" i="2"/>
  <c r="Q44260" i="2"/>
  <c r="Q44261" i="2"/>
  <c r="Q44262" i="2"/>
  <c r="Q44263" i="2"/>
  <c r="Q44264" i="2"/>
  <c r="Q44265" i="2"/>
  <c r="Q44266" i="2"/>
  <c r="Q44267" i="2"/>
  <c r="Q44268" i="2"/>
  <c r="Q44269" i="2"/>
  <c r="Q44270" i="2"/>
  <c r="Q44271" i="2"/>
  <c r="Q44272" i="2"/>
  <c r="Q44273" i="2"/>
  <c r="Q44274" i="2"/>
  <c r="Q44275" i="2"/>
  <c r="Q44276" i="2"/>
  <c r="Q44277" i="2"/>
  <c r="Q44278" i="2"/>
  <c r="Q44279" i="2"/>
  <c r="Q44280" i="2"/>
  <c r="Q44281" i="2"/>
  <c r="Q44282" i="2"/>
  <c r="Q44283" i="2"/>
  <c r="Q44284" i="2"/>
  <c r="Q44285" i="2"/>
  <c r="Q44286" i="2"/>
  <c r="Q44287" i="2"/>
  <c r="Q44288" i="2"/>
  <c r="Q44289" i="2"/>
  <c r="Q44290" i="2"/>
  <c r="Q44291" i="2"/>
  <c r="Q44292" i="2"/>
  <c r="Q44293" i="2"/>
  <c r="Q44294" i="2"/>
  <c r="Q44295" i="2"/>
  <c r="Q44296" i="2"/>
  <c r="Q44297" i="2"/>
  <c r="Q44298" i="2"/>
  <c r="Q44299" i="2"/>
  <c r="Q44300" i="2"/>
  <c r="Q44301" i="2"/>
  <c r="Q44302" i="2"/>
  <c r="Q44303" i="2"/>
  <c r="Q44304" i="2"/>
  <c r="Q44305" i="2"/>
  <c r="Q44306" i="2"/>
  <c r="Q44307" i="2"/>
  <c r="Q44308" i="2"/>
  <c r="Q44309" i="2"/>
  <c r="Q44310" i="2"/>
  <c r="Q44311" i="2"/>
  <c r="Q44312" i="2"/>
  <c r="Q44313" i="2"/>
  <c r="Q44314" i="2"/>
  <c r="Q44315" i="2"/>
  <c r="Q44316" i="2"/>
  <c r="Q44317" i="2"/>
  <c r="Q44318" i="2"/>
  <c r="Q44319" i="2"/>
  <c r="Q44320" i="2"/>
  <c r="Q44321" i="2"/>
  <c r="Q44322" i="2"/>
  <c r="Q44323" i="2"/>
  <c r="Q44324" i="2"/>
  <c r="Q44325" i="2"/>
  <c r="Q44326" i="2"/>
  <c r="Q44327" i="2"/>
  <c r="Q44328" i="2"/>
  <c r="Q44329" i="2"/>
  <c r="Q44330" i="2"/>
  <c r="Q44331" i="2"/>
  <c r="Q44332" i="2"/>
  <c r="Q44333" i="2"/>
  <c r="Q44334" i="2"/>
  <c r="Q44335" i="2"/>
  <c r="Q44336" i="2"/>
  <c r="Q44337" i="2"/>
  <c r="Q44338" i="2"/>
  <c r="Q44339" i="2"/>
  <c r="Q44340" i="2"/>
  <c r="Q44341" i="2"/>
  <c r="Q44342" i="2"/>
  <c r="Q44343" i="2"/>
  <c r="Q44344" i="2"/>
  <c r="Q44345" i="2"/>
  <c r="Q44346" i="2"/>
  <c r="Q44347" i="2"/>
  <c r="Q44348" i="2"/>
  <c r="Q44349" i="2"/>
  <c r="Q44350" i="2"/>
  <c r="Q44351" i="2"/>
  <c r="Q44352" i="2"/>
  <c r="Q44353" i="2"/>
  <c r="Q44354" i="2"/>
  <c r="Q44355" i="2"/>
  <c r="Q44356" i="2"/>
  <c r="Q44357" i="2"/>
  <c r="Q44358" i="2"/>
  <c r="Q44359" i="2"/>
  <c r="Q44360" i="2"/>
  <c r="Q44361" i="2"/>
  <c r="Q44362" i="2"/>
  <c r="Q44363" i="2"/>
  <c r="Q44364" i="2"/>
  <c r="Q44365" i="2"/>
  <c r="Q44366" i="2"/>
  <c r="Q44367" i="2"/>
  <c r="Q44368" i="2"/>
  <c r="Q44369" i="2"/>
  <c r="Q44370" i="2"/>
  <c r="Q44371" i="2"/>
  <c r="Q44372" i="2"/>
  <c r="Q44373" i="2"/>
  <c r="Q44374" i="2"/>
  <c r="Q44375" i="2"/>
  <c r="Q44376" i="2"/>
  <c r="Q44377" i="2"/>
  <c r="Q44378" i="2"/>
  <c r="Q44379" i="2"/>
  <c r="Q44380" i="2"/>
  <c r="Q44381" i="2"/>
  <c r="Q44382" i="2"/>
  <c r="Q44383" i="2"/>
  <c r="Q44384" i="2"/>
  <c r="Q44385" i="2"/>
  <c r="Q44386" i="2"/>
  <c r="Q44387" i="2"/>
  <c r="Q44388" i="2"/>
  <c r="Q44389" i="2"/>
  <c r="Q44390" i="2"/>
  <c r="Q44391" i="2"/>
  <c r="Q44392" i="2"/>
  <c r="Q44393" i="2"/>
  <c r="Q44394" i="2"/>
  <c r="Q44395" i="2"/>
  <c r="Q44396" i="2"/>
  <c r="Q44397" i="2"/>
  <c r="Q44398" i="2"/>
  <c r="Q44399" i="2"/>
  <c r="Q44400" i="2"/>
  <c r="Q44401" i="2"/>
  <c r="Q44402" i="2"/>
  <c r="Q44403" i="2"/>
  <c r="Q44404" i="2"/>
  <c r="Q44405" i="2"/>
  <c r="Q44406" i="2"/>
  <c r="Q44407" i="2"/>
  <c r="Q44408" i="2"/>
  <c r="Q44409" i="2"/>
  <c r="Q44410" i="2"/>
  <c r="Q44411" i="2"/>
  <c r="Q44412" i="2"/>
  <c r="Q44413" i="2"/>
  <c r="Q44414" i="2"/>
  <c r="Q44415" i="2"/>
  <c r="Q44416" i="2"/>
  <c r="Q44417" i="2"/>
  <c r="Q44418" i="2"/>
  <c r="Q44419" i="2"/>
  <c r="Q44420" i="2"/>
  <c r="Q44421" i="2"/>
  <c r="Q44422" i="2"/>
  <c r="Q44423" i="2"/>
  <c r="Q44424" i="2"/>
  <c r="Q44425" i="2"/>
  <c r="Q44426" i="2"/>
  <c r="Q44427" i="2"/>
  <c r="Q44428" i="2"/>
  <c r="Q44429" i="2"/>
  <c r="Q44430" i="2"/>
  <c r="Q44431" i="2"/>
  <c r="Q44432" i="2"/>
  <c r="Q44433" i="2"/>
  <c r="Q44434" i="2"/>
  <c r="Q44435" i="2"/>
  <c r="Q44436" i="2"/>
  <c r="Q44437" i="2"/>
  <c r="Q44438" i="2"/>
  <c r="Q44439" i="2"/>
  <c r="Q44440" i="2"/>
  <c r="Q44441" i="2"/>
  <c r="Q44442" i="2"/>
  <c r="Q44443" i="2"/>
  <c r="Q44444" i="2"/>
  <c r="Q44445" i="2"/>
  <c r="Q44446" i="2"/>
  <c r="Q44447" i="2"/>
  <c r="Q44448" i="2"/>
  <c r="Q44449" i="2"/>
  <c r="Q44450" i="2"/>
  <c r="Q44451" i="2"/>
  <c r="Q44452" i="2"/>
  <c r="Q44453" i="2"/>
  <c r="Q44454" i="2"/>
  <c r="Q44455" i="2"/>
  <c r="Q44456" i="2"/>
  <c r="Q44457" i="2"/>
  <c r="Q44458" i="2"/>
  <c r="Q44459" i="2"/>
  <c r="Q44460" i="2"/>
  <c r="Q44461" i="2"/>
  <c r="Q44462" i="2"/>
  <c r="Q44463" i="2"/>
  <c r="Q44464" i="2"/>
  <c r="Q44465" i="2"/>
  <c r="Q44466" i="2"/>
  <c r="Q44467" i="2"/>
  <c r="Q44468" i="2"/>
  <c r="Q44469" i="2"/>
  <c r="Q44470" i="2"/>
  <c r="Q44471" i="2"/>
  <c r="Q44472" i="2"/>
  <c r="Q44473" i="2"/>
  <c r="Q44474" i="2"/>
  <c r="Q44475" i="2"/>
  <c r="Q44476" i="2"/>
  <c r="Q44477" i="2"/>
  <c r="Q44478" i="2"/>
  <c r="Q44479" i="2"/>
  <c r="Q44480" i="2"/>
  <c r="Q44481" i="2"/>
  <c r="Q44482" i="2"/>
  <c r="Q44483" i="2"/>
  <c r="Q44484" i="2"/>
  <c r="Q44485" i="2"/>
  <c r="Q44486" i="2"/>
  <c r="Q44487" i="2"/>
  <c r="Q44488" i="2"/>
  <c r="Q44489" i="2"/>
  <c r="Q44490" i="2"/>
  <c r="Q44491" i="2"/>
  <c r="Q44492" i="2"/>
  <c r="Q44493" i="2"/>
  <c r="Q44494" i="2"/>
  <c r="Q44495" i="2"/>
  <c r="Q44496" i="2"/>
  <c r="Q44497" i="2"/>
  <c r="Q44498" i="2"/>
  <c r="Q44499" i="2"/>
  <c r="Q44500" i="2"/>
  <c r="Q44501" i="2"/>
  <c r="Q44502" i="2"/>
  <c r="Q44503" i="2"/>
  <c r="Q44504" i="2"/>
  <c r="Q44505" i="2"/>
  <c r="Q44506" i="2"/>
  <c r="Q44507" i="2"/>
  <c r="Q44508" i="2"/>
  <c r="Q44509" i="2"/>
  <c r="Q44510" i="2"/>
  <c r="Q44511" i="2"/>
  <c r="Q44512" i="2"/>
  <c r="Q44513" i="2"/>
  <c r="Q44514" i="2"/>
  <c r="Q44515" i="2"/>
  <c r="Q44516" i="2"/>
  <c r="Q44517" i="2"/>
  <c r="Q44518" i="2"/>
  <c r="Q44519" i="2"/>
  <c r="Q44520" i="2"/>
  <c r="Q44521" i="2"/>
  <c r="Q44522" i="2"/>
  <c r="Q44523" i="2"/>
  <c r="Q44524" i="2"/>
  <c r="Q44525" i="2"/>
  <c r="Q44526" i="2"/>
  <c r="Q44527" i="2"/>
  <c r="Q44528" i="2"/>
  <c r="Q44529" i="2"/>
  <c r="Q44530" i="2"/>
  <c r="Q44531" i="2"/>
  <c r="Q44532" i="2"/>
  <c r="Q44533" i="2"/>
  <c r="Q44534" i="2"/>
  <c r="Q44535" i="2"/>
  <c r="Q44536" i="2"/>
  <c r="Q44537" i="2"/>
  <c r="Q44538" i="2"/>
  <c r="Q44539" i="2"/>
  <c r="Q44540" i="2"/>
  <c r="Q44541" i="2"/>
  <c r="Q44542" i="2"/>
  <c r="Q44543" i="2"/>
  <c r="Q44544" i="2"/>
  <c r="Q44545" i="2"/>
  <c r="Q44546" i="2"/>
  <c r="Q44547" i="2"/>
  <c r="Q44548" i="2"/>
  <c r="Q44549" i="2"/>
  <c r="Q44550" i="2"/>
  <c r="Q44551" i="2"/>
  <c r="Q44552" i="2"/>
  <c r="Q44553" i="2"/>
  <c r="Q44554" i="2"/>
  <c r="Q44555" i="2"/>
  <c r="Q44556" i="2"/>
  <c r="Q44557" i="2"/>
  <c r="Q44558" i="2"/>
  <c r="Q44559" i="2"/>
  <c r="Q44560" i="2"/>
  <c r="Q44561" i="2"/>
  <c r="Q44562" i="2"/>
  <c r="Q44563" i="2"/>
  <c r="Q44564" i="2"/>
  <c r="Q44565" i="2"/>
  <c r="Q44566" i="2"/>
  <c r="Q44567" i="2"/>
  <c r="Q44568" i="2"/>
  <c r="Q44569" i="2"/>
  <c r="Q44570" i="2"/>
  <c r="Q44571" i="2"/>
  <c r="Q44572" i="2"/>
  <c r="Q44573" i="2"/>
  <c r="Q44574" i="2"/>
  <c r="Q44575" i="2"/>
  <c r="Q44576" i="2"/>
  <c r="Q44577" i="2"/>
  <c r="Q44578" i="2"/>
  <c r="Q44579" i="2"/>
  <c r="Q44580" i="2"/>
  <c r="Q44581" i="2"/>
  <c r="Q44582" i="2"/>
  <c r="Q44583" i="2"/>
  <c r="Q44584" i="2"/>
  <c r="Q44585" i="2"/>
  <c r="Q44586" i="2"/>
  <c r="Q44587" i="2"/>
  <c r="Q44588" i="2"/>
  <c r="Q44589" i="2"/>
  <c r="Q44590" i="2"/>
  <c r="Q44591" i="2"/>
  <c r="Q44592" i="2"/>
  <c r="Q44593" i="2"/>
  <c r="Q44594" i="2"/>
  <c r="Q44595" i="2"/>
  <c r="Q44596" i="2"/>
  <c r="Q44597" i="2"/>
  <c r="Q44598" i="2"/>
  <c r="Q44599" i="2"/>
  <c r="Q44600" i="2"/>
  <c r="Q44601" i="2"/>
  <c r="Q44602" i="2"/>
  <c r="Q44603" i="2"/>
  <c r="Q44604" i="2"/>
  <c r="Q44605" i="2"/>
  <c r="Q44606" i="2"/>
  <c r="Q44607" i="2"/>
  <c r="Q44608" i="2"/>
  <c r="Q44609" i="2"/>
  <c r="Q44610" i="2"/>
  <c r="Q44611" i="2"/>
  <c r="Q44612" i="2"/>
  <c r="Q44613" i="2"/>
  <c r="Q44614" i="2"/>
  <c r="Q44615" i="2"/>
  <c r="Q44616" i="2"/>
  <c r="Q44617" i="2"/>
  <c r="Q44618" i="2"/>
  <c r="Q44619" i="2"/>
  <c r="Q44620" i="2"/>
  <c r="Q44621" i="2"/>
  <c r="Q44622" i="2"/>
  <c r="Q44623" i="2"/>
  <c r="Q44624" i="2"/>
  <c r="Q44625" i="2"/>
  <c r="Q44626" i="2"/>
  <c r="Q44627" i="2"/>
  <c r="Q44628" i="2"/>
  <c r="Q44629" i="2"/>
  <c r="Q44630" i="2"/>
  <c r="Q44631" i="2"/>
  <c r="Q44632" i="2"/>
  <c r="Q44633" i="2"/>
  <c r="Q44634" i="2"/>
  <c r="Q44635" i="2"/>
  <c r="Q44636" i="2"/>
  <c r="Q44637" i="2"/>
  <c r="Q44638" i="2"/>
  <c r="Q44639" i="2"/>
  <c r="Q44640" i="2"/>
  <c r="Q44641" i="2"/>
  <c r="Q44642" i="2"/>
  <c r="Q44643" i="2"/>
  <c r="Q44644" i="2"/>
  <c r="Q44645" i="2"/>
  <c r="Q44646" i="2"/>
  <c r="Q44647" i="2"/>
  <c r="Q44648" i="2"/>
  <c r="Q44649" i="2"/>
  <c r="Q44650" i="2"/>
  <c r="Q44651" i="2"/>
  <c r="Q44652" i="2"/>
  <c r="Q44653" i="2"/>
  <c r="Q44654" i="2"/>
  <c r="Q44655" i="2"/>
  <c r="Q44656" i="2"/>
  <c r="Q44657" i="2"/>
  <c r="Q44658" i="2"/>
  <c r="Q44659" i="2"/>
  <c r="Q44660" i="2"/>
  <c r="Q44661" i="2"/>
  <c r="Q44662" i="2"/>
  <c r="Q44663" i="2"/>
  <c r="Q44664" i="2"/>
  <c r="Q44665" i="2"/>
  <c r="Q44666" i="2"/>
  <c r="Q44667" i="2"/>
  <c r="Q44668" i="2"/>
  <c r="Q44669" i="2"/>
  <c r="Q44670" i="2"/>
  <c r="Q44671" i="2"/>
  <c r="Q44672" i="2"/>
  <c r="Q44673" i="2"/>
  <c r="Q44674" i="2"/>
  <c r="Q44675" i="2"/>
  <c r="Q44676" i="2"/>
  <c r="Q44677" i="2"/>
  <c r="Q44678" i="2"/>
  <c r="Q44679" i="2"/>
  <c r="Q44680" i="2"/>
  <c r="Q44681" i="2"/>
  <c r="Q44682" i="2"/>
  <c r="Q44683" i="2"/>
  <c r="Q44684" i="2"/>
  <c r="Q44685" i="2"/>
  <c r="Q44686" i="2"/>
  <c r="Q44687" i="2"/>
  <c r="Q44688" i="2"/>
  <c r="Q44689" i="2"/>
  <c r="Q44690" i="2"/>
  <c r="Q44691" i="2"/>
  <c r="Q44692" i="2"/>
  <c r="Q44693" i="2"/>
  <c r="Q44694" i="2"/>
  <c r="Q44695" i="2"/>
  <c r="Q44696" i="2"/>
  <c r="Q44697" i="2"/>
  <c r="Q44698" i="2"/>
  <c r="Q44699" i="2"/>
  <c r="Q44700" i="2"/>
  <c r="Q44701" i="2"/>
  <c r="Q44702" i="2"/>
  <c r="Q44703" i="2"/>
  <c r="Q44704" i="2"/>
  <c r="Q44705" i="2"/>
  <c r="Q44706" i="2"/>
  <c r="Q44707" i="2"/>
  <c r="Q44708" i="2"/>
  <c r="Q44709" i="2"/>
  <c r="Q44710" i="2"/>
  <c r="Q44711" i="2"/>
  <c r="Q44712" i="2"/>
  <c r="Q44713" i="2"/>
  <c r="Q44714" i="2"/>
  <c r="Q44715" i="2"/>
  <c r="Q44716" i="2"/>
  <c r="Q44717" i="2"/>
  <c r="Q44718" i="2"/>
  <c r="Q44719" i="2"/>
  <c r="Q44720" i="2"/>
  <c r="Q44721" i="2"/>
  <c r="Q44722" i="2"/>
  <c r="Q44723" i="2"/>
  <c r="Q44724" i="2"/>
  <c r="Q44725" i="2"/>
  <c r="Q44726" i="2"/>
  <c r="Q44727" i="2"/>
  <c r="Q44728" i="2"/>
  <c r="Q44729" i="2"/>
  <c r="Q44730" i="2"/>
  <c r="Q44731" i="2"/>
  <c r="Q44732" i="2"/>
  <c r="Q44733" i="2"/>
  <c r="Q44734" i="2"/>
  <c r="Q44735" i="2"/>
  <c r="Q44736" i="2"/>
  <c r="Q44737" i="2"/>
  <c r="Q44738" i="2"/>
  <c r="Q44739" i="2"/>
  <c r="Q44740" i="2"/>
  <c r="Q44741" i="2"/>
  <c r="Q44742" i="2"/>
  <c r="Q44743" i="2"/>
  <c r="Q44744" i="2"/>
  <c r="Q44745" i="2"/>
  <c r="Q44746" i="2"/>
  <c r="Q44747" i="2"/>
  <c r="Q44748" i="2"/>
  <c r="Q44749" i="2"/>
  <c r="Q44750" i="2"/>
  <c r="Q44751" i="2"/>
  <c r="Q44752" i="2"/>
  <c r="Q44753" i="2"/>
  <c r="Q44754" i="2"/>
  <c r="Q44755" i="2"/>
  <c r="Q44756" i="2"/>
  <c r="Q44757" i="2"/>
  <c r="Q44758" i="2"/>
  <c r="Q44759" i="2"/>
  <c r="Q44760" i="2"/>
  <c r="Q44761" i="2"/>
  <c r="Q44762" i="2"/>
  <c r="Q44763" i="2"/>
  <c r="Q44764" i="2"/>
  <c r="Q44765" i="2"/>
  <c r="Q44766" i="2"/>
  <c r="Q44767" i="2"/>
  <c r="Q44768" i="2"/>
  <c r="Q44769" i="2"/>
  <c r="Q44770" i="2"/>
  <c r="Q44771" i="2"/>
  <c r="Q44772" i="2"/>
  <c r="Q44773" i="2"/>
  <c r="Q44774" i="2"/>
  <c r="Q44775" i="2"/>
  <c r="Q44776" i="2"/>
  <c r="Q44777" i="2"/>
  <c r="Q44778" i="2"/>
  <c r="Q44779" i="2"/>
  <c r="Q44780" i="2"/>
  <c r="Q44781" i="2"/>
  <c r="Q44782" i="2"/>
  <c r="Q44783" i="2"/>
  <c r="Q44784" i="2"/>
  <c r="Q44785" i="2"/>
  <c r="Q44786" i="2"/>
  <c r="Q44787" i="2"/>
  <c r="Q44788" i="2"/>
  <c r="Q44789" i="2"/>
  <c r="Q44790" i="2"/>
  <c r="Q44791" i="2"/>
  <c r="Q44792" i="2"/>
  <c r="Q44793" i="2"/>
  <c r="Q44794" i="2"/>
  <c r="Q44795" i="2"/>
  <c r="Q44796" i="2"/>
  <c r="Q44797" i="2"/>
  <c r="Q44798" i="2"/>
  <c r="Q44799" i="2"/>
  <c r="Q44800" i="2"/>
  <c r="Q44801" i="2"/>
  <c r="Q44802" i="2"/>
  <c r="Q44803" i="2"/>
  <c r="Q44804" i="2"/>
  <c r="Q44805" i="2"/>
  <c r="Q44806" i="2"/>
  <c r="Q44807" i="2"/>
  <c r="Q44808" i="2"/>
  <c r="Q44809" i="2"/>
  <c r="Q44810" i="2"/>
  <c r="Q44811" i="2"/>
  <c r="Q44812" i="2"/>
  <c r="Q44813" i="2"/>
  <c r="Q44814" i="2"/>
  <c r="Q44815" i="2"/>
  <c r="Q44816" i="2"/>
  <c r="Q44817" i="2"/>
  <c r="Q44818" i="2"/>
  <c r="Q44819" i="2"/>
  <c r="Q44820" i="2"/>
  <c r="Q44821" i="2"/>
  <c r="Q44822" i="2"/>
  <c r="Q44823" i="2"/>
  <c r="Q44824" i="2"/>
  <c r="Q44825" i="2"/>
  <c r="Q44826" i="2"/>
  <c r="Q44827" i="2"/>
  <c r="Q44828" i="2"/>
  <c r="Q44829" i="2"/>
  <c r="Q44830" i="2"/>
  <c r="Q44831" i="2"/>
  <c r="Q44832" i="2"/>
  <c r="Q44833" i="2"/>
  <c r="Q44834" i="2"/>
  <c r="Q44835" i="2"/>
  <c r="Q44836" i="2"/>
  <c r="Q44837" i="2"/>
  <c r="Q44838" i="2"/>
  <c r="Q44839" i="2"/>
  <c r="Q44840" i="2"/>
  <c r="Q44841" i="2"/>
  <c r="Q44842" i="2"/>
  <c r="Q44843" i="2"/>
  <c r="Q44844" i="2"/>
  <c r="Q44845" i="2"/>
  <c r="Q44846" i="2"/>
  <c r="Q44847" i="2"/>
  <c r="Q44848" i="2"/>
  <c r="Q44849" i="2"/>
  <c r="Q44850" i="2"/>
  <c r="Q44851" i="2"/>
  <c r="Q44852" i="2"/>
  <c r="Q44853" i="2"/>
  <c r="Q44854" i="2"/>
  <c r="Q44855" i="2"/>
  <c r="Q44856" i="2"/>
  <c r="Q44857" i="2"/>
  <c r="Q44858" i="2"/>
  <c r="Q44859" i="2"/>
  <c r="Q44860" i="2"/>
  <c r="Q44861" i="2"/>
  <c r="Q44862" i="2"/>
  <c r="Q44863" i="2"/>
  <c r="Q44864" i="2"/>
  <c r="Q44865" i="2"/>
  <c r="Q44866" i="2"/>
  <c r="Q44867" i="2"/>
  <c r="Q44868" i="2"/>
  <c r="Q44869" i="2"/>
  <c r="Q44870" i="2"/>
  <c r="Q44871" i="2"/>
  <c r="Q44872" i="2"/>
  <c r="Q44873" i="2"/>
  <c r="Q44874" i="2"/>
  <c r="Q44875" i="2"/>
  <c r="Q44876" i="2"/>
  <c r="Q44877" i="2"/>
  <c r="Q44878" i="2"/>
  <c r="Q44879" i="2"/>
  <c r="Q44880" i="2"/>
  <c r="Q44881" i="2"/>
  <c r="Q44882" i="2"/>
  <c r="Q44883" i="2"/>
  <c r="Q44884" i="2"/>
  <c r="Q44885" i="2"/>
  <c r="Q44886" i="2"/>
  <c r="Q44887" i="2"/>
  <c r="Q44888" i="2"/>
  <c r="Q44889" i="2"/>
  <c r="Q44890" i="2"/>
  <c r="Q44891" i="2"/>
  <c r="Q44892" i="2"/>
  <c r="Q44893" i="2"/>
  <c r="Q44894" i="2"/>
  <c r="Q44895" i="2"/>
  <c r="Q44896" i="2"/>
  <c r="Q44897" i="2"/>
  <c r="Q44898" i="2"/>
  <c r="Q44899" i="2"/>
  <c r="Q44900" i="2"/>
  <c r="Q44901" i="2"/>
  <c r="Q44902" i="2"/>
  <c r="Q44903" i="2"/>
  <c r="Q44904" i="2"/>
  <c r="Q44905" i="2"/>
  <c r="Q44906" i="2"/>
  <c r="Q44907" i="2"/>
  <c r="Q44908" i="2"/>
  <c r="Q44909" i="2"/>
  <c r="Q44910" i="2"/>
  <c r="Q44911" i="2"/>
  <c r="Q44912" i="2"/>
  <c r="Q44913" i="2"/>
  <c r="Q44914" i="2"/>
  <c r="Q44915" i="2"/>
  <c r="Q44916" i="2"/>
  <c r="Q44917" i="2"/>
  <c r="Q44918" i="2"/>
  <c r="Q44919" i="2"/>
  <c r="Q44920" i="2"/>
  <c r="Q44921" i="2"/>
  <c r="Q44922" i="2"/>
  <c r="Q44923" i="2"/>
  <c r="Q44924" i="2"/>
  <c r="Q44925" i="2"/>
  <c r="Q44926" i="2"/>
  <c r="Q44927" i="2"/>
  <c r="Q44928" i="2"/>
  <c r="Q44929" i="2"/>
  <c r="Q44930" i="2"/>
  <c r="Q44931" i="2"/>
  <c r="Q44932" i="2"/>
  <c r="Q44933" i="2"/>
  <c r="Q44934" i="2"/>
  <c r="Q44935" i="2"/>
  <c r="Q44936" i="2"/>
  <c r="Q44937" i="2"/>
  <c r="Q44938" i="2"/>
  <c r="Q44939" i="2"/>
  <c r="Q44940" i="2"/>
  <c r="Q44941" i="2"/>
  <c r="Q44942" i="2"/>
  <c r="Q44943" i="2"/>
  <c r="Q44944" i="2"/>
  <c r="Q44945" i="2"/>
  <c r="Q44946" i="2"/>
  <c r="Q44947" i="2"/>
  <c r="Q44948" i="2"/>
  <c r="Q44949" i="2"/>
  <c r="Q44950" i="2"/>
  <c r="Q44951" i="2"/>
  <c r="Q44952" i="2"/>
  <c r="Q44953" i="2"/>
  <c r="Q44954" i="2"/>
  <c r="Q44955" i="2"/>
  <c r="Q44956" i="2"/>
  <c r="Q44957" i="2"/>
  <c r="Q44958" i="2"/>
  <c r="Q44959" i="2"/>
  <c r="Q44960" i="2"/>
  <c r="Q44961" i="2"/>
  <c r="Q44962" i="2"/>
  <c r="Q44963" i="2"/>
  <c r="Q44964" i="2"/>
  <c r="Q44965" i="2"/>
  <c r="Q44966" i="2"/>
  <c r="Q44967" i="2"/>
  <c r="Q44968" i="2"/>
  <c r="Q44969" i="2"/>
  <c r="Q44970" i="2"/>
  <c r="Q44971" i="2"/>
  <c r="Q44972" i="2"/>
  <c r="Q44973" i="2"/>
  <c r="Q44974" i="2"/>
  <c r="Q44975" i="2"/>
  <c r="Q44976" i="2"/>
  <c r="Q44977" i="2"/>
  <c r="Q44978" i="2"/>
  <c r="Q44979" i="2"/>
  <c r="Q44980" i="2"/>
  <c r="Q44981" i="2"/>
  <c r="Q44982" i="2"/>
  <c r="Q44983" i="2"/>
  <c r="Q44984" i="2"/>
  <c r="Q44985" i="2"/>
  <c r="Q44986" i="2"/>
  <c r="Q44987" i="2"/>
  <c r="Q44988" i="2"/>
  <c r="Q44989" i="2"/>
  <c r="Q44990" i="2"/>
  <c r="Q44991" i="2"/>
  <c r="Q44992" i="2"/>
  <c r="Q44993" i="2"/>
  <c r="Q44994" i="2"/>
  <c r="Q44995" i="2"/>
  <c r="Q44996" i="2"/>
  <c r="Q44997" i="2"/>
  <c r="Q44998" i="2"/>
  <c r="Q44999" i="2"/>
  <c r="Q45000" i="2"/>
  <c r="Q45001" i="2"/>
  <c r="Q45002" i="2"/>
  <c r="Q45003" i="2"/>
  <c r="Q45004" i="2"/>
  <c r="Q45005" i="2"/>
  <c r="Q45006" i="2"/>
  <c r="Q45007" i="2"/>
  <c r="Q45008" i="2"/>
  <c r="Q45009" i="2"/>
  <c r="Q45010" i="2"/>
  <c r="Q45011" i="2"/>
  <c r="Q45012" i="2"/>
  <c r="Q45013" i="2"/>
  <c r="Q45014" i="2"/>
  <c r="Q45015" i="2"/>
  <c r="Q45016" i="2"/>
  <c r="Q45017" i="2"/>
  <c r="Q45018" i="2"/>
  <c r="Q45019" i="2"/>
  <c r="Q45020" i="2"/>
  <c r="Q45021" i="2"/>
  <c r="Q45022" i="2"/>
  <c r="Q45023" i="2"/>
  <c r="Q45024" i="2"/>
  <c r="Q45025" i="2"/>
  <c r="Q45026" i="2"/>
  <c r="Q45027" i="2"/>
  <c r="Q45028" i="2"/>
  <c r="Q45029" i="2"/>
  <c r="Q45030" i="2"/>
  <c r="Q45031" i="2"/>
  <c r="Q45032" i="2"/>
  <c r="Q45033" i="2"/>
  <c r="Q45034" i="2"/>
  <c r="Q45035" i="2"/>
  <c r="Q45036" i="2"/>
  <c r="Q45037" i="2"/>
  <c r="Q45038" i="2"/>
  <c r="Q45039" i="2"/>
  <c r="Q45040" i="2"/>
  <c r="Q45041" i="2"/>
  <c r="Q45042" i="2"/>
  <c r="Q45043" i="2"/>
  <c r="Q45044" i="2"/>
  <c r="Q45045" i="2"/>
  <c r="Q45046" i="2"/>
  <c r="Q45047" i="2"/>
  <c r="Q45048" i="2"/>
  <c r="Q45049" i="2"/>
  <c r="Q45050" i="2"/>
  <c r="Q45051" i="2"/>
  <c r="Q45052" i="2"/>
  <c r="Q45053" i="2"/>
  <c r="Q45054" i="2"/>
  <c r="Q45055" i="2"/>
  <c r="Q45056" i="2"/>
  <c r="Q45057" i="2"/>
  <c r="Q45058" i="2"/>
  <c r="Q45059" i="2"/>
  <c r="Q45060" i="2"/>
  <c r="Q45061" i="2"/>
  <c r="Q45062" i="2"/>
  <c r="Q45063" i="2"/>
  <c r="Q45064" i="2"/>
  <c r="Q45065" i="2"/>
  <c r="Q45066" i="2"/>
  <c r="Q45067" i="2"/>
  <c r="Q45068" i="2"/>
  <c r="Q45069" i="2"/>
  <c r="Q45070" i="2"/>
  <c r="Q45071" i="2"/>
  <c r="Q45072" i="2"/>
  <c r="Q45073" i="2"/>
  <c r="Q45074" i="2"/>
  <c r="Q45075" i="2"/>
  <c r="Q45076" i="2"/>
  <c r="Q45077" i="2"/>
  <c r="Q45078" i="2"/>
  <c r="Q45079" i="2"/>
  <c r="Q45080" i="2"/>
  <c r="Q45081" i="2"/>
  <c r="Q45082" i="2"/>
  <c r="Q45083" i="2"/>
  <c r="Q45084" i="2"/>
  <c r="Q45085" i="2"/>
  <c r="Q45086" i="2"/>
  <c r="Q45087" i="2"/>
  <c r="Q45088" i="2"/>
  <c r="Q45089" i="2"/>
  <c r="Q45090" i="2"/>
  <c r="Q45091" i="2"/>
  <c r="Q45092" i="2"/>
  <c r="Q45093" i="2"/>
  <c r="Q45094" i="2"/>
  <c r="Q45095" i="2"/>
  <c r="Q45096" i="2"/>
  <c r="Q45097" i="2"/>
  <c r="Q45098" i="2"/>
  <c r="Q45099" i="2"/>
  <c r="Q45100" i="2"/>
  <c r="Q45101" i="2"/>
  <c r="Q45102" i="2"/>
  <c r="Q45103" i="2"/>
  <c r="Q45104" i="2"/>
  <c r="Q45105" i="2"/>
  <c r="Q45106" i="2"/>
  <c r="Q45107" i="2"/>
  <c r="Q45108" i="2"/>
  <c r="Q45109" i="2"/>
  <c r="Q45110" i="2"/>
  <c r="Q45111" i="2"/>
  <c r="Q45112" i="2"/>
  <c r="Q45113" i="2"/>
  <c r="Q45114" i="2"/>
  <c r="Q45115" i="2"/>
  <c r="Q45116" i="2"/>
  <c r="Q45117" i="2"/>
  <c r="Q45118" i="2"/>
  <c r="Q45119" i="2"/>
  <c r="Q45120" i="2"/>
  <c r="Q45121" i="2"/>
  <c r="Q45122" i="2"/>
  <c r="Q45123" i="2"/>
  <c r="Q45124" i="2"/>
  <c r="Q45125" i="2"/>
  <c r="Q45126" i="2"/>
  <c r="Q45127" i="2"/>
  <c r="Q45128" i="2"/>
  <c r="Q45129" i="2"/>
  <c r="Q45130" i="2"/>
  <c r="Q45131" i="2"/>
  <c r="Q45132" i="2"/>
  <c r="Q45133" i="2"/>
  <c r="Q45134" i="2"/>
  <c r="Q45135" i="2"/>
  <c r="Q45136" i="2"/>
  <c r="Q45137" i="2"/>
  <c r="Q45138" i="2"/>
  <c r="Q45139" i="2"/>
  <c r="Q45140" i="2"/>
  <c r="Q45141" i="2"/>
  <c r="Q45142" i="2"/>
  <c r="Q45143" i="2"/>
  <c r="Q45144" i="2"/>
  <c r="Q45145" i="2"/>
  <c r="Q45146" i="2"/>
  <c r="Q45147" i="2"/>
  <c r="Q45148" i="2"/>
  <c r="Q45149" i="2"/>
  <c r="Q45150" i="2"/>
  <c r="Q45151" i="2"/>
  <c r="Q45152" i="2"/>
  <c r="Q45153" i="2"/>
  <c r="Q45154" i="2"/>
  <c r="Q45155" i="2"/>
  <c r="Q45156" i="2"/>
  <c r="Q45157" i="2"/>
  <c r="Q45158" i="2"/>
  <c r="Q45159" i="2"/>
  <c r="Q45160" i="2"/>
  <c r="Q45161" i="2"/>
  <c r="Q45162" i="2"/>
  <c r="Q45163" i="2"/>
  <c r="Q45164" i="2"/>
  <c r="Q45165" i="2"/>
  <c r="Q45166" i="2"/>
  <c r="Q45167" i="2"/>
  <c r="Q45168" i="2"/>
  <c r="Q45169" i="2"/>
  <c r="Q45170" i="2"/>
  <c r="Q45171" i="2"/>
  <c r="Q45172" i="2"/>
  <c r="Q45173" i="2"/>
  <c r="Q45174" i="2"/>
  <c r="Q45175" i="2"/>
  <c r="Q45176" i="2"/>
  <c r="Q45177" i="2"/>
  <c r="Q45178" i="2"/>
  <c r="Q45179" i="2"/>
  <c r="Q45180" i="2"/>
  <c r="Q45181" i="2"/>
  <c r="Q45182" i="2"/>
  <c r="Q45183" i="2"/>
  <c r="Q45184" i="2"/>
  <c r="Q45185" i="2"/>
  <c r="Q45186" i="2"/>
  <c r="Q45187" i="2"/>
  <c r="Q45188" i="2"/>
  <c r="Q45189" i="2"/>
  <c r="Q45190" i="2"/>
  <c r="Q45191" i="2"/>
  <c r="Q45192" i="2"/>
  <c r="Q45193" i="2"/>
  <c r="Q45194" i="2"/>
  <c r="Q45195" i="2"/>
  <c r="Q45196" i="2"/>
  <c r="Q45197" i="2"/>
  <c r="Q45198" i="2"/>
  <c r="Q45199" i="2"/>
  <c r="Q45200" i="2"/>
  <c r="Q45201" i="2"/>
  <c r="Q45202" i="2"/>
  <c r="Q45203" i="2"/>
  <c r="Q45204" i="2"/>
  <c r="Q45205" i="2"/>
  <c r="Q45206" i="2"/>
  <c r="Q45207" i="2"/>
  <c r="Q45208" i="2"/>
  <c r="Q45209" i="2"/>
  <c r="Q45210" i="2"/>
  <c r="Q45211" i="2"/>
  <c r="Q45212" i="2"/>
  <c r="Q45213" i="2"/>
  <c r="Q45214" i="2"/>
  <c r="Q45215" i="2"/>
  <c r="Q45216" i="2"/>
  <c r="Q45217" i="2"/>
  <c r="Q45218" i="2"/>
  <c r="Q45219" i="2"/>
  <c r="Q45220" i="2"/>
  <c r="Q45221" i="2"/>
  <c r="Q45222" i="2"/>
  <c r="Q45223" i="2"/>
  <c r="Q45224" i="2"/>
  <c r="Q45225" i="2"/>
  <c r="Q45226" i="2"/>
  <c r="Q45227" i="2"/>
  <c r="Q45228" i="2"/>
  <c r="Q45229" i="2"/>
  <c r="Q45230" i="2"/>
  <c r="Q45231" i="2"/>
  <c r="Q45232" i="2"/>
  <c r="Q45233" i="2"/>
  <c r="Q45234" i="2"/>
  <c r="Q45235" i="2"/>
  <c r="Q45236" i="2"/>
  <c r="Q45237" i="2"/>
  <c r="Q45238" i="2"/>
  <c r="Q45239" i="2"/>
  <c r="Q45240" i="2"/>
  <c r="Q45241" i="2"/>
  <c r="Q45242" i="2"/>
  <c r="Q45243" i="2"/>
  <c r="Q45244" i="2"/>
  <c r="Q45245" i="2"/>
  <c r="Q45246" i="2"/>
  <c r="Q45247" i="2"/>
  <c r="Q45248" i="2"/>
  <c r="Q45249" i="2"/>
  <c r="Q45250" i="2"/>
  <c r="Q45251" i="2"/>
  <c r="Q45252" i="2"/>
  <c r="Q45253" i="2"/>
  <c r="Q45254" i="2"/>
  <c r="Q45255" i="2"/>
  <c r="Q45256" i="2"/>
  <c r="Q45257" i="2"/>
  <c r="Q45258" i="2"/>
  <c r="Q45259" i="2"/>
  <c r="Q45260" i="2"/>
  <c r="Q45261" i="2"/>
  <c r="Q45262" i="2"/>
  <c r="Q45263" i="2"/>
  <c r="Q45264" i="2"/>
  <c r="Q45265" i="2"/>
  <c r="Q45266" i="2"/>
  <c r="Q45267" i="2"/>
  <c r="Q45268" i="2"/>
  <c r="Q45269" i="2"/>
  <c r="Q45270" i="2"/>
  <c r="Q45271" i="2"/>
  <c r="Q45272" i="2"/>
  <c r="Q45273" i="2"/>
  <c r="Q45274" i="2"/>
  <c r="Q45275" i="2"/>
  <c r="Q45276" i="2"/>
  <c r="Q45277" i="2"/>
  <c r="Q45278" i="2"/>
  <c r="Q45279" i="2"/>
  <c r="Q45280" i="2"/>
  <c r="Q45281" i="2"/>
  <c r="Q45282" i="2"/>
  <c r="Q45283" i="2"/>
  <c r="Q45284" i="2"/>
  <c r="Q45285" i="2"/>
  <c r="Q45286" i="2"/>
  <c r="Q45287" i="2"/>
  <c r="Q45288" i="2"/>
  <c r="Q45289" i="2"/>
  <c r="Q45290" i="2"/>
  <c r="Q45291" i="2"/>
  <c r="Q45292" i="2"/>
  <c r="Q45293" i="2"/>
  <c r="Q45294" i="2"/>
  <c r="Q45295" i="2"/>
  <c r="Q45296" i="2"/>
  <c r="Q45297" i="2"/>
  <c r="Q45298" i="2"/>
  <c r="Q45299" i="2"/>
  <c r="Q45300" i="2"/>
  <c r="Q45301" i="2"/>
  <c r="Q45302" i="2"/>
  <c r="Q45303" i="2"/>
  <c r="Q45304" i="2"/>
  <c r="Q45305" i="2"/>
  <c r="Q45306" i="2"/>
  <c r="Q45307" i="2"/>
  <c r="Q45308" i="2"/>
  <c r="Q45309" i="2"/>
  <c r="Q45310" i="2"/>
  <c r="Q45311" i="2"/>
  <c r="Q45312" i="2"/>
  <c r="Q45313" i="2"/>
  <c r="Q45314" i="2"/>
  <c r="Q45315" i="2"/>
  <c r="Q45316" i="2"/>
  <c r="Q45317" i="2"/>
  <c r="Q45318" i="2"/>
  <c r="Q45319" i="2"/>
  <c r="Q45320" i="2"/>
  <c r="Q45321" i="2"/>
  <c r="Q45322" i="2"/>
  <c r="Q45323" i="2"/>
  <c r="Q45324" i="2"/>
  <c r="Q45325" i="2"/>
  <c r="Q45326" i="2"/>
  <c r="Q45327" i="2"/>
  <c r="Q45328" i="2"/>
  <c r="Q45329" i="2"/>
  <c r="Q45330" i="2"/>
  <c r="Q45331" i="2"/>
  <c r="Q45332" i="2"/>
  <c r="Q45333" i="2"/>
  <c r="Q45334" i="2"/>
  <c r="Q45335" i="2"/>
  <c r="Q45336" i="2"/>
  <c r="Q45337" i="2"/>
  <c r="Q45338" i="2"/>
  <c r="Q45339" i="2"/>
  <c r="Q45340" i="2"/>
  <c r="Q45341" i="2"/>
  <c r="Q45342" i="2"/>
  <c r="Q45343" i="2"/>
  <c r="Q45344" i="2"/>
  <c r="Q45345" i="2"/>
  <c r="Q45346" i="2"/>
  <c r="Q45347" i="2"/>
  <c r="Q45348" i="2"/>
  <c r="Q45349" i="2"/>
  <c r="Q45350" i="2"/>
  <c r="Q45351" i="2"/>
  <c r="Q45352" i="2"/>
  <c r="Q45353" i="2"/>
  <c r="Q45354" i="2"/>
  <c r="Q45355" i="2"/>
  <c r="Q45356" i="2"/>
  <c r="Q45357" i="2"/>
  <c r="Q45358" i="2"/>
  <c r="Q45359" i="2"/>
  <c r="Q45360" i="2"/>
  <c r="Q45361" i="2"/>
  <c r="Q45362" i="2"/>
  <c r="Q45363" i="2"/>
  <c r="Q45364" i="2"/>
  <c r="Q45365" i="2"/>
  <c r="Q45366" i="2"/>
  <c r="Q45367" i="2"/>
  <c r="Q45368" i="2"/>
  <c r="Q45369" i="2"/>
  <c r="Q45370" i="2"/>
  <c r="Q45371" i="2"/>
  <c r="Q45372" i="2"/>
  <c r="Q45373" i="2"/>
  <c r="Q45374" i="2"/>
  <c r="Q45375" i="2"/>
  <c r="Q45376" i="2"/>
  <c r="Q45377" i="2"/>
  <c r="Q45378" i="2"/>
  <c r="Q45379" i="2"/>
  <c r="Q45380" i="2"/>
  <c r="Q45381" i="2"/>
  <c r="Q45382" i="2"/>
  <c r="Q45383" i="2"/>
  <c r="Q45384" i="2"/>
  <c r="Q45385" i="2"/>
  <c r="Q45386" i="2"/>
  <c r="Q45387" i="2"/>
  <c r="Q45388" i="2"/>
  <c r="Q45389" i="2"/>
  <c r="Q45390" i="2"/>
  <c r="Q45391" i="2"/>
  <c r="Q45392" i="2"/>
  <c r="Q45393" i="2"/>
  <c r="Q45394" i="2"/>
  <c r="Q45395" i="2"/>
  <c r="Q45396" i="2"/>
  <c r="Q45397" i="2"/>
  <c r="Q45398" i="2"/>
  <c r="Q45399" i="2"/>
  <c r="Q45400" i="2"/>
  <c r="Q45401" i="2"/>
  <c r="Q45402" i="2"/>
  <c r="Q45403" i="2"/>
  <c r="Q45404" i="2"/>
  <c r="Q45405" i="2"/>
  <c r="Q45406" i="2"/>
  <c r="Q45407" i="2"/>
  <c r="Q45408" i="2"/>
  <c r="Q45409" i="2"/>
  <c r="Q45410" i="2"/>
  <c r="Q45411" i="2"/>
  <c r="Q45412" i="2"/>
  <c r="Q45413" i="2"/>
  <c r="Q45414" i="2"/>
  <c r="Q45415" i="2"/>
  <c r="Q45416" i="2"/>
  <c r="Q45417" i="2"/>
  <c r="Q45418" i="2"/>
  <c r="Q45419" i="2"/>
  <c r="Q45420" i="2"/>
  <c r="Q45421" i="2"/>
  <c r="Q45422" i="2"/>
  <c r="Q45423" i="2"/>
  <c r="Q45424" i="2"/>
  <c r="Q45425" i="2"/>
  <c r="Q45426" i="2"/>
  <c r="Q45427" i="2"/>
  <c r="Q45428" i="2"/>
  <c r="Q45429" i="2"/>
  <c r="Q45430" i="2"/>
  <c r="Q45431" i="2"/>
  <c r="Q45432" i="2"/>
  <c r="Q45433" i="2"/>
  <c r="Q45434" i="2"/>
  <c r="Q45435" i="2"/>
  <c r="Q45436" i="2"/>
  <c r="Q45437" i="2"/>
  <c r="Q45438" i="2"/>
  <c r="Q45439" i="2"/>
  <c r="Q45440" i="2"/>
  <c r="Q45441" i="2"/>
  <c r="Q45442" i="2"/>
  <c r="Q45443" i="2"/>
  <c r="Q45444" i="2"/>
  <c r="Q45445" i="2"/>
  <c r="Q45446" i="2"/>
  <c r="Q45447" i="2"/>
  <c r="Q45448" i="2"/>
  <c r="Q45449" i="2"/>
  <c r="Q45450" i="2"/>
  <c r="Q45451" i="2"/>
  <c r="Q45452" i="2"/>
  <c r="Q45453" i="2"/>
  <c r="Q45454" i="2"/>
  <c r="Q45455" i="2"/>
  <c r="Q45456" i="2"/>
  <c r="Q45457" i="2"/>
  <c r="Q45458" i="2"/>
  <c r="Q45459" i="2"/>
  <c r="Q45460" i="2"/>
  <c r="Q45461" i="2"/>
  <c r="Q45462" i="2"/>
  <c r="Q45463" i="2"/>
  <c r="Q45464" i="2"/>
  <c r="Q45465" i="2"/>
  <c r="Q45466" i="2"/>
  <c r="Q45467" i="2"/>
  <c r="Q45468" i="2"/>
  <c r="Q45469" i="2"/>
  <c r="Q45470" i="2"/>
  <c r="Q45471" i="2"/>
  <c r="Q45472" i="2"/>
  <c r="Q45473" i="2"/>
  <c r="Q45474" i="2"/>
  <c r="Q45475" i="2"/>
  <c r="Q45476" i="2"/>
  <c r="Q45477" i="2"/>
  <c r="Q45478" i="2"/>
  <c r="Q45479" i="2"/>
  <c r="Q45480" i="2"/>
  <c r="Q45481" i="2"/>
  <c r="Q45482" i="2"/>
  <c r="Q45483" i="2"/>
  <c r="Q45484" i="2"/>
  <c r="Q45485" i="2"/>
  <c r="Q45486" i="2"/>
  <c r="Q45487" i="2"/>
  <c r="Q45488" i="2"/>
  <c r="Q45489" i="2"/>
  <c r="Q45490" i="2"/>
  <c r="Q45491" i="2"/>
  <c r="Q45492" i="2"/>
  <c r="Q45493" i="2"/>
  <c r="Q45494" i="2"/>
  <c r="Q45495" i="2"/>
  <c r="Q45496" i="2"/>
  <c r="Q45497" i="2"/>
  <c r="Q45498" i="2"/>
  <c r="Q45499" i="2"/>
  <c r="Q45500" i="2"/>
  <c r="Q45501" i="2"/>
  <c r="Q45502" i="2"/>
  <c r="Q45503" i="2"/>
  <c r="Q45504" i="2"/>
  <c r="Q45505" i="2"/>
  <c r="Q45506" i="2"/>
  <c r="Q45507" i="2"/>
  <c r="Q45508" i="2"/>
  <c r="Q45509" i="2"/>
  <c r="Q45510" i="2"/>
  <c r="Q45511" i="2"/>
  <c r="Q45512" i="2"/>
  <c r="Q45513" i="2"/>
  <c r="Q45514" i="2"/>
  <c r="Q45515" i="2"/>
  <c r="Q45516" i="2"/>
  <c r="Q45517" i="2"/>
  <c r="Q45518" i="2"/>
  <c r="Q45519" i="2"/>
  <c r="Q45520" i="2"/>
  <c r="Q45521" i="2"/>
  <c r="Q45522" i="2"/>
  <c r="Q45523" i="2"/>
  <c r="Q45524" i="2"/>
  <c r="Q45525" i="2"/>
  <c r="Q45526" i="2"/>
  <c r="Q45527" i="2"/>
  <c r="Q45528" i="2"/>
  <c r="Q45529" i="2"/>
  <c r="Q45530" i="2"/>
  <c r="Q45531" i="2"/>
  <c r="Q45532" i="2"/>
  <c r="Q45533" i="2"/>
  <c r="Q45534" i="2"/>
  <c r="Q45535" i="2"/>
  <c r="Q45536" i="2"/>
  <c r="Q45537" i="2"/>
  <c r="Q45538" i="2"/>
  <c r="Q45539" i="2"/>
  <c r="Q45540" i="2"/>
  <c r="Q45541" i="2"/>
  <c r="Q45542" i="2"/>
  <c r="Q45543" i="2"/>
  <c r="Q45544" i="2"/>
  <c r="Q45545" i="2"/>
  <c r="Q45546" i="2"/>
  <c r="Q45547" i="2"/>
  <c r="Q45548" i="2"/>
  <c r="Q45549" i="2"/>
  <c r="Q45550" i="2"/>
  <c r="Q45551" i="2"/>
  <c r="Q45552" i="2"/>
  <c r="Q45553" i="2"/>
  <c r="Q45554" i="2"/>
  <c r="Q45555" i="2"/>
  <c r="Q45556" i="2"/>
  <c r="Q45557" i="2"/>
  <c r="Q45558" i="2"/>
  <c r="Q45559" i="2"/>
  <c r="Q45560" i="2"/>
  <c r="Q45561" i="2"/>
  <c r="Q45562" i="2"/>
  <c r="Q45563" i="2"/>
  <c r="Q45564" i="2"/>
  <c r="Q45565" i="2"/>
  <c r="Q45566" i="2"/>
  <c r="Q45567" i="2"/>
  <c r="Q45568" i="2"/>
  <c r="Q45569" i="2"/>
  <c r="Q45570" i="2"/>
  <c r="Q45571" i="2"/>
  <c r="Q45572" i="2"/>
  <c r="Q45573" i="2"/>
  <c r="Q45574" i="2"/>
  <c r="Q45575" i="2"/>
  <c r="Q45576" i="2"/>
  <c r="Q45577" i="2"/>
  <c r="Q45578" i="2"/>
  <c r="Q45579" i="2"/>
  <c r="Q45580" i="2"/>
  <c r="Q45581" i="2"/>
  <c r="Q45582" i="2"/>
  <c r="Q45583" i="2"/>
  <c r="Q45584" i="2"/>
  <c r="Q45585" i="2"/>
  <c r="Q45586" i="2"/>
  <c r="Q45587" i="2"/>
  <c r="Q45588" i="2"/>
  <c r="Q45589" i="2"/>
  <c r="Q45590" i="2"/>
  <c r="Q45591" i="2"/>
  <c r="Q45592" i="2"/>
  <c r="Q45593" i="2"/>
  <c r="Q45594" i="2"/>
  <c r="Q45595" i="2"/>
  <c r="Q45596" i="2"/>
  <c r="Q45597" i="2"/>
  <c r="Q45598" i="2"/>
  <c r="Q45599" i="2"/>
  <c r="Q45600" i="2"/>
  <c r="Q45601" i="2"/>
  <c r="Q45602" i="2"/>
  <c r="Q45603" i="2"/>
  <c r="Q45604" i="2"/>
  <c r="Q45605" i="2"/>
  <c r="Q45606" i="2"/>
  <c r="Q45607" i="2"/>
  <c r="Q45608" i="2"/>
  <c r="Q45609" i="2"/>
  <c r="Q45610" i="2"/>
  <c r="Q45611" i="2"/>
  <c r="Q45612" i="2"/>
  <c r="Q45613" i="2"/>
  <c r="Q45614" i="2"/>
  <c r="Q45615" i="2"/>
  <c r="Q45616" i="2"/>
  <c r="Q45617" i="2"/>
  <c r="Q45618" i="2"/>
  <c r="Q45619" i="2"/>
  <c r="Q45620" i="2"/>
  <c r="Q45621" i="2"/>
  <c r="Q45622" i="2"/>
  <c r="Q45623" i="2"/>
  <c r="Q45624" i="2"/>
  <c r="Q45625" i="2"/>
  <c r="Q45626" i="2"/>
  <c r="Q45627" i="2"/>
  <c r="Q45628" i="2"/>
  <c r="Q45629" i="2"/>
  <c r="Q45630" i="2"/>
  <c r="Q45631" i="2"/>
  <c r="Q45632" i="2"/>
  <c r="Q45633" i="2"/>
  <c r="Q45634" i="2"/>
  <c r="Q45635" i="2"/>
  <c r="Q45636" i="2"/>
  <c r="Q45637" i="2"/>
  <c r="Q45638" i="2"/>
  <c r="Q45639" i="2"/>
  <c r="Q45640" i="2"/>
  <c r="Q45641" i="2"/>
  <c r="Q45642" i="2"/>
  <c r="Q45643" i="2"/>
  <c r="Q45644" i="2"/>
  <c r="Q45645" i="2"/>
  <c r="Q45646" i="2"/>
  <c r="Q45647" i="2"/>
  <c r="Q45648" i="2"/>
  <c r="Q45649" i="2"/>
  <c r="Q45650" i="2"/>
  <c r="Q45651" i="2"/>
  <c r="Q45652" i="2"/>
  <c r="Q45653" i="2"/>
  <c r="Q45654" i="2"/>
  <c r="Q45655" i="2"/>
  <c r="Q45656" i="2"/>
  <c r="Q45657" i="2"/>
  <c r="Q45658" i="2"/>
  <c r="Q45659" i="2"/>
  <c r="Q45660" i="2"/>
  <c r="Q45661" i="2"/>
  <c r="Q45662" i="2"/>
  <c r="Q45663" i="2"/>
  <c r="Q45664" i="2"/>
  <c r="Q45665" i="2"/>
  <c r="Q45666" i="2"/>
  <c r="Q45667" i="2"/>
  <c r="Q45668" i="2"/>
  <c r="Q45669" i="2"/>
  <c r="Q45670" i="2"/>
  <c r="Q45671" i="2"/>
  <c r="Q45672" i="2"/>
  <c r="Q45673" i="2"/>
  <c r="Q45674" i="2"/>
  <c r="Q45675" i="2"/>
  <c r="Q45676" i="2"/>
  <c r="Q45677" i="2"/>
  <c r="Q45678" i="2"/>
  <c r="Q45679" i="2"/>
  <c r="Q45680" i="2"/>
  <c r="Q45681" i="2"/>
  <c r="Q45682" i="2"/>
  <c r="Q45683" i="2"/>
  <c r="Q45684" i="2"/>
  <c r="Q45685" i="2"/>
  <c r="Q45686" i="2"/>
  <c r="Q45687" i="2"/>
  <c r="Q45688" i="2"/>
  <c r="Q45689" i="2"/>
  <c r="Q45690" i="2"/>
  <c r="Q45691" i="2"/>
  <c r="Q45692" i="2"/>
  <c r="Q45693" i="2"/>
  <c r="Q45694" i="2"/>
  <c r="Q45695" i="2"/>
  <c r="Q45696" i="2"/>
  <c r="Q45697" i="2"/>
  <c r="Q45698" i="2"/>
  <c r="Q45699" i="2"/>
  <c r="Q45700" i="2"/>
  <c r="Q45701" i="2"/>
  <c r="Q45702" i="2"/>
  <c r="Q45703" i="2"/>
  <c r="Q45704" i="2"/>
  <c r="Q45705" i="2"/>
  <c r="Q45706" i="2"/>
  <c r="Q45707" i="2"/>
  <c r="Q45708" i="2"/>
  <c r="Q45709" i="2"/>
  <c r="Q45710" i="2"/>
  <c r="Q45711" i="2"/>
  <c r="Q45712" i="2"/>
  <c r="Q45713" i="2"/>
  <c r="Q45714" i="2"/>
  <c r="Q45715" i="2"/>
  <c r="Q45716" i="2"/>
  <c r="Q45717" i="2"/>
  <c r="Q45718" i="2"/>
  <c r="Q45719" i="2"/>
  <c r="Q45720" i="2"/>
  <c r="Q45721" i="2"/>
  <c r="Q45722" i="2"/>
  <c r="Q45723" i="2"/>
  <c r="Q45724" i="2"/>
  <c r="Q45725" i="2"/>
  <c r="Q45726" i="2"/>
  <c r="Q45727" i="2"/>
  <c r="Q45728" i="2"/>
  <c r="Q45729" i="2"/>
  <c r="Q45730" i="2"/>
  <c r="Q45731" i="2"/>
  <c r="Q45732" i="2"/>
  <c r="Q45733" i="2"/>
  <c r="Q45734" i="2"/>
  <c r="Q45735" i="2"/>
  <c r="Q45736" i="2"/>
  <c r="Q45737" i="2"/>
  <c r="Q45738" i="2"/>
  <c r="Q45739" i="2"/>
  <c r="Q45740" i="2"/>
  <c r="Q45741" i="2"/>
  <c r="Q45742" i="2"/>
  <c r="Q45743" i="2"/>
  <c r="Q45744" i="2"/>
  <c r="Q45745" i="2"/>
  <c r="Q45746" i="2"/>
  <c r="Q45747" i="2"/>
  <c r="Q45748" i="2"/>
  <c r="Q45749" i="2"/>
  <c r="Q45750" i="2"/>
  <c r="Q45751" i="2"/>
  <c r="Q45752" i="2"/>
  <c r="Q45753" i="2"/>
  <c r="Q45754" i="2"/>
  <c r="Q45755" i="2"/>
  <c r="Q45756" i="2"/>
  <c r="Q45757" i="2"/>
  <c r="Q45758" i="2"/>
  <c r="Q45759" i="2"/>
  <c r="Q45760" i="2"/>
  <c r="Q45761" i="2"/>
  <c r="Q45762" i="2"/>
  <c r="Q45763" i="2"/>
  <c r="Q45764" i="2"/>
  <c r="Q45765" i="2"/>
  <c r="Q45766" i="2"/>
  <c r="Q45767" i="2"/>
  <c r="Q45768" i="2"/>
  <c r="Q45769" i="2"/>
  <c r="Q45770" i="2"/>
  <c r="Q45771" i="2"/>
  <c r="Q45772" i="2"/>
  <c r="Q45773" i="2"/>
  <c r="Q45774" i="2"/>
  <c r="Q45775" i="2"/>
  <c r="Q45776" i="2"/>
  <c r="Q45777" i="2"/>
  <c r="Q45778" i="2"/>
  <c r="Q45779" i="2"/>
  <c r="Q45780" i="2"/>
  <c r="Q45781" i="2"/>
  <c r="Q45782" i="2"/>
  <c r="Q45783" i="2"/>
  <c r="Q45784" i="2"/>
  <c r="Q45785" i="2"/>
  <c r="Q45786" i="2"/>
  <c r="Q45787" i="2"/>
  <c r="Q45788" i="2"/>
  <c r="Q45789" i="2"/>
  <c r="Q45790" i="2"/>
  <c r="Q45791" i="2"/>
  <c r="Q45792" i="2"/>
  <c r="Q45793" i="2"/>
  <c r="Q45794" i="2"/>
  <c r="Q45795" i="2"/>
  <c r="Q45796" i="2"/>
  <c r="Q45797" i="2"/>
  <c r="Q45798" i="2"/>
  <c r="Q45799" i="2"/>
  <c r="Q45800" i="2"/>
  <c r="Q45801" i="2"/>
  <c r="Q45802" i="2"/>
  <c r="Q45803" i="2"/>
  <c r="Q45804" i="2"/>
  <c r="Q45805" i="2"/>
  <c r="Q45806" i="2"/>
  <c r="Q45807" i="2"/>
  <c r="Q45808" i="2"/>
  <c r="Q45809" i="2"/>
  <c r="Q45810" i="2"/>
  <c r="Q45811" i="2"/>
  <c r="Q45812" i="2"/>
  <c r="Q45813" i="2"/>
  <c r="Q45814" i="2"/>
  <c r="Q45815" i="2"/>
  <c r="Q45816" i="2"/>
  <c r="Q45817" i="2"/>
  <c r="Q45818" i="2"/>
  <c r="Q45819" i="2"/>
  <c r="Q45820" i="2"/>
  <c r="Q45821" i="2"/>
  <c r="Q45822" i="2"/>
  <c r="Q45823" i="2"/>
  <c r="Q45824" i="2"/>
  <c r="Q45825" i="2"/>
  <c r="Q45826" i="2"/>
  <c r="Q45827" i="2"/>
  <c r="Q45828" i="2"/>
  <c r="Q45829" i="2"/>
  <c r="Q45830" i="2"/>
  <c r="Q45831" i="2"/>
  <c r="Q45832" i="2"/>
  <c r="Q45833" i="2"/>
  <c r="Q45834" i="2"/>
  <c r="Q45835" i="2"/>
  <c r="Q45836" i="2"/>
  <c r="Q45837" i="2"/>
  <c r="Q45838" i="2"/>
  <c r="Q45839" i="2"/>
  <c r="Q45840" i="2"/>
  <c r="Q45841" i="2"/>
  <c r="Q45842" i="2"/>
  <c r="Q45843" i="2"/>
  <c r="Q45844" i="2"/>
  <c r="Q45845" i="2"/>
  <c r="Q45846" i="2"/>
  <c r="Q45847" i="2"/>
  <c r="Q45848" i="2"/>
  <c r="Q45849" i="2"/>
  <c r="Q45850" i="2"/>
  <c r="Q45851" i="2"/>
  <c r="Q45852" i="2"/>
  <c r="Q45853" i="2"/>
  <c r="Q45854" i="2"/>
  <c r="Q45855" i="2"/>
  <c r="Q45856" i="2"/>
  <c r="Q45857" i="2"/>
  <c r="Q45858" i="2"/>
  <c r="Q45859" i="2"/>
  <c r="Q45860" i="2"/>
  <c r="Q45861" i="2"/>
  <c r="Q45862" i="2"/>
  <c r="Q45863" i="2"/>
  <c r="Q45864" i="2"/>
  <c r="Q45865" i="2"/>
  <c r="Q45866" i="2"/>
  <c r="Q45867" i="2"/>
  <c r="Q45868" i="2"/>
  <c r="Q45869" i="2"/>
  <c r="Q45870" i="2"/>
  <c r="Q45871" i="2"/>
  <c r="Q45872" i="2"/>
  <c r="Q45873" i="2"/>
  <c r="Q45874" i="2"/>
  <c r="Q45875" i="2"/>
  <c r="Q45876" i="2"/>
  <c r="Q45877" i="2"/>
  <c r="Q45878" i="2"/>
  <c r="Q45879" i="2"/>
  <c r="Q45880" i="2"/>
  <c r="Q45881" i="2"/>
  <c r="Q45882" i="2"/>
  <c r="Q45883" i="2"/>
  <c r="Q45884" i="2"/>
  <c r="Q45885" i="2"/>
  <c r="Q45886" i="2"/>
  <c r="Q45887" i="2"/>
  <c r="Q45888" i="2"/>
  <c r="Q45889" i="2"/>
  <c r="Q45890" i="2"/>
  <c r="Q45891" i="2"/>
  <c r="Q45892" i="2"/>
  <c r="Q45893" i="2"/>
  <c r="Q45894" i="2"/>
  <c r="Q45895" i="2"/>
  <c r="Q45896" i="2"/>
  <c r="Q45897" i="2"/>
  <c r="Q45898" i="2"/>
  <c r="Q45899" i="2"/>
  <c r="Q45900" i="2"/>
  <c r="Q45901" i="2"/>
  <c r="Q45902" i="2"/>
  <c r="Q45903" i="2"/>
  <c r="Q45904" i="2"/>
  <c r="Q45905" i="2"/>
  <c r="Q45906" i="2"/>
  <c r="Q45907" i="2"/>
  <c r="Q45908" i="2"/>
  <c r="Q45909" i="2"/>
  <c r="Q45910" i="2"/>
  <c r="Q45911" i="2"/>
  <c r="Q45912" i="2"/>
  <c r="Q45913" i="2"/>
  <c r="Q45914" i="2"/>
  <c r="Q45915" i="2"/>
  <c r="Q45916" i="2"/>
  <c r="Q45917" i="2"/>
  <c r="Q45918" i="2"/>
  <c r="Q45919" i="2"/>
  <c r="Q45920" i="2"/>
  <c r="Q45921" i="2"/>
  <c r="Q45922" i="2"/>
  <c r="Q45923" i="2"/>
  <c r="Q45924" i="2"/>
  <c r="Q45925" i="2"/>
  <c r="Q45926" i="2"/>
  <c r="Q45927" i="2"/>
  <c r="Q45928" i="2"/>
  <c r="Q45929" i="2"/>
  <c r="Q45930" i="2"/>
  <c r="Q45931" i="2"/>
  <c r="Q45932" i="2"/>
  <c r="Q45933" i="2"/>
  <c r="Q45934" i="2"/>
  <c r="Q45935" i="2"/>
  <c r="Q45936" i="2"/>
  <c r="Q45937" i="2"/>
  <c r="Q45938" i="2"/>
  <c r="Q45939" i="2"/>
  <c r="Q45940" i="2"/>
  <c r="Q45941" i="2"/>
  <c r="Q45942" i="2"/>
  <c r="Q45943" i="2"/>
  <c r="Q45944" i="2"/>
  <c r="Q45945" i="2"/>
  <c r="Q45946" i="2"/>
  <c r="Q45947" i="2"/>
  <c r="Q45948" i="2"/>
  <c r="Q45949" i="2"/>
  <c r="Q45950" i="2"/>
  <c r="Q45951" i="2"/>
  <c r="Q45952" i="2"/>
  <c r="Q45953" i="2"/>
  <c r="Q45954" i="2"/>
  <c r="Q45955" i="2"/>
  <c r="Q45956" i="2"/>
  <c r="Q45957" i="2"/>
  <c r="Q45958" i="2"/>
  <c r="Q45959" i="2"/>
  <c r="Q45960" i="2"/>
  <c r="Q45961" i="2"/>
  <c r="Q45962" i="2"/>
  <c r="Q45963" i="2"/>
  <c r="Q45964" i="2"/>
  <c r="Q45965" i="2"/>
  <c r="Q45966" i="2"/>
  <c r="Q45967" i="2"/>
  <c r="Q45968" i="2"/>
  <c r="Q45969" i="2"/>
  <c r="Q45970" i="2"/>
  <c r="Q45971" i="2"/>
  <c r="Q45972" i="2"/>
  <c r="Q45973" i="2"/>
  <c r="Q45974" i="2"/>
  <c r="Q45975" i="2"/>
  <c r="Q45976" i="2"/>
  <c r="Q45977" i="2"/>
  <c r="Q45978" i="2"/>
  <c r="Q45979" i="2"/>
  <c r="Q45980" i="2"/>
  <c r="Q45981" i="2"/>
  <c r="Q45982" i="2"/>
  <c r="Q45983" i="2"/>
  <c r="Q45984" i="2"/>
  <c r="Q45985" i="2"/>
  <c r="Q45986" i="2"/>
  <c r="Q45987" i="2"/>
  <c r="Q45988" i="2"/>
  <c r="Q45989" i="2"/>
  <c r="Q45990" i="2"/>
  <c r="Q45991" i="2"/>
  <c r="Q45992" i="2"/>
  <c r="Q45993" i="2"/>
  <c r="Q45994" i="2"/>
  <c r="Q45995" i="2"/>
  <c r="Q45996" i="2"/>
  <c r="Q45997" i="2"/>
  <c r="Q45998" i="2"/>
  <c r="Q45999" i="2"/>
  <c r="Q46000" i="2"/>
  <c r="Q46001" i="2"/>
  <c r="Q46002" i="2"/>
  <c r="Q46003" i="2"/>
  <c r="Q46004" i="2"/>
  <c r="Q46005" i="2"/>
  <c r="Q46006" i="2"/>
  <c r="Q46007" i="2"/>
  <c r="Q46008" i="2"/>
  <c r="Q46009" i="2"/>
  <c r="Q46010" i="2"/>
  <c r="Q46011" i="2"/>
  <c r="Q46012" i="2"/>
  <c r="Q46013" i="2"/>
  <c r="Q46014" i="2"/>
  <c r="Q46015" i="2"/>
  <c r="Q46016" i="2"/>
  <c r="Q46017" i="2"/>
  <c r="Q46018" i="2"/>
  <c r="Q46019" i="2"/>
  <c r="Q46020" i="2"/>
  <c r="Q46021" i="2"/>
  <c r="Q46022" i="2"/>
  <c r="Q46023" i="2"/>
  <c r="Q46024" i="2"/>
  <c r="Q46025" i="2"/>
  <c r="Q46026" i="2"/>
  <c r="Q46027" i="2"/>
  <c r="Q46028" i="2"/>
  <c r="Q46029" i="2"/>
  <c r="Q46030" i="2"/>
  <c r="Q46031" i="2"/>
  <c r="Q46032" i="2"/>
  <c r="Q46033" i="2"/>
  <c r="Q46034" i="2"/>
  <c r="Q46035" i="2"/>
  <c r="Q46036" i="2"/>
  <c r="Q46037" i="2"/>
  <c r="Q46038" i="2"/>
  <c r="Q46039" i="2"/>
  <c r="Q46040" i="2"/>
  <c r="Q46041" i="2"/>
  <c r="Q46042" i="2"/>
  <c r="Q46043" i="2"/>
  <c r="Q46044" i="2"/>
  <c r="Q46045" i="2"/>
  <c r="Q46046" i="2"/>
  <c r="Q46047" i="2"/>
  <c r="Q46048" i="2"/>
  <c r="Q46049" i="2"/>
  <c r="Q46050" i="2"/>
  <c r="Q46051" i="2"/>
  <c r="Q46052" i="2"/>
  <c r="Q46053" i="2"/>
  <c r="Q46054" i="2"/>
  <c r="Q46055" i="2"/>
  <c r="Q46056" i="2"/>
  <c r="Q46057" i="2"/>
  <c r="Q46058" i="2"/>
  <c r="Q46059" i="2"/>
  <c r="Q46060" i="2"/>
  <c r="Q46061" i="2"/>
  <c r="Q46062" i="2"/>
  <c r="Q46063" i="2"/>
  <c r="Q46064" i="2"/>
  <c r="Q46065" i="2"/>
  <c r="Q46066" i="2"/>
  <c r="Q46067" i="2"/>
  <c r="Q46068" i="2"/>
  <c r="Q46069" i="2"/>
  <c r="Q46070" i="2"/>
  <c r="Q46071" i="2"/>
  <c r="Q46072" i="2"/>
  <c r="Q46073" i="2"/>
  <c r="Q46074" i="2"/>
  <c r="Q46075" i="2"/>
  <c r="Q46076" i="2"/>
  <c r="Q46077" i="2"/>
  <c r="Q46078" i="2"/>
  <c r="Q46079" i="2"/>
  <c r="Q46080" i="2"/>
  <c r="Q46081" i="2"/>
  <c r="Q46082" i="2"/>
  <c r="Q46083" i="2"/>
  <c r="Q46084" i="2"/>
  <c r="Q46085" i="2"/>
  <c r="Q46086" i="2"/>
  <c r="Q46087" i="2"/>
  <c r="Q46088" i="2"/>
  <c r="Q46089" i="2"/>
  <c r="Q46090" i="2"/>
  <c r="Q46091" i="2"/>
  <c r="Q46092" i="2"/>
  <c r="Q46093" i="2"/>
  <c r="Q46094" i="2"/>
  <c r="Q46095" i="2"/>
  <c r="Q46096" i="2"/>
  <c r="Q46097" i="2"/>
  <c r="Q46098" i="2"/>
  <c r="Q46099" i="2"/>
  <c r="Q46100" i="2"/>
  <c r="Q46101" i="2"/>
  <c r="Q46102" i="2"/>
  <c r="Q46103" i="2"/>
  <c r="Q46104" i="2"/>
  <c r="Q46105" i="2"/>
  <c r="Q46106" i="2"/>
  <c r="Q46107" i="2"/>
  <c r="Q46108" i="2"/>
  <c r="Q46109" i="2"/>
  <c r="Q46110" i="2"/>
  <c r="Q46111" i="2"/>
  <c r="Q46112" i="2"/>
  <c r="Q46113" i="2"/>
  <c r="Q46114" i="2"/>
  <c r="Q46115" i="2"/>
  <c r="Q46116" i="2"/>
  <c r="Q46117" i="2"/>
  <c r="Q46118" i="2"/>
  <c r="Q46119" i="2"/>
  <c r="Q46120" i="2"/>
  <c r="Q46121" i="2"/>
  <c r="Q46122" i="2"/>
  <c r="Q46123" i="2"/>
  <c r="Q46124" i="2"/>
  <c r="Q46125" i="2"/>
  <c r="Q46126" i="2"/>
  <c r="Q46127" i="2"/>
  <c r="Q46128" i="2"/>
  <c r="Q46129" i="2"/>
  <c r="Q46130" i="2"/>
  <c r="Q46131" i="2"/>
  <c r="Q46132" i="2"/>
  <c r="Q46133" i="2"/>
  <c r="Q46134" i="2"/>
  <c r="Q46135" i="2"/>
  <c r="Q46136" i="2"/>
  <c r="Q46137" i="2"/>
  <c r="Q46138" i="2"/>
  <c r="Q46139" i="2"/>
  <c r="Q46140" i="2"/>
  <c r="Q46141" i="2"/>
  <c r="Q46142" i="2"/>
  <c r="Q46143" i="2"/>
  <c r="Q46144" i="2"/>
  <c r="Q46145" i="2"/>
  <c r="Q46146" i="2"/>
  <c r="Q46147" i="2"/>
  <c r="Q46148" i="2"/>
  <c r="Q46149" i="2"/>
  <c r="Q46150" i="2"/>
  <c r="Q46151" i="2"/>
  <c r="Q46152" i="2"/>
  <c r="Q46153" i="2"/>
  <c r="Q46154" i="2"/>
  <c r="Q46155" i="2"/>
  <c r="Q46156" i="2"/>
  <c r="Q46157" i="2"/>
  <c r="Q46158" i="2"/>
  <c r="Q46159" i="2"/>
  <c r="Q46160" i="2"/>
  <c r="Q46161" i="2"/>
  <c r="Q46162" i="2"/>
  <c r="Q46163" i="2"/>
  <c r="Q46164" i="2"/>
  <c r="Q46165" i="2"/>
  <c r="Q46166" i="2"/>
  <c r="Q46167" i="2"/>
  <c r="Q46168" i="2"/>
  <c r="Q46169" i="2"/>
  <c r="Q46170" i="2"/>
  <c r="Q46171" i="2"/>
  <c r="Q46172" i="2"/>
  <c r="Q46173" i="2"/>
  <c r="Q46174" i="2"/>
  <c r="Q46175" i="2"/>
  <c r="Q46176" i="2"/>
  <c r="Q46177" i="2"/>
  <c r="Q46178" i="2"/>
  <c r="Q46179" i="2"/>
  <c r="Q46180" i="2"/>
  <c r="Q46181" i="2"/>
  <c r="Q46182" i="2"/>
  <c r="Q46183" i="2"/>
  <c r="Q46184" i="2"/>
  <c r="Q46185" i="2"/>
  <c r="Q46186" i="2"/>
  <c r="Q46187" i="2"/>
  <c r="Q46188" i="2"/>
  <c r="Q46189" i="2"/>
  <c r="Q46190" i="2"/>
  <c r="Q46191" i="2"/>
  <c r="Q46192" i="2"/>
  <c r="Q46193" i="2"/>
  <c r="Q46194" i="2"/>
  <c r="Q46195" i="2"/>
  <c r="Q46196" i="2"/>
  <c r="Q46197" i="2"/>
  <c r="Q46198" i="2"/>
  <c r="Q46199" i="2"/>
  <c r="Q46200" i="2"/>
  <c r="Q46201" i="2"/>
  <c r="Q46202" i="2"/>
  <c r="Q46203" i="2"/>
  <c r="Q46204" i="2"/>
  <c r="Q46205" i="2"/>
  <c r="Q46206" i="2"/>
  <c r="Q46207" i="2"/>
  <c r="Q46208" i="2"/>
  <c r="Q46209" i="2"/>
  <c r="Q46210" i="2"/>
  <c r="Q46211" i="2"/>
  <c r="Q46212" i="2"/>
  <c r="Q46213" i="2"/>
  <c r="Q46214" i="2"/>
  <c r="Q46215" i="2"/>
  <c r="Q46216" i="2"/>
  <c r="Q46217" i="2"/>
  <c r="Q46218" i="2"/>
  <c r="Q46219" i="2"/>
  <c r="Q46220" i="2"/>
  <c r="Q46221" i="2"/>
  <c r="Q46222" i="2"/>
  <c r="Q46223" i="2"/>
  <c r="Q46224" i="2"/>
  <c r="Q46225" i="2"/>
  <c r="Q46226" i="2"/>
  <c r="Q46227" i="2"/>
  <c r="Q46228" i="2"/>
  <c r="Q46229" i="2"/>
  <c r="Q46230" i="2"/>
  <c r="Q46231" i="2"/>
  <c r="Q46232" i="2"/>
  <c r="Q46233" i="2"/>
  <c r="Q46234" i="2"/>
  <c r="Q46235" i="2"/>
  <c r="Q46236" i="2"/>
  <c r="Q46237" i="2"/>
  <c r="Q46238" i="2"/>
  <c r="Q46239" i="2"/>
  <c r="Q46240" i="2"/>
  <c r="Q46241" i="2"/>
  <c r="Q46242" i="2"/>
  <c r="Q46243" i="2"/>
  <c r="Q46244" i="2"/>
  <c r="Q46245" i="2"/>
  <c r="Q46246" i="2"/>
  <c r="Q46247" i="2"/>
  <c r="Q46248" i="2"/>
  <c r="Q46249" i="2"/>
  <c r="Q46250" i="2"/>
  <c r="Q46251" i="2"/>
  <c r="Q46252" i="2"/>
  <c r="Q46253" i="2"/>
  <c r="Q46254" i="2"/>
  <c r="Q46255" i="2"/>
  <c r="Q46256" i="2"/>
  <c r="Q46257" i="2"/>
  <c r="Q46258" i="2"/>
  <c r="Q46259" i="2"/>
  <c r="Q46260" i="2"/>
  <c r="Q46261" i="2"/>
  <c r="Q46262" i="2"/>
  <c r="Q46263" i="2"/>
  <c r="Q46264" i="2"/>
  <c r="Q46265" i="2"/>
  <c r="Q46266" i="2"/>
  <c r="Q46267" i="2"/>
  <c r="Q46268" i="2"/>
  <c r="Q46269" i="2"/>
  <c r="Q46270" i="2"/>
  <c r="Q46271" i="2"/>
  <c r="Q46272" i="2"/>
  <c r="Q46273" i="2"/>
  <c r="Q46274" i="2"/>
  <c r="Q46275" i="2"/>
  <c r="Q46276" i="2"/>
  <c r="Q46277" i="2"/>
  <c r="Q46278" i="2"/>
  <c r="Q46279" i="2"/>
  <c r="Q46280" i="2"/>
  <c r="Q46281" i="2"/>
  <c r="Q46282" i="2"/>
  <c r="Q46283" i="2"/>
  <c r="Q46284" i="2"/>
  <c r="Q46285" i="2"/>
  <c r="Q46286" i="2"/>
  <c r="Q46287" i="2"/>
  <c r="Q46288" i="2"/>
  <c r="Q46289" i="2"/>
  <c r="Q46290" i="2"/>
  <c r="Q46291" i="2"/>
  <c r="Q46292" i="2"/>
  <c r="Q46293" i="2"/>
  <c r="Q46294" i="2"/>
  <c r="Q46295" i="2"/>
  <c r="Q46296" i="2"/>
  <c r="Q46297" i="2"/>
  <c r="Q46298" i="2"/>
  <c r="Q46299" i="2"/>
  <c r="Q46300" i="2"/>
  <c r="Q46301" i="2"/>
  <c r="Q46302" i="2"/>
  <c r="Q46303" i="2"/>
  <c r="Q46304" i="2"/>
  <c r="Q46305" i="2"/>
  <c r="Q46306" i="2"/>
  <c r="Q46307" i="2"/>
  <c r="Q46308" i="2"/>
  <c r="Q46309" i="2"/>
  <c r="Q46310" i="2"/>
  <c r="Q46311" i="2"/>
  <c r="Q46312" i="2"/>
  <c r="Q46313" i="2"/>
  <c r="Q46314" i="2"/>
  <c r="Q46315" i="2"/>
  <c r="Q46316" i="2"/>
  <c r="Q46317" i="2"/>
  <c r="Q46318" i="2"/>
  <c r="Q46319" i="2"/>
  <c r="Q46320" i="2"/>
  <c r="Q46321" i="2"/>
  <c r="Q46322" i="2"/>
  <c r="Q46323" i="2"/>
  <c r="Q46324" i="2"/>
  <c r="Q46325" i="2"/>
  <c r="Q46326" i="2"/>
  <c r="Q46327" i="2"/>
  <c r="Q46328" i="2"/>
  <c r="Q46329" i="2"/>
  <c r="Q46330" i="2"/>
  <c r="Q46331" i="2"/>
  <c r="Q46332" i="2"/>
  <c r="Q46333" i="2"/>
  <c r="Q46334" i="2"/>
  <c r="Q46335" i="2"/>
  <c r="Q46336" i="2"/>
  <c r="Q46337" i="2"/>
  <c r="Q46338" i="2"/>
  <c r="Q46339" i="2"/>
  <c r="Q46340" i="2"/>
  <c r="Q46341" i="2"/>
  <c r="Q46342" i="2"/>
  <c r="Q46343" i="2"/>
  <c r="Q46344" i="2"/>
  <c r="Q46345" i="2"/>
  <c r="Q46346" i="2"/>
  <c r="Q46347" i="2"/>
  <c r="Q46348" i="2"/>
  <c r="Q46349" i="2"/>
  <c r="Q46350" i="2"/>
  <c r="Q46351" i="2"/>
  <c r="Q46352" i="2"/>
  <c r="Q46353" i="2"/>
  <c r="Q46354" i="2"/>
  <c r="Q46355" i="2"/>
  <c r="Q46356" i="2"/>
  <c r="Q46357" i="2"/>
  <c r="Q46358" i="2"/>
  <c r="Q46359" i="2"/>
  <c r="Q46360" i="2"/>
  <c r="Q46361" i="2"/>
  <c r="Q46362" i="2"/>
  <c r="Q46363" i="2"/>
  <c r="Q46364" i="2"/>
  <c r="Q46365" i="2"/>
  <c r="Q46366" i="2"/>
  <c r="Q46367" i="2"/>
  <c r="Q46368" i="2"/>
  <c r="Q46369" i="2"/>
  <c r="Q46370" i="2"/>
  <c r="Q46371" i="2"/>
  <c r="Q46372" i="2"/>
  <c r="Q46373" i="2"/>
  <c r="Q46374" i="2"/>
  <c r="Q46375" i="2"/>
  <c r="Q46376" i="2"/>
  <c r="Q46377" i="2"/>
  <c r="Q46378" i="2"/>
  <c r="Q46379" i="2"/>
  <c r="Q46380" i="2"/>
  <c r="Q46381" i="2"/>
  <c r="Q46382" i="2"/>
  <c r="Q46383" i="2"/>
  <c r="Q46384" i="2"/>
  <c r="Q46385" i="2"/>
  <c r="Q46386" i="2"/>
  <c r="Q46387" i="2"/>
  <c r="Q46388" i="2"/>
  <c r="Q46389" i="2"/>
  <c r="Q46390" i="2"/>
  <c r="Q46391" i="2"/>
  <c r="Q46392" i="2"/>
  <c r="Q46393" i="2"/>
  <c r="Q46394" i="2"/>
  <c r="Q46395" i="2"/>
  <c r="Q46396" i="2"/>
  <c r="Q46397" i="2"/>
  <c r="Q46398" i="2"/>
  <c r="Q46399" i="2"/>
  <c r="Q46400" i="2"/>
  <c r="Q46401" i="2"/>
  <c r="Q46402" i="2"/>
  <c r="Q46403" i="2"/>
  <c r="Q46404" i="2"/>
  <c r="Q46405" i="2"/>
  <c r="Q46406" i="2"/>
  <c r="Q46407" i="2"/>
  <c r="Q46408" i="2"/>
  <c r="Q46409" i="2"/>
  <c r="Q46410" i="2"/>
  <c r="Q46411" i="2"/>
  <c r="Q46412" i="2"/>
  <c r="Q46413" i="2"/>
  <c r="Q46414" i="2"/>
  <c r="Q46415" i="2"/>
  <c r="Q46416" i="2"/>
  <c r="Q46417" i="2"/>
  <c r="Q46418" i="2"/>
  <c r="Q46419" i="2"/>
  <c r="Q46420" i="2"/>
  <c r="Q46421" i="2"/>
  <c r="Q46422" i="2"/>
  <c r="Q46423" i="2"/>
  <c r="Q46424" i="2"/>
  <c r="Q46425" i="2"/>
  <c r="Q46426" i="2"/>
  <c r="Q46427" i="2"/>
  <c r="Q46428" i="2"/>
  <c r="Q46429" i="2"/>
  <c r="Q46430" i="2"/>
  <c r="Q46431" i="2"/>
  <c r="Q46432" i="2"/>
  <c r="Q46433" i="2"/>
  <c r="Q46434" i="2"/>
  <c r="Q46435" i="2"/>
  <c r="Q46436" i="2"/>
  <c r="Q46437" i="2"/>
  <c r="Q46438" i="2"/>
  <c r="Q46439" i="2"/>
  <c r="Q46440" i="2"/>
  <c r="Q46441" i="2"/>
  <c r="Q46442" i="2"/>
  <c r="Q46443" i="2"/>
  <c r="Q46444" i="2"/>
  <c r="Q46445" i="2"/>
  <c r="Q46446" i="2"/>
  <c r="Q46447" i="2"/>
  <c r="Q46448" i="2"/>
  <c r="Q46449" i="2"/>
  <c r="Q46450" i="2"/>
  <c r="Q46451" i="2"/>
  <c r="Q46452" i="2"/>
  <c r="Q46453" i="2"/>
  <c r="Q46454" i="2"/>
  <c r="Q46455" i="2"/>
  <c r="Q46456" i="2"/>
  <c r="Q46457" i="2"/>
  <c r="Q46458" i="2"/>
  <c r="Q46459" i="2"/>
  <c r="Q46460" i="2"/>
  <c r="Q46461" i="2"/>
  <c r="Q46462" i="2"/>
  <c r="Q46463" i="2"/>
  <c r="Q46464" i="2"/>
  <c r="Q46465" i="2"/>
  <c r="Q46466" i="2"/>
  <c r="Q46467" i="2"/>
  <c r="Q46468" i="2"/>
  <c r="Q46469" i="2"/>
  <c r="Q46470" i="2"/>
  <c r="Q46471" i="2"/>
  <c r="Q46472" i="2"/>
  <c r="Q46473" i="2"/>
  <c r="Q46474" i="2"/>
  <c r="Q46475" i="2"/>
  <c r="Q46476" i="2"/>
  <c r="Q46477" i="2"/>
  <c r="Q46478" i="2"/>
  <c r="Q46479" i="2"/>
  <c r="Q46480" i="2"/>
  <c r="Q46481" i="2"/>
  <c r="Q46482" i="2"/>
  <c r="Q46483" i="2"/>
  <c r="Q46484" i="2"/>
  <c r="Q46485" i="2"/>
  <c r="Q46486" i="2"/>
  <c r="Q46487" i="2"/>
  <c r="Q46488" i="2"/>
  <c r="Q46489" i="2"/>
  <c r="Q46490" i="2"/>
  <c r="Q46491" i="2"/>
  <c r="Q46492" i="2"/>
  <c r="Q46493" i="2"/>
  <c r="Q46494" i="2"/>
  <c r="Q46495" i="2"/>
  <c r="Q46496" i="2"/>
  <c r="Q46497" i="2"/>
  <c r="Q46498" i="2"/>
  <c r="Q46499" i="2"/>
  <c r="Q46500" i="2"/>
  <c r="Q46501" i="2"/>
  <c r="Q46502" i="2"/>
  <c r="Q46503" i="2"/>
  <c r="Q46504" i="2"/>
  <c r="Q46505" i="2"/>
  <c r="Q46506" i="2"/>
  <c r="Q46507" i="2"/>
  <c r="Q46508" i="2"/>
  <c r="Q46509" i="2"/>
  <c r="Q46510" i="2"/>
  <c r="Q46511" i="2"/>
  <c r="Q46512" i="2"/>
  <c r="Q46513" i="2"/>
  <c r="Q46514" i="2"/>
  <c r="Q46515" i="2"/>
  <c r="Q46516" i="2"/>
  <c r="Q46517" i="2"/>
  <c r="Q46518" i="2"/>
  <c r="Q46519" i="2"/>
  <c r="Q46520" i="2"/>
  <c r="Q46521" i="2"/>
  <c r="Q46522" i="2"/>
  <c r="Q46523" i="2"/>
  <c r="Q46524" i="2"/>
  <c r="Q46525" i="2"/>
  <c r="Q46526" i="2"/>
  <c r="Q46527" i="2"/>
  <c r="Q46528" i="2"/>
  <c r="Q46529" i="2"/>
  <c r="Q46530" i="2"/>
  <c r="Q46531" i="2"/>
  <c r="Q46532" i="2"/>
  <c r="Q46533" i="2"/>
  <c r="Q46534" i="2"/>
  <c r="Q46535" i="2"/>
  <c r="Q46536" i="2"/>
  <c r="Q46537" i="2"/>
  <c r="Q46538" i="2"/>
  <c r="Q46539" i="2"/>
  <c r="Q46540" i="2"/>
  <c r="Q46541" i="2"/>
  <c r="Q46542" i="2"/>
  <c r="Q46543" i="2"/>
  <c r="Q46544" i="2"/>
  <c r="Q46545" i="2"/>
  <c r="Q46546" i="2"/>
  <c r="Q46547" i="2"/>
  <c r="Q46548" i="2"/>
  <c r="Q46549" i="2"/>
  <c r="Q46550" i="2"/>
  <c r="Q46551" i="2"/>
  <c r="Q46552" i="2"/>
  <c r="Q46553" i="2"/>
  <c r="Q46554" i="2"/>
  <c r="Q46555" i="2"/>
  <c r="Q46556" i="2"/>
  <c r="Q46557" i="2"/>
  <c r="Q46558" i="2"/>
  <c r="Q46559" i="2"/>
  <c r="Q46560" i="2"/>
  <c r="Q46561" i="2"/>
  <c r="Q46562" i="2"/>
  <c r="Q46563" i="2"/>
  <c r="Q46564" i="2"/>
  <c r="Q46565" i="2"/>
  <c r="Q46566" i="2"/>
  <c r="Q46567" i="2"/>
  <c r="Q46568" i="2"/>
  <c r="Q46569" i="2"/>
  <c r="Q46570" i="2"/>
  <c r="Q46571" i="2"/>
  <c r="Q46572" i="2"/>
  <c r="Q46573" i="2"/>
  <c r="Q46574" i="2"/>
  <c r="Q46575" i="2"/>
  <c r="Q46576" i="2"/>
  <c r="Q46577" i="2"/>
  <c r="Q46578" i="2"/>
  <c r="Q46579" i="2"/>
  <c r="Q46580" i="2"/>
  <c r="Q46581" i="2"/>
  <c r="Q46582" i="2"/>
  <c r="Q46583" i="2"/>
  <c r="Q46584" i="2"/>
  <c r="Q46585" i="2"/>
  <c r="Q46586" i="2"/>
  <c r="Q46587" i="2"/>
  <c r="Q46588" i="2"/>
  <c r="Q46589" i="2"/>
  <c r="Q46590" i="2"/>
  <c r="Q46591" i="2"/>
  <c r="Q46592" i="2"/>
  <c r="Q46593" i="2"/>
  <c r="Q46594" i="2"/>
  <c r="Q46595" i="2"/>
  <c r="Q46596" i="2"/>
  <c r="Q46597" i="2"/>
  <c r="Q46598" i="2"/>
  <c r="Q46599" i="2"/>
  <c r="Q46600" i="2"/>
  <c r="Q46601" i="2"/>
  <c r="Q46602" i="2"/>
  <c r="Q46603" i="2"/>
  <c r="Q46604" i="2"/>
  <c r="Q46605" i="2"/>
  <c r="Q46606" i="2"/>
  <c r="Q46607" i="2"/>
  <c r="Q46608" i="2"/>
  <c r="Q46609" i="2"/>
  <c r="Q46610" i="2"/>
  <c r="Q46611" i="2"/>
  <c r="Q46612" i="2"/>
  <c r="Q46613" i="2"/>
  <c r="Q46614" i="2"/>
  <c r="Q46615" i="2"/>
  <c r="Q46616" i="2"/>
  <c r="Q46617" i="2"/>
  <c r="Q46618" i="2"/>
  <c r="Q46619" i="2"/>
  <c r="Q46620" i="2"/>
  <c r="Q46621" i="2"/>
  <c r="Q46622" i="2"/>
  <c r="Q46623" i="2"/>
  <c r="Q46624" i="2"/>
  <c r="Q46625" i="2"/>
  <c r="Q46626" i="2"/>
  <c r="Q46627" i="2"/>
  <c r="Q46628" i="2"/>
  <c r="Q46629" i="2"/>
  <c r="Q46630" i="2"/>
  <c r="Q46631" i="2"/>
  <c r="Q46632" i="2"/>
  <c r="Q46633" i="2"/>
  <c r="Q46634" i="2"/>
  <c r="Q46635" i="2"/>
  <c r="Q46636" i="2"/>
  <c r="Q46637" i="2"/>
  <c r="Q46638" i="2"/>
  <c r="Q46639" i="2"/>
  <c r="Q46640" i="2"/>
  <c r="Q46641" i="2"/>
  <c r="Q46642" i="2"/>
  <c r="Q46643" i="2"/>
  <c r="Q46644" i="2"/>
  <c r="Q46645" i="2"/>
  <c r="Q46646" i="2"/>
  <c r="Q46647" i="2"/>
  <c r="Q46648" i="2"/>
  <c r="Q46649" i="2"/>
  <c r="Q46650" i="2"/>
  <c r="Q46651" i="2"/>
  <c r="Q46652" i="2"/>
  <c r="Q46653" i="2"/>
  <c r="Q46654" i="2"/>
  <c r="Q46655" i="2"/>
  <c r="Q46656" i="2"/>
  <c r="Q46657" i="2"/>
  <c r="Q46658" i="2"/>
  <c r="Q46659" i="2"/>
  <c r="Q46660" i="2"/>
  <c r="Q46661" i="2"/>
  <c r="Q46662" i="2"/>
  <c r="Q46663" i="2"/>
  <c r="Q46664" i="2"/>
  <c r="Q46665" i="2"/>
  <c r="Q46666" i="2"/>
  <c r="Q46667" i="2"/>
  <c r="Q46668" i="2"/>
  <c r="Q46669" i="2"/>
  <c r="Q46670" i="2"/>
  <c r="Q46671" i="2"/>
  <c r="Q46672" i="2"/>
  <c r="Q46673" i="2"/>
  <c r="Q46674" i="2"/>
  <c r="Q46675" i="2"/>
  <c r="Q46676" i="2"/>
  <c r="Q46677" i="2"/>
  <c r="Q46678" i="2"/>
  <c r="Q46679" i="2"/>
  <c r="Q46680" i="2"/>
  <c r="Q46681" i="2"/>
  <c r="Q46682" i="2"/>
  <c r="Q46683" i="2"/>
  <c r="Q46684" i="2"/>
  <c r="Q46685" i="2"/>
  <c r="Q46686" i="2"/>
  <c r="Q46687" i="2"/>
  <c r="Q46688" i="2"/>
  <c r="Q46689" i="2"/>
  <c r="Q46690" i="2"/>
  <c r="Q46691" i="2"/>
  <c r="Q46692" i="2"/>
  <c r="Q46693" i="2"/>
  <c r="Q46694" i="2"/>
  <c r="Q46695" i="2"/>
  <c r="Q46696" i="2"/>
  <c r="Q46697" i="2"/>
  <c r="Q46698" i="2"/>
  <c r="Q46699" i="2"/>
  <c r="Q46700" i="2"/>
  <c r="Q46701" i="2"/>
  <c r="Q46702" i="2"/>
  <c r="Q46703" i="2"/>
  <c r="Q46704" i="2"/>
  <c r="Q46705" i="2"/>
  <c r="Q46706" i="2"/>
  <c r="Q46707" i="2"/>
  <c r="Q46708" i="2"/>
  <c r="Q46709" i="2"/>
  <c r="Q46710" i="2"/>
  <c r="Q46711" i="2"/>
  <c r="Q46712" i="2"/>
  <c r="Q46713" i="2"/>
  <c r="Q46714" i="2"/>
  <c r="Q46715" i="2"/>
  <c r="Q46716" i="2"/>
  <c r="Q46717" i="2"/>
  <c r="Q46718" i="2"/>
  <c r="Q46719" i="2"/>
  <c r="Q46720" i="2"/>
  <c r="Q46721" i="2"/>
  <c r="Q46722" i="2"/>
  <c r="Q46723" i="2"/>
  <c r="Q46724" i="2"/>
  <c r="Q46725" i="2"/>
  <c r="Q46726" i="2"/>
  <c r="Q46727" i="2"/>
  <c r="Q46728" i="2"/>
  <c r="Q46729" i="2"/>
  <c r="Q46730" i="2"/>
  <c r="Q46731" i="2"/>
  <c r="Q46732" i="2"/>
  <c r="Q46733" i="2"/>
  <c r="Q46734" i="2"/>
  <c r="Q46735" i="2"/>
  <c r="Q46736" i="2"/>
  <c r="Q46737" i="2"/>
  <c r="Q46738" i="2"/>
  <c r="Q46739" i="2"/>
  <c r="Q46740" i="2"/>
  <c r="Q46741" i="2"/>
  <c r="Q46742" i="2"/>
  <c r="Q46743" i="2"/>
  <c r="Q46744" i="2"/>
  <c r="Q46745" i="2"/>
  <c r="Q46746" i="2"/>
  <c r="Q46747" i="2"/>
  <c r="Q46748" i="2"/>
  <c r="Q46749" i="2"/>
  <c r="Q46750" i="2"/>
  <c r="Q46751" i="2"/>
  <c r="Q46752" i="2"/>
  <c r="Q46753" i="2"/>
  <c r="Q46754" i="2"/>
  <c r="Q46755" i="2"/>
  <c r="Q46756" i="2"/>
  <c r="Q46757" i="2"/>
  <c r="Q46758" i="2"/>
  <c r="Q46759" i="2"/>
  <c r="Q46760" i="2"/>
  <c r="Q46761" i="2"/>
  <c r="Q46762" i="2"/>
  <c r="Q46763" i="2"/>
  <c r="Q46764" i="2"/>
  <c r="Q46765" i="2"/>
  <c r="Q46766" i="2"/>
  <c r="Q46767" i="2"/>
  <c r="Q46768" i="2"/>
  <c r="Q46769" i="2"/>
  <c r="Q46770" i="2"/>
  <c r="Q46771" i="2"/>
  <c r="Q46772" i="2"/>
  <c r="Q46773" i="2"/>
  <c r="Q46774" i="2"/>
  <c r="Q46775" i="2"/>
  <c r="Q46776" i="2"/>
  <c r="Q46777" i="2"/>
  <c r="Q46778" i="2"/>
  <c r="Q46779" i="2"/>
  <c r="Q46780" i="2"/>
  <c r="Q46781" i="2"/>
  <c r="Q46782" i="2"/>
  <c r="Q46783" i="2"/>
  <c r="Q46784" i="2"/>
  <c r="Q46785" i="2"/>
  <c r="Q46786" i="2"/>
  <c r="Q46787" i="2"/>
  <c r="Q46788" i="2"/>
  <c r="Q46789" i="2"/>
  <c r="Q46790" i="2"/>
  <c r="Q46791" i="2"/>
  <c r="Q46792" i="2"/>
  <c r="Q46793" i="2"/>
  <c r="Q46794" i="2"/>
  <c r="Q46795" i="2"/>
  <c r="Q46796" i="2"/>
  <c r="Q46797" i="2"/>
  <c r="Q46798" i="2"/>
  <c r="Q46799" i="2"/>
  <c r="Q46800" i="2"/>
  <c r="Q46801" i="2"/>
  <c r="Q46802" i="2"/>
  <c r="Q46803" i="2"/>
  <c r="Q46804" i="2"/>
  <c r="Q46805" i="2"/>
  <c r="Q46806" i="2"/>
  <c r="Q46807" i="2"/>
  <c r="Q46808" i="2"/>
  <c r="Q46809" i="2"/>
  <c r="Q46810" i="2"/>
  <c r="Q46811" i="2"/>
  <c r="Q46812" i="2"/>
  <c r="Q46813" i="2"/>
  <c r="Q46814" i="2"/>
  <c r="Q46815" i="2"/>
  <c r="Q46816" i="2"/>
  <c r="Q46817" i="2"/>
  <c r="Q46818" i="2"/>
  <c r="Q46819" i="2"/>
  <c r="Q46820" i="2"/>
  <c r="Q46821" i="2"/>
  <c r="Q46822" i="2"/>
  <c r="Q46823" i="2"/>
  <c r="Q46824" i="2"/>
  <c r="Q46825" i="2"/>
  <c r="Q46826" i="2"/>
  <c r="Q46827" i="2"/>
  <c r="Q46828" i="2"/>
  <c r="Q46829" i="2"/>
  <c r="Q46830" i="2"/>
  <c r="Q46831" i="2"/>
  <c r="Q46832" i="2"/>
  <c r="Q46833" i="2"/>
  <c r="Q46834" i="2"/>
  <c r="Q46835" i="2"/>
  <c r="Q46836" i="2"/>
  <c r="Q46837" i="2"/>
  <c r="Q46838" i="2"/>
  <c r="Q46839" i="2"/>
  <c r="Q46840" i="2"/>
  <c r="Q46841" i="2"/>
  <c r="Q46842" i="2"/>
  <c r="Q46843" i="2"/>
  <c r="Q46844" i="2"/>
  <c r="Q46845" i="2"/>
  <c r="Q46846" i="2"/>
  <c r="Q46847" i="2"/>
  <c r="Q46848" i="2"/>
  <c r="Q46849" i="2"/>
  <c r="Q46850" i="2"/>
  <c r="Q46851" i="2"/>
  <c r="Q46852" i="2"/>
  <c r="Q46853" i="2"/>
  <c r="Q46854" i="2"/>
  <c r="Q46855" i="2"/>
  <c r="Q46856" i="2"/>
  <c r="Q46857" i="2"/>
  <c r="Q46858" i="2"/>
  <c r="Q46859" i="2"/>
  <c r="Q46860" i="2"/>
  <c r="Q46861" i="2"/>
  <c r="Q46862" i="2"/>
  <c r="Q46863" i="2"/>
  <c r="Q46864" i="2"/>
  <c r="Q46865" i="2"/>
  <c r="Q46866" i="2"/>
  <c r="Q46867" i="2"/>
  <c r="Q46868" i="2"/>
  <c r="Q46869" i="2"/>
  <c r="Q46870" i="2"/>
  <c r="Q46871" i="2"/>
  <c r="Q46872" i="2"/>
  <c r="Q46873" i="2"/>
  <c r="Q46874" i="2"/>
  <c r="Q46875" i="2"/>
  <c r="Q46876" i="2"/>
  <c r="Q46877" i="2"/>
  <c r="Q46878" i="2"/>
  <c r="Q46879" i="2"/>
  <c r="Q46880" i="2"/>
  <c r="Q46881" i="2"/>
  <c r="Q46882" i="2"/>
  <c r="Q46883" i="2"/>
  <c r="Q46884" i="2"/>
  <c r="Q46885" i="2"/>
  <c r="Q46886" i="2"/>
  <c r="Q46887" i="2"/>
  <c r="Q46888" i="2"/>
  <c r="Q46889" i="2"/>
  <c r="Q46890" i="2"/>
  <c r="Q46891" i="2"/>
  <c r="Q46892" i="2"/>
  <c r="Q46893" i="2"/>
  <c r="Q46894" i="2"/>
  <c r="Q46895" i="2"/>
  <c r="Q46896" i="2"/>
  <c r="Q46897" i="2"/>
  <c r="Q46898" i="2"/>
  <c r="Q46899" i="2"/>
  <c r="Q46900" i="2"/>
  <c r="Q46901" i="2"/>
  <c r="Q46902" i="2"/>
  <c r="Q46903" i="2"/>
  <c r="Q46904" i="2"/>
  <c r="Q46905" i="2"/>
  <c r="Q46906" i="2"/>
  <c r="Q46907" i="2"/>
  <c r="Q46908" i="2"/>
  <c r="Q46909" i="2"/>
  <c r="Q46910" i="2"/>
  <c r="Q46911" i="2"/>
  <c r="Q46912" i="2"/>
  <c r="Q46913" i="2"/>
  <c r="Q46914" i="2"/>
  <c r="Q46915" i="2"/>
  <c r="Q46916" i="2"/>
  <c r="Q46917" i="2"/>
  <c r="Q46918" i="2"/>
  <c r="Q46919" i="2"/>
  <c r="Q46920" i="2"/>
  <c r="Q46921" i="2"/>
  <c r="Q46922" i="2"/>
  <c r="Q46923" i="2"/>
  <c r="Q46924" i="2"/>
  <c r="Q46925" i="2"/>
  <c r="Q46926" i="2"/>
  <c r="Q46927" i="2"/>
  <c r="Q46928" i="2"/>
  <c r="Q46929" i="2"/>
  <c r="Q46930" i="2"/>
  <c r="Q46931" i="2"/>
  <c r="Q46932" i="2"/>
  <c r="Q46933" i="2"/>
  <c r="Q46934" i="2"/>
  <c r="Q46935" i="2"/>
  <c r="Q46936" i="2"/>
  <c r="Q46937" i="2"/>
  <c r="Q46938" i="2"/>
  <c r="Q46939" i="2"/>
  <c r="Q46940" i="2"/>
  <c r="Q46941" i="2"/>
  <c r="Q46942" i="2"/>
  <c r="Q46943" i="2"/>
  <c r="Q46944" i="2"/>
  <c r="Q46945" i="2"/>
  <c r="Q46946" i="2"/>
  <c r="Q46947" i="2"/>
  <c r="Q46948" i="2"/>
  <c r="Q46949" i="2"/>
  <c r="Q46950" i="2"/>
  <c r="Q46951" i="2"/>
  <c r="Q46952" i="2"/>
  <c r="Q46953" i="2"/>
  <c r="Q46954" i="2"/>
  <c r="Q46955" i="2"/>
  <c r="Q46956" i="2"/>
  <c r="Q46957" i="2"/>
  <c r="Q46958" i="2"/>
  <c r="Q46959" i="2"/>
  <c r="Q46960" i="2"/>
  <c r="Q46961" i="2"/>
  <c r="Q46962" i="2"/>
  <c r="Q46963" i="2"/>
  <c r="Q46964" i="2"/>
  <c r="Q46965" i="2"/>
  <c r="Q46966" i="2"/>
  <c r="Q46967" i="2"/>
  <c r="Q46968" i="2"/>
  <c r="Q46969" i="2"/>
  <c r="Q46970" i="2"/>
  <c r="Q46971" i="2"/>
  <c r="Q46972" i="2"/>
  <c r="Q46973" i="2"/>
  <c r="Q46974" i="2"/>
  <c r="Q46975" i="2"/>
  <c r="Q46976" i="2"/>
  <c r="Q46977" i="2"/>
  <c r="Q46978" i="2"/>
  <c r="Q46979" i="2"/>
  <c r="Q46980" i="2"/>
  <c r="Q46981" i="2"/>
  <c r="Q46982" i="2"/>
  <c r="Q46983" i="2"/>
  <c r="Q46984" i="2"/>
  <c r="Q46985" i="2"/>
  <c r="Q46986" i="2"/>
  <c r="Q46987" i="2"/>
  <c r="Q46988" i="2"/>
  <c r="Q46989" i="2"/>
  <c r="Q46990" i="2"/>
  <c r="Q46991" i="2"/>
  <c r="Q46992" i="2"/>
  <c r="Q46993" i="2"/>
  <c r="Q46994" i="2"/>
  <c r="Q46995" i="2"/>
  <c r="Q46996" i="2"/>
  <c r="Q46997" i="2"/>
  <c r="Q46998" i="2"/>
  <c r="Q46999" i="2"/>
  <c r="Q47000" i="2"/>
  <c r="Q47001" i="2"/>
  <c r="Q47002" i="2"/>
  <c r="Q47003" i="2"/>
  <c r="Q47004" i="2"/>
  <c r="Q47005" i="2"/>
  <c r="Q47006" i="2"/>
  <c r="Q47007" i="2"/>
  <c r="Q47008" i="2"/>
  <c r="Q47009" i="2"/>
  <c r="Q47010" i="2"/>
  <c r="Q47011" i="2"/>
  <c r="Q47012" i="2"/>
  <c r="Q47013" i="2"/>
  <c r="Q47014" i="2"/>
  <c r="Q47015" i="2"/>
  <c r="Q47016" i="2"/>
  <c r="Q47017" i="2"/>
  <c r="Q47018" i="2"/>
  <c r="Q47019" i="2"/>
  <c r="Q47020" i="2"/>
  <c r="Q47021" i="2"/>
  <c r="Q47022" i="2"/>
  <c r="Q47023" i="2"/>
  <c r="Q47024" i="2"/>
  <c r="Q47025" i="2"/>
  <c r="Q47026" i="2"/>
  <c r="Q47027" i="2"/>
  <c r="Q47028" i="2"/>
  <c r="Q47029" i="2"/>
  <c r="Q47030" i="2"/>
  <c r="Q47031" i="2"/>
  <c r="Q47032" i="2"/>
  <c r="Q47033" i="2"/>
  <c r="Q47034" i="2"/>
  <c r="Q47035" i="2"/>
  <c r="Q47036" i="2"/>
  <c r="Q47037" i="2"/>
  <c r="Q47038" i="2"/>
  <c r="Q47039" i="2"/>
  <c r="Q47040" i="2"/>
  <c r="Q47041" i="2"/>
  <c r="Q47042" i="2"/>
  <c r="Q47043" i="2"/>
  <c r="Q47044" i="2"/>
  <c r="Q47045" i="2"/>
  <c r="Q47046" i="2"/>
  <c r="Q47047" i="2"/>
  <c r="Q47048" i="2"/>
  <c r="Q47049" i="2"/>
  <c r="Q47050" i="2"/>
  <c r="Q47051" i="2"/>
  <c r="Q47052" i="2"/>
  <c r="Q47053" i="2"/>
  <c r="Q47054" i="2"/>
  <c r="Q47055" i="2"/>
  <c r="Q47056" i="2"/>
  <c r="Q47057" i="2"/>
  <c r="Q47058" i="2"/>
  <c r="Q47059" i="2"/>
  <c r="Q47060" i="2"/>
  <c r="Q47061" i="2"/>
  <c r="Q47062" i="2"/>
  <c r="Q47063" i="2"/>
  <c r="Q47064" i="2"/>
  <c r="Q47065" i="2"/>
  <c r="Q47066" i="2"/>
  <c r="Q47067" i="2"/>
  <c r="Q47068" i="2"/>
  <c r="Q47069" i="2"/>
  <c r="Q47070" i="2"/>
  <c r="Q47071" i="2"/>
  <c r="Q47072" i="2"/>
  <c r="Q47073" i="2"/>
  <c r="Q47074" i="2"/>
  <c r="Q47075" i="2"/>
  <c r="Q47076" i="2"/>
  <c r="Q47077" i="2"/>
  <c r="Q47078" i="2"/>
  <c r="Q47079" i="2"/>
  <c r="Q47080" i="2"/>
  <c r="Q47081" i="2"/>
  <c r="Q47082" i="2"/>
  <c r="Q47083" i="2"/>
  <c r="Q47084" i="2"/>
  <c r="Q47085" i="2"/>
  <c r="Q47086" i="2"/>
  <c r="Q47087" i="2"/>
  <c r="Q47088" i="2"/>
  <c r="Q47089" i="2"/>
  <c r="Q47090" i="2"/>
  <c r="Q47091" i="2"/>
  <c r="Q47092" i="2"/>
  <c r="Q47093" i="2"/>
  <c r="Q47094" i="2"/>
  <c r="Q47095" i="2"/>
  <c r="Q47096" i="2"/>
  <c r="Q47097" i="2"/>
  <c r="Q47098" i="2"/>
  <c r="Q47099" i="2"/>
  <c r="Q47100" i="2"/>
  <c r="Q47101" i="2"/>
  <c r="Q47102" i="2"/>
  <c r="Q47103" i="2"/>
  <c r="Q47104" i="2"/>
  <c r="Q47105" i="2"/>
  <c r="Q47106" i="2"/>
  <c r="Q47107" i="2"/>
  <c r="Q47108" i="2"/>
  <c r="Q47109" i="2"/>
  <c r="Q47110" i="2"/>
  <c r="Q47111" i="2"/>
  <c r="Q47112" i="2"/>
  <c r="Q47113" i="2"/>
  <c r="Q47114" i="2"/>
  <c r="Q47115" i="2"/>
  <c r="Q47116" i="2"/>
  <c r="Q47117" i="2"/>
  <c r="Q47118" i="2"/>
  <c r="Q47119" i="2"/>
  <c r="Q47120" i="2"/>
  <c r="Q47121" i="2"/>
  <c r="Q47122" i="2"/>
  <c r="Q47123" i="2"/>
  <c r="Q47124" i="2"/>
  <c r="Q47125" i="2"/>
  <c r="Q47126" i="2"/>
  <c r="Q47127" i="2"/>
  <c r="Q47128" i="2"/>
  <c r="Q47129" i="2"/>
  <c r="Q47130" i="2"/>
  <c r="Q47131" i="2"/>
  <c r="Q47132" i="2"/>
  <c r="Q47133" i="2"/>
  <c r="Q47134" i="2"/>
  <c r="Q47135" i="2"/>
  <c r="Q47136" i="2"/>
  <c r="Q47137" i="2"/>
  <c r="Q47138" i="2"/>
  <c r="Q47139" i="2"/>
  <c r="Q47140" i="2"/>
  <c r="Q47141" i="2"/>
  <c r="Q47142" i="2"/>
  <c r="Q47143" i="2"/>
  <c r="Q47144" i="2"/>
  <c r="Q47145" i="2"/>
  <c r="Q47146" i="2"/>
  <c r="Q47147" i="2"/>
  <c r="Q47148" i="2"/>
  <c r="Q47149" i="2"/>
  <c r="Q47150" i="2"/>
  <c r="Q47151" i="2"/>
  <c r="Q47152" i="2"/>
  <c r="Q47153" i="2"/>
  <c r="Q47154" i="2"/>
  <c r="Q47155" i="2"/>
  <c r="Q47156" i="2"/>
  <c r="Q47157" i="2"/>
  <c r="Q47158" i="2"/>
  <c r="Q47159" i="2"/>
  <c r="Q47160" i="2"/>
  <c r="Q47161" i="2"/>
  <c r="Q47162" i="2"/>
  <c r="Q47163" i="2"/>
  <c r="Q47164" i="2"/>
  <c r="Q47165" i="2"/>
  <c r="Q47166" i="2"/>
  <c r="Q47167" i="2"/>
  <c r="Q47168" i="2"/>
  <c r="Q47169" i="2"/>
  <c r="Q47170" i="2"/>
  <c r="Q47171" i="2"/>
  <c r="Q47172" i="2"/>
  <c r="Q47173" i="2"/>
  <c r="Q47174" i="2"/>
  <c r="Q47175" i="2"/>
  <c r="Q47176" i="2"/>
  <c r="Q47177" i="2"/>
  <c r="Q47178" i="2"/>
  <c r="Q47179" i="2"/>
  <c r="Q47180" i="2"/>
  <c r="Q47181" i="2"/>
  <c r="Q47182" i="2"/>
  <c r="Q47183" i="2"/>
  <c r="Q47184" i="2"/>
  <c r="Q47185" i="2"/>
  <c r="Q47186" i="2"/>
  <c r="Q47187" i="2"/>
  <c r="Q47188" i="2"/>
  <c r="Q47189" i="2"/>
  <c r="Q47190" i="2"/>
  <c r="Q47191" i="2"/>
  <c r="Q47192" i="2"/>
  <c r="Q47193" i="2"/>
  <c r="Q47194" i="2"/>
  <c r="Q47195" i="2"/>
  <c r="Q47196" i="2"/>
  <c r="Q47197" i="2"/>
  <c r="Q47198" i="2"/>
  <c r="Q47199" i="2"/>
  <c r="Q47200" i="2"/>
  <c r="Q47201" i="2"/>
  <c r="Q47202" i="2"/>
  <c r="Q47203" i="2"/>
  <c r="Q47204" i="2"/>
  <c r="Q47205" i="2"/>
  <c r="Q47206" i="2"/>
  <c r="Q47207" i="2"/>
  <c r="Q47208" i="2"/>
  <c r="Q47209" i="2"/>
  <c r="Q47210" i="2"/>
  <c r="Q47211" i="2"/>
  <c r="Q47212" i="2"/>
  <c r="Q47213" i="2"/>
  <c r="Q47214" i="2"/>
  <c r="Q47215" i="2"/>
  <c r="Q47216" i="2"/>
  <c r="Q47217" i="2"/>
  <c r="Q47218" i="2"/>
  <c r="Q47219" i="2"/>
  <c r="Q47220" i="2"/>
  <c r="Q47221" i="2"/>
  <c r="Q47222" i="2"/>
  <c r="Q47223" i="2"/>
  <c r="Q47224" i="2"/>
  <c r="Q47225" i="2"/>
  <c r="Q47226" i="2"/>
  <c r="Q47227" i="2"/>
  <c r="Q47228" i="2"/>
  <c r="Q47229" i="2"/>
  <c r="Q47230" i="2"/>
  <c r="Q47231" i="2"/>
  <c r="Q47232" i="2"/>
  <c r="Q47233" i="2"/>
  <c r="Q47234" i="2"/>
  <c r="Q47235" i="2"/>
  <c r="Q47236" i="2"/>
  <c r="Q47237" i="2"/>
  <c r="Q47238" i="2"/>
  <c r="Q47239" i="2"/>
  <c r="Q47240" i="2"/>
  <c r="Q47241" i="2"/>
  <c r="Q47242" i="2"/>
  <c r="Q47243" i="2"/>
  <c r="Q47244" i="2"/>
  <c r="Q47245" i="2"/>
  <c r="Q47246" i="2"/>
  <c r="Q47247" i="2"/>
  <c r="Q47248" i="2"/>
  <c r="Q47249" i="2"/>
  <c r="Q47250" i="2"/>
  <c r="Q47251" i="2"/>
  <c r="Q47252" i="2"/>
  <c r="Q47253" i="2"/>
  <c r="Q47254" i="2"/>
  <c r="Q47255" i="2"/>
  <c r="Q47256" i="2"/>
  <c r="Q47257" i="2"/>
  <c r="Q47258" i="2"/>
  <c r="Q47259" i="2"/>
  <c r="Q47260" i="2"/>
  <c r="Q47261" i="2"/>
  <c r="Q47262" i="2"/>
  <c r="Q47263" i="2"/>
  <c r="Q47264" i="2"/>
  <c r="Q47265" i="2"/>
  <c r="Q47266" i="2"/>
  <c r="Q47267" i="2"/>
  <c r="Q47268" i="2"/>
  <c r="Q47269" i="2"/>
  <c r="Q47270" i="2"/>
  <c r="Q47271" i="2"/>
  <c r="Q47272" i="2"/>
  <c r="Q47273" i="2"/>
  <c r="Q47274" i="2"/>
  <c r="Q47275" i="2"/>
  <c r="Q47276" i="2"/>
  <c r="Q47277" i="2"/>
  <c r="Q47278" i="2"/>
  <c r="Q47279" i="2"/>
  <c r="Q47280" i="2"/>
  <c r="Q47281" i="2"/>
  <c r="Q47282" i="2"/>
  <c r="Q47283" i="2"/>
  <c r="Q47284" i="2"/>
  <c r="Q47285" i="2"/>
  <c r="Q47286" i="2"/>
  <c r="Q47287" i="2"/>
  <c r="Q47288" i="2"/>
  <c r="Q47289" i="2"/>
  <c r="Q47290" i="2"/>
  <c r="Q47291" i="2"/>
  <c r="Q47292" i="2"/>
  <c r="Q47293" i="2"/>
  <c r="Q47294" i="2"/>
  <c r="Q47295" i="2"/>
  <c r="Q47296" i="2"/>
  <c r="Q47297" i="2"/>
  <c r="Q47298" i="2"/>
  <c r="Q47299" i="2"/>
  <c r="Q47300" i="2"/>
  <c r="Q47301" i="2"/>
  <c r="Q47302" i="2"/>
  <c r="Q47303" i="2"/>
  <c r="Q47304" i="2"/>
  <c r="Q47305" i="2"/>
  <c r="Q47306" i="2"/>
  <c r="Q47307" i="2"/>
  <c r="Q47308" i="2"/>
  <c r="Q47309" i="2"/>
  <c r="Q47310" i="2"/>
  <c r="Q47311" i="2"/>
  <c r="Q47312" i="2"/>
  <c r="Q47313" i="2"/>
  <c r="Q47314" i="2"/>
  <c r="Q47315" i="2"/>
  <c r="Q47316" i="2"/>
  <c r="Q47317" i="2"/>
  <c r="Q47318" i="2"/>
  <c r="Q47319" i="2"/>
  <c r="Q47320" i="2"/>
  <c r="Q47321" i="2"/>
  <c r="Q47322" i="2"/>
  <c r="Q47323" i="2"/>
  <c r="Q47324" i="2"/>
  <c r="Q47325" i="2"/>
  <c r="Q47326" i="2"/>
  <c r="Q47327" i="2"/>
  <c r="Q47328" i="2"/>
  <c r="Q47329" i="2"/>
  <c r="Q47330" i="2"/>
  <c r="Q47331" i="2"/>
  <c r="Q47332" i="2"/>
  <c r="Q47333" i="2"/>
  <c r="Q47334" i="2"/>
  <c r="Q47335" i="2"/>
  <c r="Q47336" i="2"/>
  <c r="Q47337" i="2"/>
  <c r="Q47338" i="2"/>
  <c r="Q47339" i="2"/>
  <c r="Q47340" i="2"/>
  <c r="Q47341" i="2"/>
  <c r="Q47342" i="2"/>
  <c r="Q47343" i="2"/>
  <c r="Q47344" i="2"/>
  <c r="Q47345" i="2"/>
  <c r="Q47346" i="2"/>
  <c r="Q47347" i="2"/>
  <c r="Q47348" i="2"/>
  <c r="Q47349" i="2"/>
  <c r="Q47350" i="2"/>
  <c r="Q47351" i="2"/>
  <c r="Q47352" i="2"/>
  <c r="Q47353" i="2"/>
  <c r="Q47354" i="2"/>
  <c r="Q47355" i="2"/>
  <c r="Q47356" i="2"/>
  <c r="Q47357" i="2"/>
  <c r="Q47358" i="2"/>
  <c r="Q47359" i="2"/>
  <c r="Q47360" i="2"/>
  <c r="Q47361" i="2"/>
  <c r="Q47362" i="2"/>
  <c r="Q47363" i="2"/>
  <c r="Q47364" i="2"/>
  <c r="Q47365" i="2"/>
  <c r="Q47366" i="2"/>
  <c r="Q47367" i="2"/>
  <c r="Q47368" i="2"/>
  <c r="Q47369" i="2"/>
  <c r="Q47370" i="2"/>
  <c r="Q47371" i="2"/>
  <c r="Q47372" i="2"/>
  <c r="Q47373" i="2"/>
  <c r="Q47374" i="2"/>
  <c r="Q47375" i="2"/>
  <c r="Q47376" i="2"/>
  <c r="Q47377" i="2"/>
  <c r="Q47378" i="2"/>
  <c r="Q47379" i="2"/>
  <c r="Q47380" i="2"/>
  <c r="Q47381" i="2"/>
  <c r="Q47382" i="2"/>
  <c r="Q47383" i="2"/>
  <c r="Q47384" i="2"/>
  <c r="Q47385" i="2"/>
  <c r="Q47386" i="2"/>
  <c r="Q47387" i="2"/>
  <c r="Q47388" i="2"/>
  <c r="Q47389" i="2"/>
  <c r="Q47390" i="2"/>
  <c r="Q47391" i="2"/>
  <c r="Q47392" i="2"/>
  <c r="Q47393" i="2"/>
  <c r="Q47394" i="2"/>
  <c r="Q47395" i="2"/>
  <c r="Q47396" i="2"/>
  <c r="Q47397" i="2"/>
  <c r="Q47398" i="2"/>
  <c r="Q47399" i="2"/>
  <c r="Q47400" i="2"/>
  <c r="Q47401" i="2"/>
  <c r="Q47402" i="2"/>
  <c r="Q47403" i="2"/>
  <c r="Q47404" i="2"/>
  <c r="Q47405" i="2"/>
  <c r="Q47406" i="2"/>
  <c r="Q47407" i="2"/>
  <c r="Q47408" i="2"/>
  <c r="Q47409" i="2"/>
  <c r="Q47410" i="2"/>
  <c r="Q47411" i="2"/>
  <c r="Q47412" i="2"/>
  <c r="Q47413" i="2"/>
  <c r="Q47414" i="2"/>
  <c r="Q47415" i="2"/>
  <c r="Q47416" i="2"/>
  <c r="Q47417" i="2"/>
  <c r="Q47418" i="2"/>
  <c r="Q47419" i="2"/>
  <c r="Q47420" i="2"/>
  <c r="Q47421" i="2"/>
  <c r="Q47422" i="2"/>
  <c r="Q47423" i="2"/>
  <c r="Q47424" i="2"/>
  <c r="Q47425" i="2"/>
  <c r="Q47426" i="2"/>
  <c r="Q47427" i="2"/>
  <c r="Q47428" i="2"/>
  <c r="Q47429" i="2"/>
  <c r="Q47430" i="2"/>
  <c r="Q47431" i="2"/>
  <c r="Q47432" i="2"/>
  <c r="Q47433" i="2"/>
  <c r="Q47434" i="2"/>
  <c r="Q47435" i="2"/>
  <c r="Q47436" i="2"/>
  <c r="Q47437" i="2"/>
  <c r="Q47438" i="2"/>
  <c r="Q47439" i="2"/>
  <c r="Q47440" i="2"/>
  <c r="Q47441" i="2"/>
  <c r="Q47442" i="2"/>
  <c r="Q47443" i="2"/>
  <c r="Q47444" i="2"/>
  <c r="Q47445" i="2"/>
  <c r="Q47446" i="2"/>
  <c r="Q47447" i="2"/>
  <c r="Q47448" i="2"/>
  <c r="Q47449" i="2"/>
  <c r="Q47450" i="2"/>
  <c r="Q47451" i="2"/>
  <c r="Q47452" i="2"/>
  <c r="Q47453" i="2"/>
  <c r="Q47454" i="2"/>
  <c r="Q47455" i="2"/>
  <c r="Q47456" i="2"/>
  <c r="Q47457" i="2"/>
  <c r="Q47458" i="2"/>
  <c r="Q47459" i="2"/>
  <c r="Q47460" i="2"/>
  <c r="Q47461" i="2"/>
  <c r="Q47462" i="2"/>
  <c r="Q47463" i="2"/>
  <c r="Q47464" i="2"/>
  <c r="Q47465" i="2"/>
  <c r="Q47466" i="2"/>
  <c r="Q47467" i="2"/>
  <c r="Q47468" i="2"/>
  <c r="Q47469" i="2"/>
  <c r="Q47470" i="2"/>
  <c r="Q47471" i="2"/>
  <c r="Q47472" i="2"/>
  <c r="Q47473" i="2"/>
  <c r="Q47474" i="2"/>
  <c r="Q47475" i="2"/>
  <c r="Q47476" i="2"/>
  <c r="Q47477" i="2"/>
  <c r="Q47478" i="2"/>
  <c r="Q47479" i="2"/>
  <c r="Q47480" i="2"/>
  <c r="Q47481" i="2"/>
  <c r="Q47482" i="2"/>
  <c r="Q47483" i="2"/>
  <c r="Q47484" i="2"/>
  <c r="Q47485" i="2"/>
  <c r="Q47486" i="2"/>
  <c r="Q47487" i="2"/>
  <c r="Q47488" i="2"/>
  <c r="Q47489" i="2"/>
  <c r="Q47490" i="2"/>
  <c r="Q47491" i="2"/>
  <c r="Q47492" i="2"/>
  <c r="Q47493" i="2"/>
  <c r="Q47494" i="2"/>
  <c r="Q47495" i="2"/>
  <c r="Q47496" i="2"/>
  <c r="Q47497" i="2"/>
  <c r="Q47498" i="2"/>
  <c r="Q47499" i="2"/>
  <c r="Q47500" i="2"/>
  <c r="Q47501" i="2"/>
  <c r="Q47502" i="2"/>
  <c r="Q47503" i="2"/>
  <c r="Q47504" i="2"/>
  <c r="Q47505" i="2"/>
  <c r="Q47506" i="2"/>
  <c r="Q47507" i="2"/>
  <c r="Q47508" i="2"/>
  <c r="Q47509" i="2"/>
  <c r="Q47510" i="2"/>
  <c r="Q47511" i="2"/>
  <c r="Q47512" i="2"/>
  <c r="Q47513" i="2"/>
  <c r="Q47514" i="2"/>
  <c r="Q47515" i="2"/>
  <c r="Q47516" i="2"/>
  <c r="Q47517" i="2"/>
  <c r="Q47518" i="2"/>
  <c r="Q47519" i="2"/>
  <c r="Q47520" i="2"/>
  <c r="Q47521" i="2"/>
  <c r="Q47522" i="2"/>
  <c r="Q47523" i="2"/>
  <c r="Q47524" i="2"/>
  <c r="Q47525" i="2"/>
  <c r="Q47526" i="2"/>
  <c r="Q47527" i="2"/>
  <c r="Q47528" i="2"/>
  <c r="Q47529" i="2"/>
  <c r="Q47530" i="2"/>
  <c r="Q47531" i="2"/>
  <c r="Q47532" i="2"/>
  <c r="Q47533" i="2"/>
  <c r="Q47534" i="2"/>
  <c r="Q47535" i="2"/>
  <c r="Q47536" i="2"/>
  <c r="Q47537" i="2"/>
  <c r="Q47538" i="2"/>
  <c r="Q47539" i="2"/>
  <c r="Q47540" i="2"/>
  <c r="Q47541" i="2"/>
  <c r="Q47542" i="2"/>
  <c r="Q47543" i="2"/>
  <c r="Q47544" i="2"/>
  <c r="Q47545" i="2"/>
  <c r="Q47546" i="2"/>
  <c r="Q47547" i="2"/>
  <c r="Q47548" i="2"/>
  <c r="Q47549" i="2"/>
  <c r="Q47550" i="2"/>
  <c r="Q47551" i="2"/>
  <c r="Q47552" i="2"/>
  <c r="Q47553" i="2"/>
  <c r="Q47554" i="2"/>
  <c r="Q47555" i="2"/>
  <c r="Q47556" i="2"/>
  <c r="Q47557" i="2"/>
  <c r="Q47558" i="2"/>
  <c r="Q47559" i="2"/>
  <c r="Q47560" i="2"/>
  <c r="Q47561" i="2"/>
  <c r="Q47562" i="2"/>
  <c r="Q47563" i="2"/>
  <c r="Q47564" i="2"/>
  <c r="Q47565" i="2"/>
  <c r="Q47566" i="2"/>
  <c r="Q47567" i="2"/>
  <c r="Q47568" i="2"/>
  <c r="Q47569" i="2"/>
  <c r="Q47570" i="2"/>
  <c r="Q47571" i="2"/>
  <c r="Q47572" i="2"/>
  <c r="Q47573" i="2"/>
  <c r="Q47574" i="2"/>
  <c r="Q47575" i="2"/>
  <c r="Q47576" i="2"/>
  <c r="Q47577" i="2"/>
  <c r="Q47578" i="2"/>
  <c r="Q47579" i="2"/>
  <c r="Q47580" i="2"/>
  <c r="Q47581" i="2"/>
  <c r="Q47582" i="2"/>
  <c r="Q47583" i="2"/>
  <c r="Q47584" i="2"/>
  <c r="Q47585" i="2"/>
  <c r="Q47586" i="2"/>
  <c r="Q47587" i="2"/>
  <c r="Q47588" i="2"/>
  <c r="Q47589" i="2"/>
  <c r="Q47590" i="2"/>
  <c r="Q47591" i="2"/>
  <c r="Q47592" i="2"/>
  <c r="Q47593" i="2"/>
  <c r="Q47594" i="2"/>
  <c r="Q47595" i="2"/>
  <c r="Q47596" i="2"/>
  <c r="Q47597" i="2"/>
  <c r="Q47598" i="2"/>
  <c r="Q47599" i="2"/>
  <c r="Q47600" i="2"/>
  <c r="Q47601" i="2"/>
  <c r="Q47602" i="2"/>
  <c r="Q47603" i="2"/>
  <c r="Q47604" i="2"/>
  <c r="Q47605" i="2"/>
  <c r="Q47606" i="2"/>
  <c r="Q47607" i="2"/>
  <c r="Q47608" i="2"/>
  <c r="Q47609" i="2"/>
  <c r="Q47610" i="2"/>
  <c r="Q47611" i="2"/>
  <c r="Q47612" i="2"/>
  <c r="Q47613" i="2"/>
  <c r="Q47614" i="2"/>
  <c r="Q47615" i="2"/>
  <c r="Q47616" i="2"/>
  <c r="Q47617" i="2"/>
  <c r="Q47618" i="2"/>
  <c r="Q47619" i="2"/>
  <c r="Q47620" i="2"/>
  <c r="Q47621" i="2"/>
  <c r="Q47622" i="2"/>
  <c r="Q47623" i="2"/>
  <c r="Q47624" i="2"/>
  <c r="Q47625" i="2"/>
  <c r="Q47626" i="2"/>
  <c r="Q47627" i="2"/>
  <c r="Q47628" i="2"/>
  <c r="Q47629" i="2"/>
  <c r="Q47630" i="2"/>
  <c r="Q47631" i="2"/>
  <c r="Q47632" i="2"/>
  <c r="Q47633" i="2"/>
  <c r="Q47634" i="2"/>
  <c r="Q47635" i="2"/>
  <c r="Q47636" i="2"/>
  <c r="Q47637" i="2"/>
  <c r="Q47638" i="2"/>
  <c r="Q47639" i="2"/>
  <c r="Q47640" i="2"/>
  <c r="Q47641" i="2"/>
  <c r="Q47642" i="2"/>
  <c r="Q47643" i="2"/>
  <c r="Q47644" i="2"/>
  <c r="Q47645" i="2"/>
  <c r="Q47646" i="2"/>
  <c r="Q47647" i="2"/>
  <c r="Q47648" i="2"/>
  <c r="Q47649" i="2"/>
  <c r="Q47650" i="2"/>
  <c r="Q47651" i="2"/>
  <c r="Q47652" i="2"/>
  <c r="Q47653" i="2"/>
  <c r="Q47654" i="2"/>
  <c r="Q47655" i="2"/>
  <c r="Q47656" i="2"/>
  <c r="Q47657" i="2"/>
  <c r="Q47658" i="2"/>
  <c r="Q47659" i="2"/>
  <c r="Q47660" i="2"/>
  <c r="Q47661" i="2"/>
  <c r="Q47662" i="2"/>
  <c r="Q47663" i="2"/>
  <c r="Q47664" i="2"/>
  <c r="Q47665" i="2"/>
  <c r="Q47666" i="2"/>
  <c r="Q47667" i="2"/>
  <c r="Q47668" i="2"/>
  <c r="Q47669" i="2"/>
  <c r="Q47670" i="2"/>
  <c r="Q47671" i="2"/>
  <c r="Q47672" i="2"/>
  <c r="Q47673" i="2"/>
  <c r="Q47674" i="2"/>
  <c r="Q47675" i="2"/>
  <c r="Q47676" i="2"/>
  <c r="Q47677" i="2"/>
  <c r="Q47678" i="2"/>
  <c r="Q47679" i="2"/>
  <c r="Q47680" i="2"/>
  <c r="Q47681" i="2"/>
  <c r="Q47682" i="2"/>
  <c r="Q47683" i="2"/>
  <c r="Q47684" i="2"/>
  <c r="Q47685" i="2"/>
  <c r="Q47686" i="2"/>
  <c r="Q47687" i="2"/>
  <c r="Q47688" i="2"/>
  <c r="Q47689" i="2"/>
  <c r="Q47690" i="2"/>
  <c r="Q47691" i="2"/>
  <c r="Q47692" i="2"/>
  <c r="Q47693" i="2"/>
  <c r="Q47694" i="2"/>
  <c r="Q47695" i="2"/>
  <c r="Q47696" i="2"/>
  <c r="Q47697" i="2"/>
  <c r="Q47698" i="2"/>
  <c r="Q47699" i="2"/>
  <c r="Q47700" i="2"/>
  <c r="Q47701" i="2"/>
  <c r="Q47702" i="2"/>
  <c r="Q47703" i="2"/>
  <c r="Q47704" i="2"/>
  <c r="Q47705" i="2"/>
  <c r="Q47706" i="2"/>
  <c r="Q47707" i="2"/>
  <c r="Q47708" i="2"/>
  <c r="Q47709" i="2"/>
  <c r="Q47710" i="2"/>
  <c r="Q47711" i="2"/>
  <c r="Q47712" i="2"/>
  <c r="Q47713" i="2"/>
  <c r="Q47714" i="2"/>
  <c r="Q47715" i="2"/>
  <c r="Q47716" i="2"/>
  <c r="Q47717" i="2"/>
  <c r="Q47718" i="2"/>
  <c r="Q47719" i="2"/>
  <c r="Q47720" i="2"/>
  <c r="Q47721" i="2"/>
  <c r="Q47722" i="2"/>
  <c r="Q47723" i="2"/>
  <c r="Q47724" i="2"/>
  <c r="Q47725" i="2"/>
  <c r="Q47726" i="2"/>
  <c r="Q47727" i="2"/>
  <c r="Q47728" i="2"/>
  <c r="Q47729" i="2"/>
  <c r="Q47730" i="2"/>
  <c r="Q47731" i="2"/>
  <c r="Q47732" i="2"/>
  <c r="Q47733" i="2"/>
  <c r="Q47734" i="2"/>
  <c r="Q47735" i="2"/>
  <c r="Q47736" i="2"/>
  <c r="Q47737" i="2"/>
  <c r="Q47738" i="2"/>
  <c r="Q47739" i="2"/>
  <c r="Q47740" i="2"/>
  <c r="Q47741" i="2"/>
  <c r="Q47742" i="2"/>
  <c r="Q47743" i="2"/>
  <c r="Q47744" i="2"/>
  <c r="Q47745" i="2"/>
  <c r="Q47746" i="2"/>
  <c r="Q47747" i="2"/>
  <c r="Q47748" i="2"/>
  <c r="Q47749" i="2"/>
  <c r="Q47750" i="2"/>
  <c r="Q47751" i="2"/>
  <c r="Q47752" i="2"/>
  <c r="Q47753" i="2"/>
  <c r="Q47754" i="2"/>
  <c r="Q47755" i="2"/>
  <c r="Q47756" i="2"/>
  <c r="Q47757" i="2"/>
  <c r="Q47758" i="2"/>
  <c r="Q47759" i="2"/>
  <c r="Q47760" i="2"/>
  <c r="Q47761" i="2"/>
  <c r="Q47762" i="2"/>
  <c r="Q47763" i="2"/>
  <c r="Q47764" i="2"/>
  <c r="Q47765" i="2"/>
  <c r="Q47766" i="2"/>
  <c r="Q47767" i="2"/>
  <c r="Q47768" i="2"/>
  <c r="Q47769" i="2"/>
  <c r="Q47770" i="2"/>
  <c r="Q47771" i="2"/>
  <c r="Q47772" i="2"/>
  <c r="Q47773" i="2"/>
  <c r="Q47774" i="2"/>
  <c r="Q47775" i="2"/>
  <c r="Q47776" i="2"/>
  <c r="Q47777" i="2"/>
  <c r="Q47778" i="2"/>
  <c r="Q47779" i="2"/>
  <c r="Q47780" i="2"/>
  <c r="Q47781" i="2"/>
  <c r="Q47782" i="2"/>
  <c r="Q47783" i="2"/>
  <c r="Q47784" i="2"/>
  <c r="Q47785" i="2"/>
  <c r="Q47786" i="2"/>
  <c r="Q47787" i="2"/>
  <c r="Q47788" i="2"/>
  <c r="Q47789" i="2"/>
  <c r="Q47790" i="2"/>
  <c r="Q47791" i="2"/>
  <c r="Q47792" i="2"/>
  <c r="Q47793" i="2"/>
  <c r="Q47794" i="2"/>
  <c r="Q47795" i="2"/>
  <c r="Q47796" i="2"/>
  <c r="Q47797" i="2"/>
  <c r="Q47798" i="2"/>
  <c r="Q47799" i="2"/>
  <c r="Q47800" i="2"/>
  <c r="Q47801" i="2"/>
  <c r="Q47802" i="2"/>
  <c r="Q47803" i="2"/>
  <c r="Q47804" i="2"/>
  <c r="Q47805" i="2"/>
  <c r="Q47806" i="2"/>
  <c r="Q47807" i="2"/>
  <c r="Q47808" i="2"/>
  <c r="Q47809" i="2"/>
  <c r="Q47810" i="2"/>
  <c r="Q47811" i="2"/>
  <c r="Q47812" i="2"/>
  <c r="Q47813" i="2"/>
  <c r="Q47814" i="2"/>
  <c r="Q47815" i="2"/>
  <c r="Q47816" i="2"/>
  <c r="Q47817" i="2"/>
  <c r="Q47818" i="2"/>
  <c r="Q47819" i="2"/>
  <c r="Q47820" i="2"/>
  <c r="Q47821" i="2"/>
  <c r="Q47822" i="2"/>
  <c r="Q47823" i="2"/>
  <c r="Q47824" i="2"/>
  <c r="Q47825" i="2"/>
  <c r="Q47826" i="2"/>
  <c r="Q47827" i="2"/>
  <c r="Q47828" i="2"/>
  <c r="Q47829" i="2"/>
  <c r="Q47830" i="2"/>
  <c r="Q47831" i="2"/>
  <c r="Q47832" i="2"/>
  <c r="Q47833" i="2"/>
  <c r="Q47834" i="2"/>
  <c r="Q47835" i="2"/>
  <c r="Q47836" i="2"/>
  <c r="Q47837" i="2"/>
  <c r="Q47838" i="2"/>
  <c r="Q47839" i="2"/>
  <c r="Q47840" i="2"/>
  <c r="Q47841" i="2"/>
  <c r="Q47842" i="2"/>
  <c r="Q47843" i="2"/>
  <c r="Q47844" i="2"/>
  <c r="Q47845" i="2"/>
  <c r="Q47846" i="2"/>
  <c r="Q47847" i="2"/>
  <c r="Q47848" i="2"/>
  <c r="Q47849" i="2"/>
  <c r="Q47850" i="2"/>
  <c r="Q47851" i="2"/>
  <c r="Q47852" i="2"/>
  <c r="Q47853" i="2"/>
  <c r="Q47854" i="2"/>
  <c r="Q47855" i="2"/>
  <c r="Q47856" i="2"/>
  <c r="Q47857" i="2"/>
  <c r="Q47858" i="2"/>
  <c r="Q47859" i="2"/>
  <c r="Q47860" i="2"/>
  <c r="Q47861" i="2"/>
  <c r="Q47862" i="2"/>
  <c r="Q47863" i="2"/>
  <c r="Q47864" i="2"/>
  <c r="Q47865" i="2"/>
  <c r="Q47866" i="2"/>
  <c r="Q47867" i="2"/>
  <c r="Q47868" i="2"/>
  <c r="Q47869" i="2"/>
  <c r="Q47870" i="2"/>
  <c r="Q47871" i="2"/>
  <c r="Q47872" i="2"/>
  <c r="Q47873" i="2"/>
  <c r="Q47874" i="2"/>
  <c r="Q47875" i="2"/>
  <c r="Q47876" i="2"/>
  <c r="Q47877" i="2"/>
  <c r="Q47878" i="2"/>
  <c r="Q47879" i="2"/>
  <c r="Q47880" i="2"/>
  <c r="Q47881" i="2"/>
  <c r="Q47882" i="2"/>
  <c r="Q47883" i="2"/>
  <c r="Q47884" i="2"/>
  <c r="Q47885" i="2"/>
  <c r="Q47886" i="2"/>
  <c r="Q47887" i="2"/>
  <c r="Q47888" i="2"/>
  <c r="Q47889" i="2"/>
  <c r="Q47890" i="2"/>
  <c r="Q47891" i="2"/>
  <c r="Q47892" i="2"/>
  <c r="Q47893" i="2"/>
  <c r="Q47894" i="2"/>
  <c r="Q47895" i="2"/>
  <c r="Q47896" i="2"/>
  <c r="Q47897" i="2"/>
  <c r="Q47898" i="2"/>
  <c r="Q47899" i="2"/>
  <c r="Q47900" i="2"/>
  <c r="Q47901" i="2"/>
  <c r="Q47902" i="2"/>
  <c r="Q47903" i="2"/>
  <c r="Q47904" i="2"/>
  <c r="Q47905" i="2"/>
  <c r="Q47906" i="2"/>
  <c r="Q47907" i="2"/>
  <c r="Q47908" i="2"/>
  <c r="Q47909" i="2"/>
  <c r="Q47910" i="2"/>
  <c r="Q47911" i="2"/>
  <c r="Q47912" i="2"/>
  <c r="Q47913" i="2"/>
  <c r="Q47914" i="2"/>
  <c r="Q47915" i="2"/>
  <c r="Q47916" i="2"/>
  <c r="Q47917" i="2"/>
  <c r="Q47918" i="2"/>
  <c r="Q47919" i="2"/>
  <c r="Q47920" i="2"/>
  <c r="Q47921" i="2"/>
  <c r="Q47922" i="2"/>
  <c r="Q47923" i="2"/>
  <c r="Q47924" i="2"/>
  <c r="Q47925" i="2"/>
  <c r="Q47926" i="2"/>
  <c r="Q47927" i="2"/>
  <c r="Q47928" i="2"/>
  <c r="Q47929" i="2"/>
  <c r="Q47930" i="2"/>
  <c r="Q47931" i="2"/>
  <c r="Q47932" i="2"/>
  <c r="Q47933" i="2"/>
  <c r="Q47934" i="2"/>
  <c r="Q47935" i="2"/>
  <c r="Q47936" i="2"/>
  <c r="Q47937" i="2"/>
  <c r="Q47938" i="2"/>
  <c r="Q47939" i="2"/>
  <c r="Q47940" i="2"/>
  <c r="Q47941" i="2"/>
  <c r="Q47942" i="2"/>
  <c r="Q47943" i="2"/>
  <c r="Q47944" i="2"/>
  <c r="Q47945" i="2"/>
  <c r="Q47946" i="2"/>
  <c r="Q47947" i="2"/>
  <c r="Q47948" i="2"/>
  <c r="Q47949" i="2"/>
  <c r="Q47950" i="2"/>
  <c r="Q47951" i="2"/>
  <c r="Q47952" i="2"/>
  <c r="Q47953" i="2"/>
  <c r="Q47954" i="2"/>
  <c r="Q47955" i="2"/>
  <c r="Q47956" i="2"/>
  <c r="Q47957" i="2"/>
  <c r="Q47958" i="2"/>
  <c r="Q47959" i="2"/>
  <c r="Q47960" i="2"/>
  <c r="Q47961" i="2"/>
  <c r="Q47962" i="2"/>
  <c r="Q47963" i="2"/>
  <c r="Q47964" i="2"/>
  <c r="Q47965" i="2"/>
  <c r="Q47966" i="2"/>
  <c r="Q47967" i="2"/>
  <c r="Q47968" i="2"/>
  <c r="Q47969" i="2"/>
  <c r="Q47970" i="2"/>
  <c r="Q47971" i="2"/>
  <c r="Q47972" i="2"/>
  <c r="Q47973" i="2"/>
  <c r="Q47974" i="2"/>
  <c r="Q47975" i="2"/>
  <c r="Q47976" i="2"/>
  <c r="Q47977" i="2"/>
  <c r="Q47978" i="2"/>
  <c r="Q47979" i="2"/>
  <c r="Q47980" i="2"/>
  <c r="Q47981" i="2"/>
  <c r="Q47982" i="2"/>
  <c r="Q47983" i="2"/>
  <c r="Q47984" i="2"/>
  <c r="Q47985" i="2"/>
  <c r="Q47986" i="2"/>
  <c r="Q47987" i="2"/>
  <c r="Q47988" i="2"/>
  <c r="Q47989" i="2"/>
  <c r="Q47990" i="2"/>
  <c r="Q47991" i="2"/>
  <c r="Q47992" i="2"/>
  <c r="Q47993" i="2"/>
  <c r="Q47994" i="2"/>
  <c r="Q47995" i="2"/>
  <c r="Q47996" i="2"/>
  <c r="Q47997" i="2"/>
  <c r="Q47998" i="2"/>
  <c r="Q47999" i="2"/>
  <c r="Q48000" i="2"/>
  <c r="Q48001" i="2"/>
  <c r="Q48002" i="2"/>
  <c r="Q48003" i="2"/>
  <c r="Q48004" i="2"/>
  <c r="Q48005" i="2"/>
  <c r="Q48006" i="2"/>
  <c r="Q48007" i="2"/>
  <c r="Q48008" i="2"/>
  <c r="Q48009" i="2"/>
  <c r="Q48010" i="2"/>
  <c r="Q48011" i="2"/>
  <c r="Q48012" i="2"/>
  <c r="Q48013" i="2"/>
  <c r="Q48014" i="2"/>
  <c r="Q48015" i="2"/>
  <c r="Q48016" i="2"/>
  <c r="Q48017" i="2"/>
  <c r="Q48018" i="2"/>
  <c r="Q48019" i="2"/>
  <c r="Q48020" i="2"/>
  <c r="Q48021" i="2"/>
  <c r="Q48022" i="2"/>
  <c r="Q48023" i="2"/>
  <c r="Q48024" i="2"/>
  <c r="Q48025" i="2"/>
  <c r="Q48026" i="2"/>
  <c r="Q48027" i="2"/>
  <c r="Q48028" i="2"/>
  <c r="Q48029" i="2"/>
  <c r="Q48030" i="2"/>
  <c r="Q48031" i="2"/>
  <c r="Q48032" i="2"/>
  <c r="Q48033" i="2"/>
  <c r="Q48034" i="2"/>
  <c r="Q48035" i="2"/>
  <c r="Q48036" i="2"/>
  <c r="Q48037" i="2"/>
  <c r="Q48038" i="2"/>
  <c r="Q48039" i="2"/>
  <c r="Q48040" i="2"/>
  <c r="Q48041" i="2"/>
  <c r="Q48042" i="2"/>
  <c r="Q48043" i="2"/>
  <c r="Q48044" i="2"/>
  <c r="Q48045" i="2"/>
  <c r="Q48046" i="2"/>
  <c r="Q48047" i="2"/>
  <c r="Q48048" i="2"/>
  <c r="Q48049" i="2"/>
  <c r="Q48050" i="2"/>
  <c r="Q48051" i="2"/>
  <c r="Q48052" i="2"/>
  <c r="Q48053" i="2"/>
  <c r="Q48054" i="2"/>
  <c r="Q48055" i="2"/>
  <c r="Q48056" i="2"/>
  <c r="Q48057" i="2"/>
  <c r="Q48058" i="2"/>
  <c r="Q48059" i="2"/>
  <c r="Q48060" i="2"/>
  <c r="Q48061" i="2"/>
  <c r="Q48062" i="2"/>
  <c r="Q48063" i="2"/>
  <c r="Q48064" i="2"/>
  <c r="Q48065" i="2"/>
  <c r="Q48066" i="2"/>
  <c r="Q48067" i="2"/>
  <c r="Q48068" i="2"/>
  <c r="Q48069" i="2"/>
  <c r="Q48070" i="2"/>
  <c r="Q48071" i="2"/>
  <c r="Q48072" i="2"/>
  <c r="Q48073" i="2"/>
  <c r="Q48074" i="2"/>
  <c r="Q48075" i="2"/>
  <c r="Q48076" i="2"/>
  <c r="Q48077" i="2"/>
  <c r="Q48078" i="2"/>
  <c r="Q48079" i="2"/>
  <c r="Q48080" i="2"/>
  <c r="Q48081" i="2"/>
  <c r="Q48082" i="2"/>
  <c r="Q48083" i="2"/>
  <c r="Q48084" i="2"/>
  <c r="Q48085" i="2"/>
  <c r="Q48086" i="2"/>
  <c r="Q48087" i="2"/>
  <c r="Q48088" i="2"/>
  <c r="Q48089" i="2"/>
  <c r="Q48090" i="2"/>
  <c r="Q48091" i="2"/>
  <c r="Q48092" i="2"/>
  <c r="Q48093" i="2"/>
  <c r="Q48094" i="2"/>
  <c r="Q48095" i="2"/>
  <c r="Q48096" i="2"/>
  <c r="Q48097" i="2"/>
  <c r="Q48098" i="2"/>
  <c r="Q48099" i="2"/>
  <c r="Q48100" i="2"/>
  <c r="Q48101" i="2"/>
  <c r="Q48102" i="2"/>
  <c r="Q48103" i="2"/>
  <c r="Q48104" i="2"/>
  <c r="Q48105" i="2"/>
  <c r="Q48106" i="2"/>
  <c r="Q48107" i="2"/>
  <c r="Q48108" i="2"/>
  <c r="Q48109" i="2"/>
  <c r="Q48110" i="2"/>
  <c r="Q48111" i="2"/>
  <c r="Q48112" i="2"/>
  <c r="Q48113" i="2"/>
  <c r="Q48114" i="2"/>
  <c r="Q48115" i="2"/>
  <c r="Q48116" i="2"/>
  <c r="Q48117" i="2"/>
  <c r="Q48118" i="2"/>
  <c r="Q48119" i="2"/>
  <c r="Q48120" i="2"/>
  <c r="Q48121" i="2"/>
  <c r="Q48122" i="2"/>
  <c r="Q48123" i="2"/>
  <c r="Q48124" i="2"/>
  <c r="Q48125" i="2"/>
  <c r="Q48126" i="2"/>
  <c r="Q48127" i="2"/>
  <c r="Q48128" i="2"/>
  <c r="Q48129" i="2"/>
  <c r="Q48130" i="2"/>
  <c r="Q48131" i="2"/>
  <c r="Q48132" i="2"/>
  <c r="Q48133" i="2"/>
  <c r="Q48134" i="2"/>
  <c r="Q48135" i="2"/>
  <c r="Q48136" i="2"/>
  <c r="Q48137" i="2"/>
  <c r="Q48138" i="2"/>
  <c r="Q48139" i="2"/>
  <c r="Q48140" i="2"/>
  <c r="Q48141" i="2"/>
  <c r="Q48142" i="2"/>
  <c r="Q48143" i="2"/>
  <c r="Q48144" i="2"/>
  <c r="Q48145" i="2"/>
  <c r="Q48146" i="2"/>
  <c r="Q48147" i="2"/>
  <c r="Q48148" i="2"/>
  <c r="Q48149" i="2"/>
  <c r="Q48150" i="2"/>
  <c r="Q48151" i="2"/>
  <c r="Q48152" i="2"/>
  <c r="Q48153" i="2"/>
  <c r="Q48154" i="2"/>
  <c r="Q48155" i="2"/>
  <c r="Q48156" i="2"/>
  <c r="Q48157" i="2"/>
  <c r="Q48158" i="2"/>
  <c r="Q48159" i="2"/>
  <c r="Q48160" i="2"/>
  <c r="Q48161" i="2"/>
  <c r="Q48162" i="2"/>
  <c r="Q48163" i="2"/>
  <c r="Q48164" i="2"/>
  <c r="Q48165" i="2"/>
  <c r="Q48166" i="2"/>
  <c r="Q48167" i="2"/>
  <c r="Q48168" i="2"/>
  <c r="Q48169" i="2"/>
  <c r="Q48170" i="2"/>
  <c r="Q48171" i="2"/>
  <c r="Q48172" i="2"/>
  <c r="Q48173" i="2"/>
  <c r="Q48174" i="2"/>
  <c r="Q48175" i="2"/>
  <c r="Q48176" i="2"/>
  <c r="Q48177" i="2"/>
  <c r="Q48178" i="2"/>
  <c r="Q48179" i="2"/>
  <c r="Q48180" i="2"/>
  <c r="Q48181" i="2"/>
  <c r="Q48182" i="2"/>
  <c r="Q48183" i="2"/>
  <c r="Q48184" i="2"/>
  <c r="Q48185" i="2"/>
  <c r="Q48186" i="2"/>
  <c r="Q48187" i="2"/>
  <c r="Q48188" i="2"/>
  <c r="Q48189" i="2"/>
  <c r="Q48190" i="2"/>
  <c r="Q48191" i="2"/>
  <c r="Q48192" i="2"/>
  <c r="Q48193" i="2"/>
  <c r="Q48194" i="2"/>
  <c r="Q48195" i="2"/>
  <c r="Q48196" i="2"/>
  <c r="Q48197" i="2"/>
  <c r="Q48198" i="2"/>
  <c r="Q48199" i="2"/>
  <c r="Q48200" i="2"/>
  <c r="Q48201" i="2"/>
  <c r="Q48202" i="2"/>
  <c r="Q48203" i="2"/>
  <c r="Q48204" i="2"/>
  <c r="Q48205" i="2"/>
  <c r="Q48206" i="2"/>
  <c r="Q48207" i="2"/>
  <c r="Q48208" i="2"/>
  <c r="Q48209" i="2"/>
  <c r="Q48210" i="2"/>
  <c r="Q48211" i="2"/>
  <c r="Q48212" i="2"/>
  <c r="Q48213" i="2"/>
  <c r="Q48214" i="2"/>
  <c r="Q48215" i="2"/>
  <c r="Q48216" i="2"/>
  <c r="Q48217" i="2"/>
  <c r="Q48218" i="2"/>
  <c r="Q48219" i="2"/>
  <c r="Q48220" i="2"/>
  <c r="Q48221" i="2"/>
  <c r="Q48222" i="2"/>
  <c r="Q48223" i="2"/>
  <c r="Q48224" i="2"/>
  <c r="Q48225" i="2"/>
  <c r="Q48226" i="2"/>
  <c r="Q48227" i="2"/>
  <c r="Q48228" i="2"/>
  <c r="Q48229" i="2"/>
  <c r="Q48230" i="2"/>
  <c r="Q48231" i="2"/>
  <c r="Q48232" i="2"/>
  <c r="Q48233" i="2"/>
  <c r="Q48234" i="2"/>
  <c r="Q48235" i="2"/>
  <c r="Q48236" i="2"/>
  <c r="Q48237" i="2"/>
  <c r="Q48238" i="2"/>
  <c r="Q48239" i="2"/>
  <c r="Q48240" i="2"/>
  <c r="Q48241" i="2"/>
  <c r="Q48242" i="2"/>
  <c r="Q48243" i="2"/>
  <c r="Q48244" i="2"/>
  <c r="Q48245" i="2"/>
  <c r="Q48246" i="2"/>
  <c r="Q48247" i="2"/>
  <c r="Q48248" i="2"/>
  <c r="Q48249" i="2"/>
  <c r="Q48250" i="2"/>
  <c r="Q48251" i="2"/>
  <c r="Q48252" i="2"/>
  <c r="Q48253" i="2"/>
  <c r="Q48254" i="2"/>
  <c r="Q48255" i="2"/>
  <c r="Q48256" i="2"/>
  <c r="Q48257" i="2"/>
  <c r="Q48258" i="2"/>
  <c r="Q48259" i="2"/>
  <c r="Q48260" i="2"/>
  <c r="Q48261" i="2"/>
  <c r="Q48262" i="2"/>
  <c r="Q48263" i="2"/>
  <c r="Q48264" i="2"/>
  <c r="Q48265" i="2"/>
  <c r="Q48266" i="2"/>
  <c r="Q48267" i="2"/>
  <c r="Q48268" i="2"/>
  <c r="Q48269" i="2"/>
  <c r="Q48270" i="2"/>
  <c r="Q48271" i="2"/>
  <c r="Q48272" i="2"/>
  <c r="Q48273" i="2"/>
  <c r="Q48274" i="2"/>
  <c r="Q48275" i="2"/>
  <c r="Q48276" i="2"/>
  <c r="Q48277" i="2"/>
  <c r="Q48278" i="2"/>
  <c r="Q48279" i="2"/>
  <c r="Q48280" i="2"/>
  <c r="Q48281" i="2"/>
  <c r="Q48282" i="2"/>
  <c r="Q48283" i="2"/>
  <c r="Q48284" i="2"/>
  <c r="Q48285" i="2"/>
  <c r="Q48286" i="2"/>
  <c r="Q48287" i="2"/>
  <c r="Q48288" i="2"/>
  <c r="Q48289" i="2"/>
  <c r="Q48290" i="2"/>
  <c r="Q48291" i="2"/>
  <c r="Q48292" i="2"/>
  <c r="Q48293" i="2"/>
  <c r="Q48294" i="2"/>
  <c r="Q48295" i="2"/>
  <c r="Q48296" i="2"/>
  <c r="Q48297" i="2"/>
  <c r="Q48298" i="2"/>
  <c r="Q48299" i="2"/>
  <c r="Q48300" i="2"/>
  <c r="Q48301" i="2"/>
  <c r="Q48302" i="2"/>
  <c r="Q48303" i="2"/>
  <c r="Q48304" i="2"/>
  <c r="Q48305" i="2"/>
  <c r="Q48306" i="2"/>
  <c r="Q48307" i="2"/>
  <c r="Q48308" i="2"/>
  <c r="Q48309" i="2"/>
  <c r="Q48310" i="2"/>
  <c r="Q48311" i="2"/>
  <c r="Q48312" i="2"/>
  <c r="Q48313" i="2"/>
  <c r="Q48314" i="2"/>
  <c r="Q48315" i="2"/>
  <c r="Q48316" i="2"/>
  <c r="Q48317" i="2"/>
  <c r="Q48318" i="2"/>
  <c r="Q48319" i="2"/>
  <c r="Q48320" i="2"/>
  <c r="Q48321" i="2"/>
  <c r="Q48322" i="2"/>
  <c r="Q48323" i="2"/>
  <c r="Q48324" i="2"/>
  <c r="Q48325" i="2"/>
  <c r="Q48326" i="2"/>
  <c r="Q48327" i="2"/>
  <c r="Q48328" i="2"/>
  <c r="Q48329" i="2"/>
  <c r="Q48330" i="2"/>
  <c r="Q48331" i="2"/>
  <c r="Q48332" i="2"/>
  <c r="Q48333" i="2"/>
  <c r="Q48334" i="2"/>
  <c r="Q48335" i="2"/>
  <c r="Q48336" i="2"/>
  <c r="Q48337" i="2"/>
  <c r="Q48338" i="2"/>
  <c r="Q48339" i="2"/>
  <c r="Q48340" i="2"/>
  <c r="Q48341" i="2"/>
  <c r="Q48342" i="2"/>
  <c r="Q48343" i="2"/>
  <c r="Q48344" i="2"/>
  <c r="Q48345" i="2"/>
  <c r="Q48346" i="2"/>
  <c r="Q48347" i="2"/>
  <c r="Q48348" i="2"/>
  <c r="Q48349" i="2"/>
  <c r="Q48350" i="2"/>
  <c r="Q48351" i="2"/>
  <c r="Q48352" i="2"/>
  <c r="Q48353" i="2"/>
  <c r="Q48354" i="2"/>
  <c r="Q48355" i="2"/>
  <c r="Q48356" i="2"/>
  <c r="Q48357" i="2"/>
  <c r="Q48358" i="2"/>
  <c r="Q48359" i="2"/>
  <c r="Q48360" i="2"/>
  <c r="Q48361" i="2"/>
  <c r="Q48362" i="2"/>
  <c r="Q48363" i="2"/>
  <c r="Q48364" i="2"/>
  <c r="Q48365" i="2"/>
  <c r="Q48366" i="2"/>
  <c r="Q48367" i="2"/>
  <c r="Q48368" i="2"/>
  <c r="Q48369" i="2"/>
  <c r="Q48370" i="2"/>
  <c r="Q48371" i="2"/>
  <c r="Q48372" i="2"/>
  <c r="Q48373" i="2"/>
  <c r="Q48374" i="2"/>
  <c r="Q48375" i="2"/>
  <c r="Q48376" i="2"/>
  <c r="Q48377" i="2"/>
  <c r="Q48378" i="2"/>
  <c r="Q48379" i="2"/>
  <c r="Q48380" i="2"/>
  <c r="Q48381" i="2"/>
  <c r="Q48382" i="2"/>
  <c r="Q48383" i="2"/>
  <c r="Q48384" i="2"/>
  <c r="Q48385" i="2"/>
  <c r="Q48386" i="2"/>
  <c r="Q48387" i="2"/>
  <c r="Q48388" i="2"/>
  <c r="Q48389" i="2"/>
  <c r="Q48390" i="2"/>
  <c r="Q48391" i="2"/>
  <c r="Q48392" i="2"/>
  <c r="Q48393" i="2"/>
  <c r="Q48394" i="2"/>
  <c r="Q48395" i="2"/>
  <c r="Q48396" i="2"/>
  <c r="Q48397" i="2"/>
  <c r="Q48398" i="2"/>
  <c r="Q48399" i="2"/>
  <c r="Q48400" i="2"/>
  <c r="Q48401" i="2"/>
  <c r="Q48402" i="2"/>
  <c r="Q48403" i="2"/>
  <c r="Q48404" i="2"/>
  <c r="Q48405" i="2"/>
  <c r="Q48406" i="2"/>
  <c r="Q48407" i="2"/>
  <c r="Q48408" i="2"/>
  <c r="Q48409" i="2"/>
  <c r="Q48410" i="2"/>
  <c r="Q48411" i="2"/>
  <c r="Q48412" i="2"/>
  <c r="Q48413" i="2"/>
  <c r="Q48414" i="2"/>
  <c r="Q48415" i="2"/>
  <c r="Q48416" i="2"/>
  <c r="Q48417" i="2"/>
  <c r="Q48418" i="2"/>
  <c r="Q48419" i="2"/>
  <c r="Q48420" i="2"/>
  <c r="Q48421" i="2"/>
  <c r="Q48422" i="2"/>
  <c r="Q48423" i="2"/>
  <c r="Q48424" i="2"/>
  <c r="Q48425" i="2"/>
  <c r="Q48426" i="2"/>
  <c r="Q48427" i="2"/>
  <c r="Q48428" i="2"/>
  <c r="Q48429" i="2"/>
  <c r="Q48430" i="2"/>
  <c r="Q48431" i="2"/>
  <c r="Q48432" i="2"/>
  <c r="Q48433" i="2"/>
  <c r="Q48434" i="2"/>
  <c r="Q48435" i="2"/>
  <c r="Q48436" i="2"/>
  <c r="Q48437" i="2"/>
  <c r="Q48438" i="2"/>
  <c r="Q48439" i="2"/>
  <c r="Q48440" i="2"/>
  <c r="Q48441" i="2"/>
  <c r="Q48442" i="2"/>
  <c r="Q48443" i="2"/>
  <c r="Q48444" i="2"/>
  <c r="Q48445" i="2"/>
  <c r="Q48446" i="2"/>
  <c r="Q48447" i="2"/>
  <c r="Q48448" i="2"/>
  <c r="Q48449" i="2"/>
  <c r="Q48450" i="2"/>
  <c r="Q48451" i="2"/>
  <c r="Q48452" i="2"/>
  <c r="Q48453" i="2"/>
  <c r="Q48454" i="2"/>
  <c r="Q48455" i="2"/>
  <c r="Q48456" i="2"/>
  <c r="Q48457" i="2"/>
  <c r="Q48458" i="2"/>
  <c r="Q48459" i="2"/>
  <c r="Q48460" i="2"/>
  <c r="Q48461" i="2"/>
  <c r="Q48462" i="2"/>
  <c r="Q48463" i="2"/>
  <c r="Q48464" i="2"/>
  <c r="Q48465" i="2"/>
  <c r="Q48466" i="2"/>
  <c r="Q48467" i="2"/>
  <c r="Q48468" i="2"/>
  <c r="Q48469" i="2"/>
  <c r="Q48470" i="2"/>
  <c r="Q48471" i="2"/>
  <c r="Q48472" i="2"/>
  <c r="Q48473" i="2"/>
  <c r="Q48474" i="2"/>
  <c r="Q48475" i="2"/>
  <c r="Q48476" i="2"/>
  <c r="Q48477" i="2"/>
  <c r="Q48478" i="2"/>
  <c r="Q48479" i="2"/>
  <c r="Q48480" i="2"/>
  <c r="Q48481" i="2"/>
  <c r="Q48482" i="2"/>
  <c r="Q48483" i="2"/>
  <c r="Q48484" i="2"/>
  <c r="Q48485" i="2"/>
  <c r="Q48486" i="2"/>
  <c r="Q48487" i="2"/>
  <c r="Q48488" i="2"/>
  <c r="Q48489" i="2"/>
  <c r="Q48490" i="2"/>
  <c r="Q48491" i="2"/>
  <c r="Q48492" i="2"/>
  <c r="Q48493" i="2"/>
  <c r="Q48494" i="2"/>
  <c r="Q48495" i="2"/>
  <c r="Q48496" i="2"/>
  <c r="Q48497" i="2"/>
  <c r="Q48498" i="2"/>
  <c r="Q48499" i="2"/>
  <c r="Q48500" i="2"/>
  <c r="Q48501" i="2"/>
  <c r="Q48502" i="2"/>
  <c r="Q48503" i="2"/>
  <c r="Q48504" i="2"/>
  <c r="Q48505" i="2"/>
  <c r="Q48506" i="2"/>
  <c r="Q48507" i="2"/>
  <c r="Q48508" i="2"/>
  <c r="Q48509" i="2"/>
  <c r="Q48510" i="2"/>
  <c r="Q48511" i="2"/>
  <c r="Q48512" i="2"/>
  <c r="Q48513" i="2"/>
  <c r="Q48514" i="2"/>
  <c r="Q48515" i="2"/>
  <c r="Q48516" i="2"/>
  <c r="Q48517" i="2"/>
  <c r="Q48518" i="2"/>
  <c r="Q48519" i="2"/>
  <c r="Q48520" i="2"/>
  <c r="Q48521" i="2"/>
  <c r="Q48522" i="2"/>
  <c r="Q48523" i="2"/>
  <c r="Q48524" i="2"/>
  <c r="Q48525" i="2"/>
  <c r="Q48526" i="2"/>
  <c r="Q48527" i="2"/>
  <c r="Q48528" i="2"/>
  <c r="Q48529" i="2"/>
  <c r="Q48530" i="2"/>
  <c r="Q48531" i="2"/>
  <c r="Q48532" i="2"/>
  <c r="Q48533" i="2"/>
  <c r="Q48534" i="2"/>
  <c r="Q48535" i="2"/>
  <c r="Q48536" i="2"/>
  <c r="Q48537" i="2"/>
  <c r="Q48538" i="2"/>
  <c r="Q48539" i="2"/>
  <c r="Q48540" i="2"/>
  <c r="Q48541" i="2"/>
  <c r="Q48542" i="2"/>
  <c r="Q48543" i="2"/>
  <c r="Q48544" i="2"/>
  <c r="Q48545" i="2"/>
  <c r="Q48546" i="2"/>
  <c r="Q48547" i="2"/>
  <c r="Q48548" i="2"/>
  <c r="Q48549" i="2"/>
  <c r="Q48550" i="2"/>
  <c r="Q48551" i="2"/>
  <c r="Q48552" i="2"/>
  <c r="Q48553" i="2"/>
  <c r="Q48554" i="2"/>
  <c r="Q48555" i="2"/>
  <c r="Q48556" i="2"/>
  <c r="Q48557" i="2"/>
  <c r="Q48558" i="2"/>
  <c r="Q48559" i="2"/>
  <c r="Q48560" i="2"/>
  <c r="Q48561" i="2"/>
  <c r="Q48562" i="2"/>
  <c r="Q48563" i="2"/>
  <c r="Q48564" i="2"/>
  <c r="Q48565" i="2"/>
  <c r="Q48566" i="2"/>
  <c r="Q48567" i="2"/>
  <c r="Q48568" i="2"/>
  <c r="Q48569" i="2"/>
  <c r="Q48570" i="2"/>
  <c r="Q48571" i="2"/>
  <c r="Q48572" i="2"/>
  <c r="Q48573" i="2"/>
  <c r="Q48574" i="2"/>
  <c r="Q48575" i="2"/>
  <c r="Q48576" i="2"/>
  <c r="Q48577" i="2"/>
  <c r="Q48578" i="2"/>
  <c r="Q48579" i="2"/>
  <c r="Q48580" i="2"/>
  <c r="Q48581" i="2"/>
  <c r="Q48582" i="2"/>
  <c r="Q48583" i="2"/>
  <c r="Q48584" i="2"/>
  <c r="Q48585" i="2"/>
  <c r="Q48586" i="2"/>
  <c r="Q48587" i="2"/>
  <c r="Q48588" i="2"/>
  <c r="Q48589" i="2"/>
  <c r="Q48590" i="2"/>
  <c r="Q48591" i="2"/>
  <c r="Q48592" i="2"/>
  <c r="Q48593" i="2"/>
  <c r="Q48594" i="2"/>
  <c r="Q48595" i="2"/>
  <c r="Q48596" i="2"/>
  <c r="Q48597" i="2"/>
  <c r="Q48598" i="2"/>
  <c r="Q48599" i="2"/>
  <c r="Q48600" i="2"/>
  <c r="Q48601" i="2"/>
  <c r="Q48602" i="2"/>
  <c r="Q48603" i="2"/>
  <c r="Q48604" i="2"/>
  <c r="Q48605" i="2"/>
  <c r="Q48606" i="2"/>
  <c r="Q48607" i="2"/>
  <c r="Q48608" i="2"/>
  <c r="Q48609" i="2"/>
  <c r="Q48610" i="2"/>
  <c r="Q48611" i="2"/>
  <c r="Q48612" i="2"/>
  <c r="Q48613" i="2"/>
  <c r="Q48614" i="2"/>
  <c r="Q48615" i="2"/>
  <c r="Q48616" i="2"/>
  <c r="Q48617" i="2"/>
  <c r="Q48618" i="2"/>
  <c r="Q48619" i="2"/>
  <c r="Q48620" i="2"/>
  <c r="Q48621" i="2"/>
  <c r="Q48622" i="2"/>
  <c r="Q48623" i="2"/>
  <c r="Q48624" i="2"/>
  <c r="Q48625" i="2"/>
  <c r="Q48626" i="2"/>
  <c r="Q48627" i="2"/>
  <c r="Q48628" i="2"/>
  <c r="Q48629" i="2"/>
  <c r="Q48630" i="2"/>
  <c r="Q48631" i="2"/>
  <c r="Q48632" i="2"/>
  <c r="Q48633" i="2"/>
  <c r="Q48634" i="2"/>
  <c r="Q48635" i="2"/>
  <c r="Q48636" i="2"/>
  <c r="Q48637" i="2"/>
  <c r="Q48638" i="2"/>
  <c r="Q48639" i="2"/>
  <c r="Q48640" i="2"/>
  <c r="Q48641" i="2"/>
  <c r="Q48642" i="2"/>
  <c r="Q48643" i="2"/>
  <c r="Q48644" i="2"/>
  <c r="Q48645" i="2"/>
  <c r="Q48646" i="2"/>
  <c r="Q48647" i="2"/>
  <c r="Q48648" i="2"/>
  <c r="Q48649" i="2"/>
  <c r="Q48650" i="2"/>
  <c r="Q48651" i="2"/>
  <c r="Q48652" i="2"/>
  <c r="Q48653" i="2"/>
  <c r="Q48654" i="2"/>
  <c r="Q48655" i="2"/>
  <c r="Q48656" i="2"/>
  <c r="Q48657" i="2"/>
  <c r="Q48658" i="2"/>
  <c r="Q48659" i="2"/>
  <c r="Q48660" i="2"/>
  <c r="Q48661" i="2"/>
  <c r="Q48662" i="2"/>
  <c r="Q48663" i="2"/>
  <c r="Q48664" i="2"/>
  <c r="Q48665" i="2"/>
  <c r="Q48666" i="2"/>
  <c r="Q48667" i="2"/>
  <c r="Q48668" i="2"/>
  <c r="Q48669" i="2"/>
  <c r="Q48670" i="2"/>
  <c r="Q48671" i="2"/>
  <c r="Q48672" i="2"/>
  <c r="Q48673" i="2"/>
  <c r="Q48674" i="2"/>
  <c r="Q48675" i="2"/>
  <c r="Q48676" i="2"/>
  <c r="Q48677" i="2"/>
  <c r="Q48678" i="2"/>
  <c r="Q48679" i="2"/>
  <c r="Q48680" i="2"/>
  <c r="Q48681" i="2"/>
  <c r="Q48682" i="2"/>
  <c r="Q48683" i="2"/>
  <c r="Q48684" i="2"/>
  <c r="Q48685" i="2"/>
  <c r="Q48686" i="2"/>
  <c r="Q48687" i="2"/>
  <c r="Q48688" i="2"/>
  <c r="Q48689" i="2"/>
  <c r="Q48690" i="2"/>
  <c r="Q48691" i="2"/>
  <c r="Q48692" i="2"/>
  <c r="Q48693" i="2"/>
  <c r="Q48694" i="2"/>
  <c r="Q48695" i="2"/>
  <c r="Q48696" i="2"/>
  <c r="Q48697" i="2"/>
  <c r="Q48698" i="2"/>
  <c r="Q48699" i="2"/>
  <c r="Q48700" i="2"/>
  <c r="Q48701" i="2"/>
  <c r="Q48702" i="2"/>
  <c r="Q48703" i="2"/>
  <c r="Q48704" i="2"/>
  <c r="Q48705" i="2"/>
  <c r="Q48706" i="2"/>
  <c r="Q48707" i="2"/>
  <c r="Q48708" i="2"/>
  <c r="Q48709" i="2"/>
  <c r="Q48710" i="2"/>
  <c r="Q48711" i="2"/>
  <c r="Q48712" i="2"/>
  <c r="Q48713" i="2"/>
  <c r="Q48714" i="2"/>
  <c r="Q48715" i="2"/>
  <c r="Q48716" i="2"/>
  <c r="Q48717" i="2"/>
  <c r="Q48718" i="2"/>
  <c r="Q48719" i="2"/>
  <c r="Q48720" i="2"/>
  <c r="Q48721" i="2"/>
  <c r="Q48722" i="2"/>
  <c r="Q48723" i="2"/>
  <c r="Q48724" i="2"/>
  <c r="Q48725" i="2"/>
  <c r="Q48726" i="2"/>
  <c r="Q48727" i="2"/>
  <c r="Q48728" i="2"/>
  <c r="Q48729" i="2"/>
  <c r="Q48730" i="2"/>
  <c r="Q48731" i="2"/>
  <c r="Q48732" i="2"/>
  <c r="Q48733" i="2"/>
  <c r="Q48734" i="2"/>
  <c r="Q48735" i="2"/>
  <c r="Q48736" i="2"/>
  <c r="Q48737" i="2"/>
  <c r="Q48738" i="2"/>
  <c r="Q48739" i="2"/>
  <c r="Q48740" i="2"/>
  <c r="Q48741" i="2"/>
  <c r="Q48742" i="2"/>
  <c r="Q48743" i="2"/>
  <c r="Q48744" i="2"/>
  <c r="Q48745" i="2"/>
  <c r="Q48746" i="2"/>
  <c r="Q48747" i="2"/>
  <c r="Q48748" i="2"/>
  <c r="Q48749" i="2"/>
  <c r="Q48750" i="2"/>
  <c r="Q48751" i="2"/>
  <c r="Q48752" i="2"/>
  <c r="Q48753" i="2"/>
  <c r="Q48754" i="2"/>
  <c r="Q48755" i="2"/>
  <c r="Q48756" i="2"/>
  <c r="Q48757" i="2"/>
  <c r="Q48758" i="2"/>
  <c r="Q48759" i="2"/>
  <c r="Q48760" i="2"/>
  <c r="Q48761" i="2"/>
  <c r="Q48762" i="2"/>
  <c r="Q48763" i="2"/>
  <c r="Q48764" i="2"/>
  <c r="Q48765" i="2"/>
  <c r="Q48766" i="2"/>
  <c r="Q48767" i="2"/>
  <c r="Q48768" i="2"/>
  <c r="Q48769" i="2"/>
  <c r="Q48770" i="2"/>
  <c r="Q48771" i="2"/>
  <c r="Q48772" i="2"/>
  <c r="Q48773" i="2"/>
  <c r="Q48774" i="2"/>
  <c r="Q48775" i="2"/>
  <c r="Q48776" i="2"/>
  <c r="Q48777" i="2"/>
  <c r="Q48778" i="2"/>
  <c r="Q48779" i="2"/>
  <c r="Q48780" i="2"/>
  <c r="Q48781" i="2"/>
  <c r="Q48782" i="2"/>
  <c r="Q48783" i="2"/>
  <c r="Q48784" i="2"/>
  <c r="Q48785" i="2"/>
  <c r="Q48786" i="2"/>
  <c r="Q48787" i="2"/>
  <c r="Q48788" i="2"/>
  <c r="Q48789" i="2"/>
  <c r="Q48790" i="2"/>
  <c r="Q48791" i="2"/>
  <c r="Q48792" i="2"/>
  <c r="Q48793" i="2"/>
  <c r="Q48794" i="2"/>
  <c r="Q48795" i="2"/>
  <c r="Q48796" i="2"/>
  <c r="Q48797" i="2"/>
  <c r="Q48798" i="2"/>
  <c r="Q48799" i="2"/>
  <c r="Q48800" i="2"/>
  <c r="Q48801" i="2"/>
  <c r="Q48802" i="2"/>
  <c r="Q48803" i="2"/>
  <c r="Q48804" i="2"/>
  <c r="Q48805" i="2"/>
  <c r="Q48806" i="2"/>
  <c r="Q48807" i="2"/>
  <c r="Q48808" i="2"/>
  <c r="Q48809" i="2"/>
  <c r="Q48810" i="2"/>
  <c r="Q48811" i="2"/>
  <c r="Q48812" i="2"/>
  <c r="Q48813" i="2"/>
  <c r="Q48814" i="2"/>
  <c r="Q48815" i="2"/>
  <c r="Q48816" i="2"/>
  <c r="Q48817" i="2"/>
  <c r="Q48818" i="2"/>
  <c r="Q48819" i="2"/>
  <c r="Q48820" i="2"/>
  <c r="Q48821" i="2"/>
  <c r="Q48822" i="2"/>
  <c r="Q48823" i="2"/>
  <c r="Q48824" i="2"/>
  <c r="Q48825" i="2"/>
  <c r="Q48826" i="2"/>
  <c r="Q48827" i="2"/>
  <c r="Q48828" i="2"/>
  <c r="Q48829" i="2"/>
  <c r="Q48830" i="2"/>
  <c r="Q48831" i="2"/>
  <c r="Q48832" i="2"/>
  <c r="Q48833" i="2"/>
  <c r="Q48834" i="2"/>
  <c r="Q48835" i="2"/>
  <c r="Q48836" i="2"/>
  <c r="Q48837" i="2"/>
  <c r="Q48838" i="2"/>
  <c r="Q48839" i="2"/>
  <c r="Q48840" i="2"/>
  <c r="Q48841" i="2"/>
  <c r="Q48842" i="2"/>
  <c r="Q48843" i="2"/>
  <c r="Q48844" i="2"/>
  <c r="Q48845" i="2"/>
  <c r="Q48846" i="2"/>
  <c r="Q48847" i="2"/>
  <c r="Q48848" i="2"/>
  <c r="Q48849" i="2"/>
  <c r="Q48850" i="2"/>
  <c r="Q48851" i="2"/>
  <c r="Q48852" i="2"/>
  <c r="Q48853" i="2"/>
  <c r="Q48854" i="2"/>
  <c r="Q48855" i="2"/>
  <c r="Q48856" i="2"/>
  <c r="Q48857" i="2"/>
  <c r="Q48858" i="2"/>
  <c r="Q48859" i="2"/>
  <c r="Q48860" i="2"/>
  <c r="Q48861" i="2"/>
  <c r="Q48862" i="2"/>
  <c r="Q48863" i="2"/>
  <c r="Q48864" i="2"/>
  <c r="Q48865" i="2"/>
  <c r="Q48866" i="2"/>
  <c r="Q48867" i="2"/>
  <c r="Q48868" i="2"/>
  <c r="Q48869" i="2"/>
  <c r="Q48870" i="2"/>
  <c r="Q48871" i="2"/>
  <c r="Q48872" i="2"/>
  <c r="Q48873" i="2"/>
  <c r="Q48874" i="2"/>
  <c r="Q48875" i="2"/>
  <c r="Q48876" i="2"/>
  <c r="Q48877" i="2"/>
  <c r="Q48878" i="2"/>
  <c r="Q48879" i="2"/>
  <c r="Q48880" i="2"/>
  <c r="Q48881" i="2"/>
  <c r="Q48882" i="2"/>
  <c r="Q48883" i="2"/>
  <c r="Q48884" i="2"/>
  <c r="Q48885" i="2"/>
  <c r="Q48886" i="2"/>
  <c r="Q48887" i="2"/>
  <c r="Q48888" i="2"/>
  <c r="Q48889" i="2"/>
  <c r="Q48890" i="2"/>
  <c r="Q48891" i="2"/>
  <c r="Q48892" i="2"/>
  <c r="Q48893" i="2"/>
  <c r="Q48894" i="2"/>
  <c r="Q48895" i="2"/>
  <c r="Q48896" i="2"/>
  <c r="Q48897" i="2"/>
  <c r="Q48898" i="2"/>
  <c r="Q48899" i="2"/>
  <c r="Q48900" i="2"/>
  <c r="Q48901" i="2"/>
  <c r="Q48902" i="2"/>
  <c r="Q48903" i="2"/>
  <c r="Q48904" i="2"/>
  <c r="Q48905" i="2"/>
  <c r="Q48906" i="2"/>
  <c r="Q48907" i="2"/>
  <c r="Q48908" i="2"/>
  <c r="Q48909" i="2"/>
  <c r="Q48910" i="2"/>
  <c r="Q48911" i="2"/>
  <c r="Q48912" i="2"/>
  <c r="Q48913" i="2"/>
  <c r="Q48914" i="2"/>
  <c r="Q48915" i="2"/>
  <c r="Q48916" i="2"/>
  <c r="Q48917" i="2"/>
  <c r="Q48918" i="2"/>
  <c r="Q48919" i="2"/>
  <c r="Q48920" i="2"/>
  <c r="Q48921" i="2"/>
  <c r="Q48922" i="2"/>
  <c r="Q48923" i="2"/>
  <c r="Q48924" i="2"/>
  <c r="Q48925" i="2"/>
  <c r="Q48926" i="2"/>
  <c r="Q48927" i="2"/>
  <c r="Q48928" i="2"/>
  <c r="Q48929" i="2"/>
  <c r="Q48930" i="2"/>
  <c r="Q48931" i="2"/>
  <c r="Q48932" i="2"/>
  <c r="Q48933" i="2"/>
  <c r="Q48934" i="2"/>
  <c r="Q48935" i="2"/>
  <c r="Q48936" i="2"/>
  <c r="Q48937" i="2"/>
  <c r="Q48938" i="2"/>
  <c r="Q48939" i="2"/>
  <c r="Q48940" i="2"/>
  <c r="Q48941" i="2"/>
  <c r="Q48942" i="2"/>
  <c r="Q48943" i="2"/>
  <c r="Q48944" i="2"/>
  <c r="Q48945" i="2"/>
  <c r="Q48946" i="2"/>
  <c r="Q48947" i="2"/>
  <c r="Q48948" i="2"/>
  <c r="Q48949" i="2"/>
  <c r="Q48950" i="2"/>
  <c r="Q48951" i="2"/>
  <c r="Q48952" i="2"/>
  <c r="Q48953" i="2"/>
  <c r="Q48954" i="2"/>
  <c r="Q48955" i="2"/>
  <c r="Q48956" i="2"/>
  <c r="Q48957" i="2"/>
  <c r="Q48958" i="2"/>
  <c r="Q48959" i="2"/>
  <c r="Q48960" i="2"/>
  <c r="Q48961" i="2"/>
  <c r="Q48962" i="2"/>
  <c r="Q48963" i="2"/>
  <c r="Q48964" i="2"/>
  <c r="Q48965" i="2"/>
  <c r="Q48966" i="2"/>
  <c r="Q48967" i="2"/>
  <c r="Q48968" i="2"/>
  <c r="Q48969" i="2"/>
  <c r="Q48970" i="2"/>
  <c r="Q48971" i="2"/>
  <c r="Q48972" i="2"/>
  <c r="Q48973" i="2"/>
  <c r="Q48974" i="2"/>
  <c r="Q48975" i="2"/>
  <c r="Q48976" i="2"/>
  <c r="Q48977" i="2"/>
  <c r="Q48978" i="2"/>
  <c r="Q48979" i="2"/>
  <c r="Q48980" i="2"/>
  <c r="Q48981" i="2"/>
  <c r="Q48982" i="2"/>
  <c r="Q48983" i="2"/>
  <c r="Q48984" i="2"/>
  <c r="Q48985" i="2"/>
  <c r="Q48986" i="2"/>
  <c r="Q48987" i="2"/>
  <c r="Q48988" i="2"/>
  <c r="Q48989" i="2"/>
  <c r="Q48990" i="2"/>
  <c r="Q48991" i="2"/>
  <c r="Q48992" i="2"/>
  <c r="Q48993" i="2"/>
  <c r="Q48994" i="2"/>
  <c r="Q48995" i="2"/>
  <c r="Q48996" i="2"/>
  <c r="Q48997" i="2"/>
  <c r="Q48998" i="2"/>
  <c r="Q48999" i="2"/>
  <c r="Q49000" i="2"/>
  <c r="Q49001" i="2"/>
  <c r="Q49002" i="2"/>
  <c r="Q49003" i="2"/>
  <c r="Q49004" i="2"/>
  <c r="Q49005" i="2"/>
  <c r="Q49006" i="2"/>
  <c r="Q49007" i="2"/>
  <c r="Q49008" i="2"/>
  <c r="Q49009" i="2"/>
  <c r="Q49010" i="2"/>
  <c r="Q49011" i="2"/>
  <c r="Q49012" i="2"/>
  <c r="Q49013" i="2"/>
  <c r="Q49014" i="2"/>
  <c r="Q49015" i="2"/>
  <c r="Q49016" i="2"/>
  <c r="Q49017" i="2"/>
  <c r="Q49018" i="2"/>
  <c r="Q49019" i="2"/>
  <c r="Q49020" i="2"/>
  <c r="Q49021" i="2"/>
  <c r="Q49022" i="2"/>
  <c r="Q49023" i="2"/>
  <c r="Q49024" i="2"/>
  <c r="Q49025" i="2"/>
  <c r="Q49026" i="2"/>
  <c r="Q49027" i="2"/>
  <c r="Q49028" i="2"/>
  <c r="Q49029" i="2"/>
  <c r="Q49030" i="2"/>
  <c r="Q49031" i="2"/>
  <c r="Q49032" i="2"/>
  <c r="Q49033" i="2"/>
  <c r="Q49034" i="2"/>
  <c r="Q49035" i="2"/>
  <c r="Q49036" i="2"/>
  <c r="Q49037" i="2"/>
  <c r="Q49038" i="2"/>
  <c r="Q49039" i="2"/>
  <c r="Q49040" i="2"/>
  <c r="Q49041" i="2"/>
  <c r="Q49042" i="2"/>
  <c r="Q49043" i="2"/>
  <c r="Q49044" i="2"/>
  <c r="Q49045" i="2"/>
  <c r="Q49046" i="2"/>
  <c r="Q49047" i="2"/>
  <c r="Q49048" i="2"/>
  <c r="Q49049" i="2"/>
  <c r="Q49050" i="2"/>
  <c r="Q49051" i="2"/>
  <c r="Q49052" i="2"/>
  <c r="Q49053" i="2"/>
  <c r="Q49054" i="2"/>
  <c r="Q49055" i="2"/>
  <c r="Q49056" i="2"/>
  <c r="Q49057" i="2"/>
  <c r="Q49058" i="2"/>
  <c r="Q49059" i="2"/>
  <c r="Q49060" i="2"/>
  <c r="Q49061" i="2"/>
  <c r="Q49062" i="2"/>
  <c r="Q49063" i="2"/>
  <c r="Q49064" i="2"/>
  <c r="Q49065" i="2"/>
  <c r="Q49066" i="2"/>
  <c r="Q49067" i="2"/>
  <c r="Q49068" i="2"/>
  <c r="Q49069" i="2"/>
  <c r="Q49070" i="2"/>
  <c r="Q49071" i="2"/>
  <c r="Q49072" i="2"/>
  <c r="Q49073" i="2"/>
  <c r="Q49074" i="2"/>
  <c r="Q49075" i="2"/>
  <c r="Q49076" i="2"/>
  <c r="Q49077" i="2"/>
  <c r="Q49078" i="2"/>
  <c r="Q49079" i="2"/>
  <c r="Q49080" i="2"/>
  <c r="Q49081" i="2"/>
  <c r="Q49082" i="2"/>
  <c r="Q49083" i="2"/>
  <c r="Q49084" i="2"/>
  <c r="Q49085" i="2"/>
  <c r="Q49086" i="2"/>
  <c r="Q49087" i="2"/>
  <c r="Q49088" i="2"/>
  <c r="Q49089" i="2"/>
  <c r="Q49090" i="2"/>
  <c r="Q49091" i="2"/>
  <c r="Q49092" i="2"/>
  <c r="Q49093" i="2"/>
  <c r="Q49094" i="2"/>
  <c r="Q49095" i="2"/>
  <c r="Q49096" i="2"/>
  <c r="Q49097" i="2"/>
  <c r="Q49098" i="2"/>
  <c r="Q49099" i="2"/>
  <c r="Q49100" i="2"/>
  <c r="Q49101" i="2"/>
  <c r="Q49102" i="2"/>
  <c r="Q49103" i="2"/>
  <c r="Q49104" i="2"/>
  <c r="Q49105" i="2"/>
  <c r="Q49106" i="2"/>
  <c r="Q49107" i="2"/>
  <c r="Q49108" i="2"/>
  <c r="Q49109" i="2"/>
  <c r="Q49110" i="2"/>
  <c r="Q49111" i="2"/>
  <c r="Q49112" i="2"/>
  <c r="Q49113" i="2"/>
  <c r="Q49114" i="2"/>
  <c r="Q49115" i="2"/>
  <c r="Q49116" i="2"/>
  <c r="Q49117" i="2"/>
  <c r="Q49118" i="2"/>
  <c r="Q49119" i="2"/>
  <c r="Q49120" i="2"/>
  <c r="Q49121" i="2"/>
  <c r="Q49122" i="2"/>
  <c r="Q49123" i="2"/>
  <c r="Q49124" i="2"/>
  <c r="Q49125" i="2"/>
  <c r="Q49126" i="2"/>
  <c r="Q49127" i="2"/>
  <c r="Q49128" i="2"/>
  <c r="Q49129" i="2"/>
  <c r="Q49130" i="2"/>
  <c r="Q49131" i="2"/>
  <c r="Q49132" i="2"/>
  <c r="Q49133" i="2"/>
  <c r="Q49134" i="2"/>
  <c r="Q49135" i="2"/>
  <c r="Q49136" i="2"/>
  <c r="Q49137" i="2"/>
  <c r="Q49138" i="2"/>
  <c r="Q49139" i="2"/>
  <c r="Q49140" i="2"/>
  <c r="Q49141" i="2"/>
  <c r="Q49142" i="2"/>
  <c r="Q49143" i="2"/>
  <c r="Q49144" i="2"/>
  <c r="Q49145" i="2"/>
  <c r="Q49146" i="2"/>
  <c r="Q49147" i="2"/>
  <c r="Q49148" i="2"/>
  <c r="Q49149" i="2"/>
  <c r="Q49150" i="2"/>
  <c r="Q49151" i="2"/>
  <c r="Q49152" i="2"/>
  <c r="Q49153" i="2"/>
  <c r="Q49154" i="2"/>
  <c r="Q49155" i="2"/>
  <c r="Q49156" i="2"/>
  <c r="Q49157" i="2"/>
  <c r="Q49158" i="2"/>
  <c r="Q49159" i="2"/>
  <c r="Q49160" i="2"/>
  <c r="Q49161" i="2"/>
  <c r="Q49162" i="2"/>
  <c r="Q49163" i="2"/>
  <c r="Q49164" i="2"/>
  <c r="Q49165" i="2"/>
  <c r="Q49166" i="2"/>
  <c r="Q49167" i="2"/>
  <c r="Q49168" i="2"/>
  <c r="Q49169" i="2"/>
  <c r="Q49170" i="2"/>
  <c r="Q49171" i="2"/>
  <c r="Q49172" i="2"/>
  <c r="Q49173" i="2"/>
  <c r="Q49174" i="2"/>
  <c r="Q49175" i="2"/>
  <c r="Q49176" i="2"/>
  <c r="Q49177" i="2"/>
  <c r="Q49178" i="2"/>
  <c r="Q49179" i="2"/>
  <c r="Q49180" i="2"/>
  <c r="Q49181" i="2"/>
  <c r="Q49182" i="2"/>
  <c r="Q49183" i="2"/>
  <c r="Q49184" i="2"/>
  <c r="Q49185" i="2"/>
  <c r="Q49186" i="2"/>
  <c r="Q49187" i="2"/>
  <c r="Q49188" i="2"/>
  <c r="Q49189" i="2"/>
  <c r="Q49190" i="2"/>
  <c r="Q49191" i="2"/>
  <c r="Q49192" i="2"/>
  <c r="Q49193" i="2"/>
  <c r="Q49194" i="2"/>
  <c r="Q49195" i="2"/>
  <c r="Q49196" i="2"/>
  <c r="Q49197" i="2"/>
  <c r="Q49198" i="2"/>
  <c r="Q49199" i="2"/>
  <c r="Q49200" i="2"/>
  <c r="Q49201" i="2"/>
  <c r="Q49202" i="2"/>
  <c r="Q49203" i="2"/>
  <c r="Q49204" i="2"/>
  <c r="Q49205" i="2"/>
  <c r="Q49206" i="2"/>
  <c r="Q49207" i="2"/>
  <c r="Q49208" i="2"/>
  <c r="Q49209" i="2"/>
  <c r="Q49210" i="2"/>
  <c r="Q49211" i="2"/>
  <c r="Q49212" i="2"/>
  <c r="Q49213" i="2"/>
  <c r="Q49214" i="2"/>
  <c r="Q49215" i="2"/>
  <c r="Q49216" i="2"/>
  <c r="Q49217" i="2"/>
  <c r="Q49218" i="2"/>
  <c r="Q49219" i="2"/>
  <c r="Q49220" i="2"/>
  <c r="Q49221" i="2"/>
  <c r="Q49222" i="2"/>
  <c r="Q49223" i="2"/>
  <c r="Q49224" i="2"/>
  <c r="Q49225" i="2"/>
  <c r="Q49226" i="2"/>
  <c r="Q49227" i="2"/>
  <c r="Q49228" i="2"/>
  <c r="Q49229" i="2"/>
  <c r="Q49230" i="2"/>
  <c r="Q49231" i="2"/>
  <c r="Q49232" i="2"/>
  <c r="Q49233" i="2"/>
  <c r="Q49234" i="2"/>
  <c r="Q49235" i="2"/>
  <c r="Q49236" i="2"/>
  <c r="Q49237" i="2"/>
  <c r="Q49238" i="2"/>
  <c r="Q49239" i="2"/>
  <c r="Q49240" i="2"/>
  <c r="Q49241" i="2"/>
  <c r="Q49242" i="2"/>
  <c r="Q49243" i="2"/>
  <c r="Q49244" i="2"/>
  <c r="Q49245" i="2"/>
  <c r="Q49246" i="2"/>
  <c r="Q49247" i="2"/>
  <c r="Q49248" i="2"/>
  <c r="Q49249" i="2"/>
  <c r="Q49250" i="2"/>
  <c r="Q49251" i="2"/>
  <c r="Q49252" i="2"/>
  <c r="Q49253" i="2"/>
  <c r="Q49254" i="2"/>
  <c r="Q49255" i="2"/>
  <c r="Q49256" i="2"/>
  <c r="Q49257" i="2"/>
  <c r="Q49258" i="2"/>
  <c r="Q49259" i="2"/>
  <c r="Q49260" i="2"/>
  <c r="Q49261" i="2"/>
  <c r="Q49262" i="2"/>
  <c r="Q49263" i="2"/>
  <c r="Q49264" i="2"/>
  <c r="Q49265" i="2"/>
  <c r="Q49266" i="2"/>
  <c r="Q49267" i="2"/>
  <c r="Q49268" i="2"/>
  <c r="Q49269" i="2"/>
  <c r="Q49270" i="2"/>
  <c r="Q49271" i="2"/>
  <c r="Q49272" i="2"/>
  <c r="Q49273" i="2"/>
  <c r="Q49274" i="2"/>
  <c r="Q49275" i="2"/>
  <c r="Q49276" i="2"/>
  <c r="Q49277" i="2"/>
  <c r="Q49278" i="2"/>
  <c r="Q49279" i="2"/>
  <c r="Q49280" i="2"/>
  <c r="Q49281" i="2"/>
  <c r="Q49282" i="2"/>
  <c r="Q49283" i="2"/>
  <c r="Q49284" i="2"/>
  <c r="Q49285" i="2"/>
  <c r="Q49286" i="2"/>
  <c r="Q49287" i="2"/>
  <c r="Q49288" i="2"/>
  <c r="Q49289" i="2"/>
  <c r="Q49290" i="2"/>
  <c r="Q49291" i="2"/>
  <c r="Q49292" i="2"/>
  <c r="Q49293" i="2"/>
  <c r="Q49294" i="2"/>
  <c r="Q49295" i="2"/>
  <c r="Q49296" i="2"/>
  <c r="Q49297" i="2"/>
  <c r="Q49298" i="2"/>
  <c r="Q49299" i="2"/>
  <c r="Q49300" i="2"/>
  <c r="Q49301" i="2"/>
  <c r="Q49302" i="2"/>
  <c r="Q49303" i="2"/>
  <c r="Q49304" i="2"/>
  <c r="Q49305" i="2"/>
  <c r="Q49306" i="2"/>
  <c r="Q49307" i="2"/>
  <c r="Q49308" i="2"/>
  <c r="Q49309" i="2"/>
  <c r="Q49310" i="2"/>
  <c r="Q49311" i="2"/>
  <c r="Q49312" i="2"/>
  <c r="Q49313" i="2"/>
  <c r="Q49314" i="2"/>
  <c r="Q49315" i="2"/>
  <c r="Q49316" i="2"/>
  <c r="Q49317" i="2"/>
  <c r="Q49318" i="2"/>
  <c r="Q49319" i="2"/>
  <c r="Q49320" i="2"/>
  <c r="Q49321" i="2"/>
  <c r="Q49322" i="2"/>
  <c r="Q49323" i="2"/>
  <c r="Q49324" i="2"/>
  <c r="Q49325" i="2"/>
  <c r="Q49326" i="2"/>
  <c r="Q49327" i="2"/>
  <c r="Q49328" i="2"/>
  <c r="Q49329" i="2"/>
  <c r="Q49330" i="2"/>
  <c r="Q49331" i="2"/>
  <c r="Q49332" i="2"/>
  <c r="Q49333" i="2"/>
  <c r="Q49334" i="2"/>
  <c r="Q49335" i="2"/>
  <c r="Q49336" i="2"/>
  <c r="Q49337" i="2"/>
  <c r="Q49338" i="2"/>
  <c r="Q49339" i="2"/>
  <c r="Q49340" i="2"/>
  <c r="Q49341" i="2"/>
  <c r="Q49342" i="2"/>
  <c r="Q49343" i="2"/>
  <c r="Q49344" i="2"/>
  <c r="Q49345" i="2"/>
  <c r="Q49346" i="2"/>
  <c r="Q49347" i="2"/>
  <c r="Q49348" i="2"/>
  <c r="Q49349" i="2"/>
  <c r="Q49350" i="2"/>
  <c r="Q49351" i="2"/>
  <c r="Q49352" i="2"/>
  <c r="Q49353" i="2"/>
  <c r="Q49354" i="2"/>
  <c r="Q49355" i="2"/>
  <c r="Q49356" i="2"/>
  <c r="Q49357" i="2"/>
  <c r="Q49358" i="2"/>
  <c r="Q49359" i="2"/>
  <c r="Q49360" i="2"/>
  <c r="Q49361" i="2"/>
  <c r="Q49362" i="2"/>
  <c r="Q49363" i="2"/>
  <c r="Q49364" i="2"/>
  <c r="Q49365" i="2"/>
  <c r="Q49366" i="2"/>
  <c r="Q49367" i="2"/>
  <c r="Q49368" i="2"/>
  <c r="Q49369" i="2"/>
  <c r="Q49370" i="2"/>
  <c r="Q49371" i="2"/>
  <c r="Q49372" i="2"/>
  <c r="Q49373" i="2"/>
  <c r="Q49374" i="2"/>
  <c r="Q49375" i="2"/>
  <c r="Q49376" i="2"/>
  <c r="Q49377" i="2"/>
  <c r="Q49378" i="2"/>
  <c r="Q49379" i="2"/>
  <c r="Q49380" i="2"/>
  <c r="Q49381" i="2"/>
  <c r="Q49382" i="2"/>
  <c r="Q49383" i="2"/>
  <c r="Q49384" i="2"/>
  <c r="Q49385" i="2"/>
  <c r="Q49386" i="2"/>
  <c r="Q49387" i="2"/>
  <c r="Q49388" i="2"/>
  <c r="Q49389" i="2"/>
  <c r="Q49390" i="2"/>
  <c r="Q49391" i="2"/>
  <c r="Q49392" i="2"/>
  <c r="Q49393" i="2"/>
  <c r="Q49394" i="2"/>
  <c r="Q49395" i="2"/>
  <c r="Q49396" i="2"/>
  <c r="Q49397" i="2"/>
  <c r="Q49398" i="2"/>
  <c r="Q49399" i="2"/>
  <c r="Q49400" i="2"/>
  <c r="Q49401" i="2"/>
  <c r="Q49402" i="2"/>
  <c r="Q49403" i="2"/>
  <c r="Q49404" i="2"/>
  <c r="Q49405" i="2"/>
  <c r="Q49406" i="2"/>
  <c r="Q49407" i="2"/>
  <c r="Q49408" i="2"/>
  <c r="Q49409" i="2"/>
  <c r="Q49410" i="2"/>
  <c r="Q49411" i="2"/>
  <c r="Q49412" i="2"/>
  <c r="Q49413" i="2"/>
  <c r="Q49414" i="2"/>
  <c r="Q49415" i="2"/>
  <c r="Q49416" i="2"/>
  <c r="Q49417" i="2"/>
  <c r="Q49418" i="2"/>
  <c r="Q49419" i="2"/>
  <c r="Q49420" i="2"/>
  <c r="Q49421" i="2"/>
  <c r="Q49422" i="2"/>
  <c r="Q49423" i="2"/>
  <c r="Q49424" i="2"/>
  <c r="Q49425" i="2"/>
  <c r="Q49426" i="2"/>
  <c r="Q49427" i="2"/>
  <c r="Q49428" i="2"/>
  <c r="Q49429" i="2"/>
  <c r="Q49430" i="2"/>
  <c r="Q49431" i="2"/>
  <c r="Q49432" i="2"/>
  <c r="Q49433" i="2"/>
  <c r="Q49434" i="2"/>
  <c r="Q49435" i="2"/>
  <c r="Q49436" i="2"/>
  <c r="Q49437" i="2"/>
  <c r="Q49438" i="2"/>
  <c r="Q49439" i="2"/>
  <c r="Q49440" i="2"/>
  <c r="Q49441" i="2"/>
  <c r="Q49442" i="2"/>
  <c r="Q49443" i="2"/>
  <c r="Q49444" i="2"/>
  <c r="Q49445" i="2"/>
  <c r="Q49446" i="2"/>
  <c r="Q49447" i="2"/>
  <c r="Q49448" i="2"/>
  <c r="Q49449" i="2"/>
  <c r="Q49450" i="2"/>
  <c r="Q49451" i="2"/>
  <c r="Q49452" i="2"/>
  <c r="Q49453" i="2"/>
  <c r="Q49454" i="2"/>
  <c r="Q49455" i="2"/>
  <c r="Q49456" i="2"/>
  <c r="Q49457" i="2"/>
  <c r="Q49458" i="2"/>
  <c r="Q49459" i="2"/>
  <c r="Q49460" i="2"/>
  <c r="Q49461" i="2"/>
  <c r="Q49462" i="2"/>
  <c r="Q49463" i="2"/>
  <c r="Q49464" i="2"/>
  <c r="Q49465" i="2"/>
  <c r="Q49466" i="2"/>
  <c r="Q49467" i="2"/>
  <c r="Q49468" i="2"/>
  <c r="Q49469" i="2"/>
  <c r="Q49470" i="2"/>
  <c r="Q49471" i="2"/>
  <c r="Q49472" i="2"/>
  <c r="Q49473" i="2"/>
  <c r="Q49474" i="2"/>
  <c r="Q49475" i="2"/>
  <c r="Q49476" i="2"/>
  <c r="Q49477" i="2"/>
  <c r="Q49478" i="2"/>
  <c r="Q49479" i="2"/>
  <c r="Q49480" i="2"/>
  <c r="Q49481" i="2"/>
  <c r="Q49482" i="2"/>
  <c r="Q49483" i="2"/>
  <c r="Q49484" i="2"/>
  <c r="Q49485" i="2"/>
  <c r="Q49486" i="2"/>
  <c r="Q49487" i="2"/>
  <c r="Q49488" i="2"/>
  <c r="Q49489" i="2"/>
  <c r="Q49490" i="2"/>
  <c r="Q49491" i="2"/>
  <c r="Q49492" i="2"/>
  <c r="Q49493" i="2"/>
  <c r="Q49494" i="2"/>
  <c r="Q49495" i="2"/>
  <c r="Q49496" i="2"/>
  <c r="Q49497" i="2"/>
  <c r="Q49498" i="2"/>
  <c r="Q49499" i="2"/>
  <c r="Q49500" i="2"/>
  <c r="Q49501" i="2"/>
  <c r="Q49502" i="2"/>
  <c r="Q49503" i="2"/>
  <c r="Q49504" i="2"/>
  <c r="Q49505" i="2"/>
  <c r="Q49506" i="2"/>
  <c r="Q49507" i="2"/>
  <c r="Q49508" i="2"/>
  <c r="Q49509" i="2"/>
  <c r="Q49510" i="2"/>
  <c r="Q49511" i="2"/>
  <c r="Q49512" i="2"/>
  <c r="Q49513" i="2"/>
  <c r="Q49514" i="2"/>
  <c r="Q49515" i="2"/>
  <c r="Q49516" i="2"/>
  <c r="Q49517" i="2"/>
  <c r="Q49518" i="2"/>
  <c r="Q49519" i="2"/>
  <c r="Q49520" i="2"/>
  <c r="Q49521" i="2"/>
  <c r="Q49522" i="2"/>
  <c r="Q49523" i="2"/>
  <c r="Q49524" i="2"/>
  <c r="Q49525" i="2"/>
  <c r="Q49526" i="2"/>
  <c r="Q49527" i="2"/>
  <c r="Q49528" i="2"/>
  <c r="Q49529" i="2"/>
  <c r="Q49530" i="2"/>
  <c r="Q49531" i="2"/>
  <c r="Q49532" i="2"/>
  <c r="Q49533" i="2"/>
  <c r="Q49534" i="2"/>
  <c r="Q49535" i="2"/>
  <c r="Q49536" i="2"/>
  <c r="Q49537" i="2"/>
  <c r="Q49538" i="2"/>
  <c r="Q49539" i="2"/>
  <c r="Q49540" i="2"/>
  <c r="Q49541" i="2"/>
  <c r="Q49542" i="2"/>
  <c r="Q49543" i="2"/>
  <c r="Q49544" i="2"/>
  <c r="Q49545" i="2"/>
  <c r="Q49546" i="2"/>
  <c r="Q49547" i="2"/>
  <c r="Q49548" i="2"/>
  <c r="Q49549" i="2"/>
  <c r="Q49550" i="2"/>
  <c r="Q49551" i="2"/>
  <c r="Q49552" i="2"/>
  <c r="Q49553" i="2"/>
  <c r="Q49554" i="2"/>
  <c r="Q49555" i="2"/>
  <c r="Q49556" i="2"/>
  <c r="Q49557" i="2"/>
  <c r="Q49558" i="2"/>
  <c r="Q49559" i="2"/>
  <c r="Q49560" i="2"/>
  <c r="Q49561" i="2"/>
  <c r="Q49562" i="2"/>
  <c r="Q49563" i="2"/>
  <c r="Q49564" i="2"/>
  <c r="Q49565" i="2"/>
  <c r="Q49566" i="2"/>
  <c r="Q49567" i="2"/>
  <c r="Q49568" i="2"/>
  <c r="Q49569" i="2"/>
  <c r="Q49570" i="2"/>
  <c r="Q49571" i="2"/>
  <c r="Q49572" i="2"/>
  <c r="Q49573" i="2"/>
  <c r="Q49574" i="2"/>
  <c r="Q49575" i="2"/>
  <c r="Q49576" i="2"/>
  <c r="Q49577" i="2"/>
  <c r="Q49578" i="2"/>
  <c r="Q49579" i="2"/>
  <c r="Q49580" i="2"/>
  <c r="Q49581" i="2"/>
  <c r="Q49582" i="2"/>
  <c r="Q49583" i="2"/>
  <c r="Q49584" i="2"/>
  <c r="Q49585" i="2"/>
  <c r="Q49586" i="2"/>
  <c r="Q49587" i="2"/>
  <c r="Q49588" i="2"/>
  <c r="Q49589" i="2"/>
  <c r="Q49590" i="2"/>
  <c r="Q49591" i="2"/>
  <c r="Q49592" i="2"/>
  <c r="Q49593" i="2"/>
  <c r="Q49594" i="2"/>
  <c r="Q49595" i="2"/>
  <c r="Q49596" i="2"/>
  <c r="Q49597" i="2"/>
  <c r="Q49598" i="2"/>
  <c r="Q49599" i="2"/>
  <c r="Q49600" i="2"/>
  <c r="Q49601" i="2"/>
  <c r="Q49602" i="2"/>
  <c r="Q49603" i="2"/>
  <c r="Q49604" i="2"/>
  <c r="Q49605" i="2"/>
  <c r="Q49606" i="2"/>
  <c r="Q49607" i="2"/>
  <c r="Q49608" i="2"/>
  <c r="Q49609" i="2"/>
  <c r="Q49610" i="2"/>
  <c r="Q49611" i="2"/>
  <c r="Q49612" i="2"/>
  <c r="Q49613" i="2"/>
  <c r="Q49614" i="2"/>
  <c r="Q49615" i="2"/>
  <c r="Q49616" i="2"/>
  <c r="Q49617" i="2"/>
  <c r="Q49618" i="2"/>
  <c r="Q49619" i="2"/>
  <c r="Q49620" i="2"/>
  <c r="Q49621" i="2"/>
  <c r="Q49622" i="2"/>
  <c r="Q49623" i="2"/>
  <c r="Q49624" i="2"/>
  <c r="Q49625" i="2"/>
  <c r="Q49626" i="2"/>
  <c r="Q49627" i="2"/>
  <c r="Q49628" i="2"/>
  <c r="Q49629" i="2"/>
  <c r="Q49630" i="2"/>
  <c r="Q49631" i="2"/>
  <c r="Q49632" i="2"/>
  <c r="Q49633" i="2"/>
  <c r="Q49634" i="2"/>
  <c r="Q49635" i="2"/>
  <c r="Q49636" i="2"/>
  <c r="Q49637" i="2"/>
  <c r="Q49638" i="2"/>
  <c r="Q49639" i="2"/>
  <c r="Q49640" i="2"/>
  <c r="Q49641" i="2"/>
  <c r="Q49642" i="2"/>
  <c r="Q49643" i="2"/>
  <c r="Q49644" i="2"/>
  <c r="Q49645" i="2"/>
  <c r="Q49646" i="2"/>
  <c r="Q49647" i="2"/>
  <c r="Q49648" i="2"/>
  <c r="Q49649" i="2"/>
  <c r="Q49650" i="2"/>
  <c r="Q49651" i="2"/>
  <c r="Q49652" i="2"/>
  <c r="Q49653" i="2"/>
  <c r="Q49654" i="2"/>
  <c r="Q49655" i="2"/>
  <c r="Q49656" i="2"/>
  <c r="Q49657" i="2"/>
  <c r="Q49658" i="2"/>
  <c r="Q49659" i="2"/>
  <c r="Q49660" i="2"/>
  <c r="Q49661" i="2"/>
  <c r="Q49662" i="2"/>
  <c r="Q49663" i="2"/>
  <c r="Q49664" i="2"/>
  <c r="Q49665" i="2"/>
  <c r="Q49666" i="2"/>
  <c r="Q49667" i="2"/>
  <c r="Q49668" i="2"/>
  <c r="Q49669" i="2"/>
  <c r="Q49670" i="2"/>
  <c r="Q49671" i="2"/>
  <c r="Q49672" i="2"/>
  <c r="Q49673" i="2"/>
  <c r="Q49674" i="2"/>
  <c r="Q49675" i="2"/>
  <c r="Q49676" i="2"/>
  <c r="Q49677" i="2"/>
  <c r="Q49678" i="2"/>
  <c r="Q49679" i="2"/>
  <c r="Q49680" i="2"/>
  <c r="Q49681" i="2"/>
  <c r="Q49682" i="2"/>
  <c r="Q49683" i="2"/>
  <c r="Q49684" i="2"/>
  <c r="Q49685" i="2"/>
  <c r="Q49686" i="2"/>
  <c r="Q49687" i="2"/>
  <c r="Q49688" i="2"/>
  <c r="Q49689" i="2"/>
  <c r="Q49690" i="2"/>
  <c r="Q49691" i="2"/>
  <c r="Q49692" i="2"/>
  <c r="Q49693" i="2"/>
  <c r="Q49694" i="2"/>
  <c r="Q49695" i="2"/>
  <c r="Q49696" i="2"/>
  <c r="Q49697" i="2"/>
  <c r="Q49698" i="2"/>
  <c r="Q49699" i="2"/>
  <c r="Q49700" i="2"/>
  <c r="Q49701" i="2"/>
  <c r="Q49702" i="2"/>
  <c r="Q49703" i="2"/>
  <c r="Q49704" i="2"/>
  <c r="Q49705" i="2"/>
  <c r="Q49706" i="2"/>
  <c r="Q49707" i="2"/>
  <c r="Q49708" i="2"/>
  <c r="Q49709" i="2"/>
  <c r="Q49710" i="2"/>
  <c r="Q49711" i="2"/>
  <c r="Q49712" i="2"/>
  <c r="Q49713" i="2"/>
  <c r="Q49714" i="2"/>
  <c r="Q49715" i="2"/>
  <c r="Q49716" i="2"/>
  <c r="Q49717" i="2"/>
  <c r="Q49718" i="2"/>
  <c r="Q49719" i="2"/>
  <c r="Q49720" i="2"/>
  <c r="Q49721" i="2"/>
  <c r="Q49722" i="2"/>
  <c r="Q49723" i="2"/>
  <c r="Q49724" i="2"/>
  <c r="Q49725" i="2"/>
  <c r="Q49726" i="2"/>
  <c r="Q49727" i="2"/>
  <c r="Q49728" i="2"/>
  <c r="Q49729" i="2"/>
  <c r="Q49730" i="2"/>
  <c r="Q49731" i="2"/>
  <c r="Q49732" i="2"/>
  <c r="Q49733" i="2"/>
  <c r="Q49734" i="2"/>
  <c r="Q49735" i="2"/>
  <c r="Q49736" i="2"/>
  <c r="Q49737" i="2"/>
  <c r="Q49738" i="2"/>
  <c r="Q49739" i="2"/>
  <c r="Q49740" i="2"/>
  <c r="Q49741" i="2"/>
  <c r="Q49742" i="2"/>
  <c r="Q49743" i="2"/>
  <c r="Q49744" i="2"/>
  <c r="Q49745" i="2"/>
  <c r="Q49746" i="2"/>
  <c r="Q49747" i="2"/>
  <c r="Q49748" i="2"/>
  <c r="Q49749" i="2"/>
  <c r="Q49750" i="2"/>
  <c r="Q49751" i="2"/>
  <c r="Q49752" i="2"/>
  <c r="Q49753" i="2"/>
  <c r="Q49754" i="2"/>
  <c r="Q49755" i="2"/>
  <c r="Q49756" i="2"/>
  <c r="Q49757" i="2"/>
  <c r="Q49758" i="2"/>
  <c r="Q49759" i="2"/>
  <c r="Q49760" i="2"/>
  <c r="Q49761" i="2"/>
  <c r="Q49762" i="2"/>
  <c r="Q49763" i="2"/>
  <c r="Q49764" i="2"/>
  <c r="Q49765" i="2"/>
  <c r="Q49766" i="2"/>
  <c r="Q49767" i="2"/>
  <c r="Q49768" i="2"/>
  <c r="Q49769" i="2"/>
  <c r="Q49770" i="2"/>
  <c r="Q49771" i="2"/>
  <c r="Q49772" i="2"/>
  <c r="Q49773" i="2"/>
  <c r="Q49774" i="2"/>
  <c r="Q49775" i="2"/>
  <c r="Q49776" i="2"/>
  <c r="Q49777" i="2"/>
  <c r="Q49778" i="2"/>
  <c r="Q49779" i="2"/>
  <c r="Q49780" i="2"/>
  <c r="Q49781" i="2"/>
  <c r="Q49782" i="2"/>
  <c r="Q49783" i="2"/>
  <c r="Q49784" i="2"/>
  <c r="Q49785" i="2"/>
  <c r="Q49786" i="2"/>
  <c r="Q49787" i="2"/>
  <c r="Q49788" i="2"/>
  <c r="Q49789" i="2"/>
  <c r="Q49790" i="2"/>
  <c r="Q49791" i="2"/>
  <c r="Q49792" i="2"/>
  <c r="Q49793" i="2"/>
  <c r="Q49794" i="2"/>
  <c r="Q49795" i="2"/>
  <c r="Q49796" i="2"/>
  <c r="Q49797" i="2"/>
  <c r="Q49798" i="2"/>
  <c r="Q49799" i="2"/>
  <c r="Q49800" i="2"/>
  <c r="Q49801" i="2"/>
  <c r="Q49802" i="2"/>
  <c r="Q49803" i="2"/>
  <c r="Q49804" i="2"/>
  <c r="Q49805" i="2"/>
  <c r="Q49806" i="2"/>
  <c r="Q49807" i="2"/>
  <c r="Q49808" i="2"/>
  <c r="Q49809" i="2"/>
  <c r="Q49810" i="2"/>
  <c r="Q49811" i="2"/>
  <c r="Q49812" i="2"/>
  <c r="Q49813" i="2"/>
  <c r="Q49814" i="2"/>
  <c r="Q49815" i="2"/>
  <c r="Q49816" i="2"/>
  <c r="Q49817" i="2"/>
  <c r="Q49818" i="2"/>
  <c r="Q49819" i="2"/>
  <c r="Q49820" i="2"/>
  <c r="Q49821" i="2"/>
  <c r="Q49822" i="2"/>
  <c r="Q49823" i="2"/>
  <c r="Q49824" i="2"/>
  <c r="Q49825" i="2"/>
  <c r="Q49826" i="2"/>
  <c r="Q49827" i="2"/>
  <c r="Q49828" i="2"/>
  <c r="Q49829" i="2"/>
  <c r="Q49830" i="2"/>
  <c r="Q49831" i="2"/>
  <c r="Q49832" i="2"/>
  <c r="Q49833" i="2"/>
  <c r="Q49834" i="2"/>
  <c r="Q49835" i="2"/>
  <c r="Q49836" i="2"/>
  <c r="Q49837" i="2"/>
  <c r="Q49838" i="2"/>
  <c r="Q49839" i="2"/>
  <c r="Q49840" i="2"/>
  <c r="Q49841" i="2"/>
  <c r="Q49842" i="2"/>
  <c r="Q49843" i="2"/>
  <c r="Q49844" i="2"/>
  <c r="Q49845" i="2"/>
  <c r="Q49846" i="2"/>
  <c r="Q49847" i="2"/>
  <c r="Q49848" i="2"/>
  <c r="Q49849" i="2"/>
  <c r="Q49850" i="2"/>
  <c r="Q49851" i="2"/>
  <c r="Q49852" i="2"/>
  <c r="Q49853" i="2"/>
  <c r="Q49854" i="2"/>
  <c r="Q49855" i="2"/>
  <c r="Q49856" i="2"/>
  <c r="Q49857" i="2"/>
  <c r="Q49858" i="2"/>
  <c r="Q49859" i="2"/>
  <c r="Q49860" i="2"/>
  <c r="Q49861" i="2"/>
  <c r="Q49862" i="2"/>
  <c r="Q49863" i="2"/>
  <c r="Q49864" i="2"/>
  <c r="Q49865" i="2"/>
  <c r="Q49866" i="2"/>
  <c r="Q49867" i="2"/>
  <c r="Q49868" i="2"/>
  <c r="Q49869" i="2"/>
  <c r="Q49870" i="2"/>
  <c r="Q49871" i="2"/>
  <c r="Q49872" i="2"/>
  <c r="Q49873" i="2"/>
  <c r="Q49874" i="2"/>
  <c r="Q49875" i="2"/>
  <c r="Q49876" i="2"/>
  <c r="Q49877" i="2"/>
  <c r="Q49878" i="2"/>
  <c r="Q49879" i="2"/>
  <c r="Q49880" i="2"/>
  <c r="Q49881" i="2"/>
  <c r="Q49882" i="2"/>
  <c r="Q49883" i="2"/>
  <c r="Q49884" i="2"/>
  <c r="Q49885" i="2"/>
  <c r="Q49886" i="2"/>
  <c r="Q49887" i="2"/>
  <c r="Q49888" i="2"/>
  <c r="Q49889" i="2"/>
  <c r="Q49890" i="2"/>
  <c r="Q49891" i="2"/>
  <c r="Q49892" i="2"/>
  <c r="Q49893" i="2"/>
  <c r="Q49894" i="2"/>
  <c r="Q49895" i="2"/>
  <c r="Q49896" i="2"/>
  <c r="Q49897" i="2"/>
  <c r="Q49898" i="2"/>
  <c r="Q49899" i="2"/>
  <c r="Q49900" i="2"/>
  <c r="Q49901" i="2"/>
  <c r="Q49902" i="2"/>
  <c r="Q49903" i="2"/>
  <c r="Q49904" i="2"/>
  <c r="Q49905" i="2"/>
  <c r="Q49906" i="2"/>
  <c r="Q49907" i="2"/>
  <c r="Q49908" i="2"/>
  <c r="Q49909" i="2"/>
  <c r="Q49910" i="2"/>
  <c r="Q49911" i="2"/>
  <c r="Q49912" i="2"/>
  <c r="Q49913" i="2"/>
  <c r="Q49914" i="2"/>
  <c r="Q49915" i="2"/>
  <c r="Q49916" i="2"/>
  <c r="Q49917" i="2"/>
  <c r="Q49918" i="2"/>
  <c r="Q49919" i="2"/>
  <c r="Q49920" i="2"/>
  <c r="Q49921" i="2"/>
  <c r="Q49922" i="2"/>
  <c r="Q49923" i="2"/>
  <c r="Q49924" i="2"/>
  <c r="Q49925" i="2"/>
  <c r="Q49926" i="2"/>
  <c r="Q49927" i="2"/>
  <c r="Q49928" i="2"/>
  <c r="Q49929" i="2"/>
  <c r="Q49930" i="2"/>
  <c r="Q49931" i="2"/>
  <c r="Q49932" i="2"/>
  <c r="Q49933" i="2"/>
  <c r="Q49934" i="2"/>
  <c r="Q49935" i="2"/>
  <c r="Q49936" i="2"/>
  <c r="Q49937" i="2"/>
  <c r="Q49938" i="2"/>
  <c r="Q49939" i="2"/>
  <c r="Q49940" i="2"/>
  <c r="Q49941" i="2"/>
  <c r="Q49942" i="2"/>
  <c r="Q49943" i="2"/>
  <c r="Q49944" i="2"/>
  <c r="Q49945" i="2"/>
  <c r="Q49946" i="2"/>
  <c r="Q49947" i="2"/>
  <c r="Q49948" i="2"/>
  <c r="Q49949" i="2"/>
  <c r="Q49950" i="2"/>
  <c r="Q49951" i="2"/>
  <c r="Q49952" i="2"/>
  <c r="Q49953" i="2"/>
  <c r="Q49954" i="2"/>
  <c r="Q49955" i="2"/>
  <c r="Q49956" i="2"/>
  <c r="Q49957" i="2"/>
  <c r="Q49958" i="2"/>
  <c r="Q49959" i="2"/>
  <c r="Q49960" i="2"/>
  <c r="Q49961" i="2"/>
  <c r="Q49962" i="2"/>
  <c r="Q49963" i="2"/>
  <c r="Q49964" i="2"/>
  <c r="Q49965" i="2"/>
  <c r="Q49966" i="2"/>
  <c r="Q49967" i="2"/>
  <c r="Q49968" i="2"/>
  <c r="Q49969" i="2"/>
  <c r="Q49970" i="2"/>
  <c r="Q49971" i="2"/>
  <c r="Q49972" i="2"/>
  <c r="Q49973" i="2"/>
  <c r="Q49974" i="2"/>
  <c r="Q49975" i="2"/>
  <c r="Q49976" i="2"/>
  <c r="Q49977" i="2"/>
  <c r="Q49978" i="2"/>
  <c r="Q49979" i="2"/>
  <c r="Q49980" i="2"/>
  <c r="Q49981" i="2"/>
  <c r="Q49982" i="2"/>
  <c r="Q49983" i="2"/>
  <c r="Q49984" i="2"/>
  <c r="Q49985" i="2"/>
  <c r="Q49986" i="2"/>
  <c r="Q49987" i="2"/>
  <c r="Q49988" i="2"/>
  <c r="Q49989" i="2"/>
  <c r="Q49990" i="2"/>
  <c r="Q49991" i="2"/>
  <c r="Q49992" i="2"/>
  <c r="Q49993" i="2"/>
  <c r="Q49994" i="2"/>
  <c r="Q49995" i="2"/>
  <c r="Q49996" i="2"/>
  <c r="Q49997" i="2"/>
  <c r="Q49998" i="2"/>
  <c r="Q49999" i="2"/>
  <c r="Q50000" i="2"/>
  <c r="Q50001" i="2"/>
  <c r="G31" i="8"/>
  <c r="E31" i="8"/>
  <c r="G30" i="8"/>
  <c r="E30" i="8"/>
  <c r="G29" i="8"/>
  <c r="E29" i="8"/>
  <c r="G28" i="8"/>
  <c r="G27" i="8"/>
  <c r="E27" i="8"/>
  <c r="G26" i="8"/>
  <c r="E26" i="8"/>
  <c r="D20" i="8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Q5002" i="2"/>
  <c r="Q5003" i="2"/>
  <c r="Q5004" i="2"/>
  <c r="Q5005" i="2"/>
  <c r="Q5006" i="2"/>
  <c r="Q5007" i="2"/>
  <c r="Q5008" i="2"/>
  <c r="Q5009" i="2"/>
  <c r="Q5010" i="2"/>
  <c r="Q5011" i="2"/>
  <c r="Q5012" i="2"/>
  <c r="Q5013" i="2"/>
  <c r="Q5014" i="2"/>
  <c r="Q5015" i="2"/>
  <c r="Q5016" i="2"/>
  <c r="Q5017" i="2"/>
  <c r="Q5018" i="2"/>
  <c r="Q5019" i="2"/>
  <c r="Q5020" i="2"/>
  <c r="Q5021" i="2"/>
  <c r="Q5022" i="2"/>
  <c r="Q5023" i="2"/>
  <c r="Q5024" i="2"/>
  <c r="Q5025" i="2"/>
  <c r="Q5026" i="2"/>
  <c r="Q5027" i="2"/>
  <c r="Q5028" i="2"/>
  <c r="Q5029" i="2"/>
  <c r="Q5030" i="2"/>
  <c r="Q5031" i="2"/>
  <c r="Q5032" i="2"/>
  <c r="Q5033" i="2"/>
  <c r="Q5034" i="2"/>
  <c r="Q5035" i="2"/>
  <c r="Q5036" i="2"/>
  <c r="Q5037" i="2"/>
  <c r="Q5038" i="2"/>
  <c r="Q5039" i="2"/>
  <c r="Q5040" i="2"/>
  <c r="Q5041" i="2"/>
  <c r="Q5042" i="2"/>
  <c r="Q5043" i="2"/>
  <c r="Q5044" i="2"/>
  <c r="Q5045" i="2"/>
  <c r="Q5046" i="2"/>
  <c r="Q5047" i="2"/>
  <c r="Q5048" i="2"/>
  <c r="Q5049" i="2"/>
  <c r="Q5050" i="2"/>
  <c r="Q5051" i="2"/>
  <c r="Q5052" i="2"/>
  <c r="Q5053" i="2"/>
  <c r="Q5054" i="2"/>
  <c r="Q5055" i="2"/>
  <c r="Q5056" i="2"/>
  <c r="Q5057" i="2"/>
  <c r="Q5058" i="2"/>
  <c r="Q5059" i="2"/>
  <c r="Q5060" i="2"/>
  <c r="Q5061" i="2"/>
  <c r="Q5062" i="2"/>
  <c r="Q5063" i="2"/>
  <c r="Q5064" i="2"/>
  <c r="Q5065" i="2"/>
  <c r="Q5066" i="2"/>
  <c r="Q5067" i="2"/>
  <c r="Q5068" i="2"/>
  <c r="Q5069" i="2"/>
  <c r="Q5070" i="2"/>
  <c r="Q5071" i="2"/>
  <c r="Q5072" i="2"/>
  <c r="Q5073" i="2"/>
  <c r="Q5074" i="2"/>
  <c r="Q5075" i="2"/>
  <c r="Q5076" i="2"/>
  <c r="Q5077" i="2"/>
  <c r="Q5078" i="2"/>
  <c r="Q5079" i="2"/>
  <c r="Q5080" i="2"/>
  <c r="Q5081" i="2"/>
  <c r="Q5082" i="2"/>
  <c r="Q5083" i="2"/>
  <c r="Q5084" i="2"/>
  <c r="Q5085" i="2"/>
  <c r="Q5086" i="2"/>
  <c r="Q5087" i="2"/>
  <c r="Q5088" i="2"/>
  <c r="Q5089" i="2"/>
  <c r="Q5090" i="2"/>
  <c r="Q5091" i="2"/>
  <c r="Q5092" i="2"/>
  <c r="Q5093" i="2"/>
  <c r="Q5094" i="2"/>
  <c r="Q5095" i="2"/>
  <c r="Q5096" i="2"/>
  <c r="Q5097" i="2"/>
  <c r="Q5098" i="2"/>
  <c r="Q5099" i="2"/>
  <c r="Q5100" i="2"/>
  <c r="Q5101" i="2"/>
  <c r="Q5102" i="2"/>
  <c r="Q5103" i="2"/>
  <c r="Q5104" i="2"/>
  <c r="Q5105" i="2"/>
  <c r="Q5106" i="2"/>
  <c r="Q5107" i="2"/>
  <c r="Q5108" i="2"/>
  <c r="Q5109" i="2"/>
  <c r="Q5110" i="2"/>
  <c r="Q5111" i="2"/>
  <c r="Q5112" i="2"/>
  <c r="Q5113" i="2"/>
  <c r="Q5114" i="2"/>
  <c r="Q5115" i="2"/>
  <c r="Q5116" i="2"/>
  <c r="Q5117" i="2"/>
  <c r="Q5118" i="2"/>
  <c r="Q5119" i="2"/>
  <c r="Q5120" i="2"/>
  <c r="Q5121" i="2"/>
  <c r="Q5122" i="2"/>
  <c r="Q5123" i="2"/>
  <c r="Q5124" i="2"/>
  <c r="Q5125" i="2"/>
  <c r="Q5126" i="2"/>
  <c r="Q5127" i="2"/>
  <c r="Q5128" i="2"/>
  <c r="Q5129" i="2"/>
  <c r="Q5130" i="2"/>
  <c r="Q5131" i="2"/>
  <c r="Q5132" i="2"/>
  <c r="Q5133" i="2"/>
  <c r="Q5134" i="2"/>
  <c r="Q5135" i="2"/>
  <c r="Q5136" i="2"/>
  <c r="Q5137" i="2"/>
  <c r="Q5138" i="2"/>
  <c r="Q5139" i="2"/>
  <c r="Q5140" i="2"/>
  <c r="Q5141" i="2"/>
  <c r="Q5142" i="2"/>
  <c r="Q5143" i="2"/>
  <c r="Q5144" i="2"/>
  <c r="Q5145" i="2"/>
  <c r="Q5146" i="2"/>
  <c r="Q5147" i="2"/>
  <c r="Q5148" i="2"/>
  <c r="Q5149" i="2"/>
  <c r="Q5150" i="2"/>
  <c r="Q5151" i="2"/>
  <c r="Q5152" i="2"/>
  <c r="Q5153" i="2"/>
  <c r="Q5154" i="2"/>
  <c r="Q5155" i="2"/>
  <c r="Q5156" i="2"/>
  <c r="Q5157" i="2"/>
  <c r="Q5158" i="2"/>
  <c r="Q5159" i="2"/>
  <c r="Q5160" i="2"/>
  <c r="Q5161" i="2"/>
  <c r="Q5162" i="2"/>
  <c r="Q5163" i="2"/>
  <c r="Q5164" i="2"/>
  <c r="Q5165" i="2"/>
  <c r="Q5166" i="2"/>
  <c r="Q5167" i="2"/>
  <c r="Q5168" i="2"/>
  <c r="Q5169" i="2"/>
  <c r="Q5170" i="2"/>
  <c r="Q5171" i="2"/>
  <c r="Q5172" i="2"/>
  <c r="Q5173" i="2"/>
  <c r="Q5174" i="2"/>
  <c r="Q5175" i="2"/>
  <c r="Q5176" i="2"/>
  <c r="Q5177" i="2"/>
  <c r="Q5178" i="2"/>
  <c r="Q5179" i="2"/>
  <c r="Q5180" i="2"/>
  <c r="Q5181" i="2"/>
  <c r="Q5182" i="2"/>
  <c r="Q5183" i="2"/>
  <c r="Q5184" i="2"/>
  <c r="Q5185" i="2"/>
  <c r="Q5186" i="2"/>
  <c r="Q5187" i="2"/>
  <c r="Q5188" i="2"/>
  <c r="Q5189" i="2"/>
  <c r="Q5190" i="2"/>
  <c r="Q5191" i="2"/>
  <c r="Q5192" i="2"/>
  <c r="Q5193" i="2"/>
  <c r="Q5194" i="2"/>
  <c r="Q5195" i="2"/>
  <c r="Q5196" i="2"/>
  <c r="Q5197" i="2"/>
  <c r="Q5198" i="2"/>
  <c r="Q5199" i="2"/>
  <c r="Q5200" i="2"/>
  <c r="Q5201" i="2"/>
  <c r="Q5202" i="2"/>
  <c r="Q5203" i="2"/>
  <c r="Q5204" i="2"/>
  <c r="Q5205" i="2"/>
  <c r="Q5206" i="2"/>
  <c r="Q5207" i="2"/>
  <c r="Q5208" i="2"/>
  <c r="Q5209" i="2"/>
  <c r="Q5210" i="2"/>
  <c r="Q5211" i="2"/>
  <c r="Q5212" i="2"/>
  <c r="Q5213" i="2"/>
  <c r="Q5214" i="2"/>
  <c r="Q5215" i="2"/>
  <c r="Q5216" i="2"/>
  <c r="Q5217" i="2"/>
  <c r="Q5218" i="2"/>
  <c r="Q5219" i="2"/>
  <c r="Q5220" i="2"/>
  <c r="Q5221" i="2"/>
  <c r="Q5222" i="2"/>
  <c r="Q5223" i="2"/>
  <c r="Q5224" i="2"/>
  <c r="Q5225" i="2"/>
  <c r="Q5226" i="2"/>
  <c r="Q5227" i="2"/>
  <c r="Q5228" i="2"/>
  <c r="Q5229" i="2"/>
  <c r="Q5230" i="2"/>
  <c r="Q5231" i="2"/>
  <c r="Q5232" i="2"/>
  <c r="Q5233" i="2"/>
  <c r="Q5234" i="2"/>
  <c r="Q5235" i="2"/>
  <c r="Q5236" i="2"/>
  <c r="Q5237" i="2"/>
  <c r="Q5238" i="2"/>
  <c r="Q5239" i="2"/>
  <c r="Q5240" i="2"/>
  <c r="Q5241" i="2"/>
  <c r="Q5242" i="2"/>
  <c r="Q5243" i="2"/>
  <c r="Q5244" i="2"/>
  <c r="Q5245" i="2"/>
  <c r="Q5246" i="2"/>
  <c r="Q5247" i="2"/>
  <c r="Q5248" i="2"/>
  <c r="Q5249" i="2"/>
  <c r="Q5250" i="2"/>
  <c r="Q5251" i="2"/>
  <c r="Q5252" i="2"/>
  <c r="Q5253" i="2"/>
  <c r="Q5254" i="2"/>
  <c r="Q5255" i="2"/>
  <c r="Q5256" i="2"/>
  <c r="Q5257" i="2"/>
  <c r="Q5258" i="2"/>
  <c r="Q5259" i="2"/>
  <c r="Q5260" i="2"/>
  <c r="Q5261" i="2"/>
  <c r="Q5262" i="2"/>
  <c r="Q5263" i="2"/>
  <c r="Q5264" i="2"/>
  <c r="Q5265" i="2"/>
  <c r="Q5266" i="2"/>
  <c r="Q5267" i="2"/>
  <c r="Q5268" i="2"/>
  <c r="Q5269" i="2"/>
  <c r="Q5270" i="2"/>
  <c r="Q5271" i="2"/>
  <c r="Q5272" i="2"/>
  <c r="Q5273" i="2"/>
  <c r="Q5274" i="2"/>
  <c r="Q5275" i="2"/>
  <c r="Q5276" i="2"/>
  <c r="Q5277" i="2"/>
  <c r="Q5278" i="2"/>
  <c r="Q5279" i="2"/>
  <c r="Q5280" i="2"/>
  <c r="Q5281" i="2"/>
  <c r="Q5282" i="2"/>
  <c r="Q5283" i="2"/>
  <c r="Q5284" i="2"/>
  <c r="Q5285" i="2"/>
  <c r="Q5286" i="2"/>
  <c r="Q5287" i="2"/>
  <c r="Q5288" i="2"/>
  <c r="Q5289" i="2"/>
  <c r="Q5290" i="2"/>
  <c r="Q5291" i="2"/>
  <c r="Q5292" i="2"/>
  <c r="Q5293" i="2"/>
  <c r="Q5294" i="2"/>
  <c r="Q5295" i="2"/>
  <c r="Q5296" i="2"/>
  <c r="Q5297" i="2"/>
  <c r="Q5298" i="2"/>
  <c r="Q5299" i="2"/>
  <c r="Q5300" i="2"/>
  <c r="Q5301" i="2"/>
  <c r="Q5302" i="2"/>
  <c r="Q5303" i="2"/>
  <c r="Q5304" i="2"/>
  <c r="Q5305" i="2"/>
  <c r="Q5306" i="2"/>
  <c r="Q5307" i="2"/>
  <c r="Q5308" i="2"/>
  <c r="Q5309" i="2"/>
  <c r="Q5310" i="2"/>
  <c r="Q5311" i="2"/>
  <c r="Q5312" i="2"/>
  <c r="Q5313" i="2"/>
  <c r="Q5314" i="2"/>
  <c r="Q5315" i="2"/>
  <c r="Q5316" i="2"/>
  <c r="Q5317" i="2"/>
  <c r="Q5318" i="2"/>
  <c r="Q5319" i="2"/>
  <c r="Q5320" i="2"/>
  <c r="Q5321" i="2"/>
  <c r="Q5322" i="2"/>
  <c r="Q5323" i="2"/>
  <c r="Q5324" i="2"/>
  <c r="Q5325" i="2"/>
  <c r="Q5326" i="2"/>
  <c r="Q5327" i="2"/>
  <c r="Q5328" i="2"/>
  <c r="Q5329" i="2"/>
  <c r="Q5330" i="2"/>
  <c r="Q5331" i="2"/>
  <c r="Q5332" i="2"/>
  <c r="Q5333" i="2"/>
  <c r="Q5334" i="2"/>
  <c r="Q5335" i="2"/>
  <c r="Q5336" i="2"/>
  <c r="Q5337" i="2"/>
  <c r="Q5338" i="2"/>
  <c r="Q5339" i="2"/>
  <c r="Q5340" i="2"/>
  <c r="Q5341" i="2"/>
  <c r="Q5342" i="2"/>
  <c r="Q5343" i="2"/>
  <c r="Q5344" i="2"/>
  <c r="Q5345" i="2"/>
  <c r="Q5346" i="2"/>
  <c r="Q5347" i="2"/>
  <c r="Q5348" i="2"/>
  <c r="Q5349" i="2"/>
  <c r="Q5350" i="2"/>
  <c r="Q5351" i="2"/>
  <c r="Q5352" i="2"/>
  <c r="Q5353" i="2"/>
  <c r="Q5354" i="2"/>
  <c r="Q5355" i="2"/>
  <c r="Q5356" i="2"/>
  <c r="Q5357" i="2"/>
  <c r="Q5358" i="2"/>
  <c r="Q5359" i="2"/>
  <c r="Q5360" i="2"/>
  <c r="Q5361" i="2"/>
  <c r="Q5362" i="2"/>
  <c r="Q5363" i="2"/>
  <c r="Q5364" i="2"/>
  <c r="Q5365" i="2"/>
  <c r="Q5366" i="2"/>
  <c r="Q5367" i="2"/>
  <c r="Q5368" i="2"/>
  <c r="Q5369" i="2"/>
  <c r="Q5370" i="2"/>
  <c r="Q5371" i="2"/>
  <c r="Q5372" i="2"/>
  <c r="Q5373" i="2"/>
  <c r="Q5374" i="2"/>
  <c r="Q5375" i="2"/>
  <c r="Q5376" i="2"/>
  <c r="Q5377" i="2"/>
  <c r="Q5378" i="2"/>
  <c r="Q5379" i="2"/>
  <c r="Q5380" i="2"/>
  <c r="Q5381" i="2"/>
  <c r="Q5382" i="2"/>
  <c r="Q5383" i="2"/>
  <c r="Q5384" i="2"/>
  <c r="Q5385" i="2"/>
  <c r="Q5386" i="2"/>
  <c r="Q5387" i="2"/>
  <c r="Q5388" i="2"/>
  <c r="Q5389" i="2"/>
  <c r="Q5390" i="2"/>
  <c r="Q5391" i="2"/>
  <c r="Q5392" i="2"/>
  <c r="Q5393" i="2"/>
  <c r="Q5394" i="2"/>
  <c r="Q5395" i="2"/>
  <c r="Q5396" i="2"/>
  <c r="Q5397" i="2"/>
  <c r="Q5398" i="2"/>
  <c r="Q5399" i="2"/>
  <c r="Q5400" i="2"/>
  <c r="Q5401" i="2"/>
  <c r="Q5402" i="2"/>
  <c r="Q5403" i="2"/>
  <c r="Q5404" i="2"/>
  <c r="Q5405" i="2"/>
  <c r="Q5406" i="2"/>
  <c r="Q5407" i="2"/>
  <c r="Q5408" i="2"/>
  <c r="Q5409" i="2"/>
  <c r="Q5410" i="2"/>
  <c r="Q5411" i="2"/>
  <c r="Q5412" i="2"/>
  <c r="Q5413" i="2"/>
  <c r="Q5414" i="2"/>
  <c r="Q5415" i="2"/>
  <c r="Q5416" i="2"/>
  <c r="Q5417" i="2"/>
  <c r="Q5418" i="2"/>
  <c r="Q5419" i="2"/>
  <c r="Q5420" i="2"/>
  <c r="Q5421" i="2"/>
  <c r="Q5422" i="2"/>
  <c r="Q5423" i="2"/>
  <c r="Q5424" i="2"/>
  <c r="Q5425" i="2"/>
  <c r="Q5426" i="2"/>
  <c r="Q5427" i="2"/>
  <c r="Q5428" i="2"/>
  <c r="Q5429" i="2"/>
  <c r="Q5430" i="2"/>
  <c r="Q5431" i="2"/>
  <c r="Q5432" i="2"/>
  <c r="Q5433" i="2"/>
  <c r="Q5434" i="2"/>
  <c r="Q5435" i="2"/>
  <c r="Q5436" i="2"/>
  <c r="Q5437" i="2"/>
  <c r="Q5438" i="2"/>
  <c r="Q5439" i="2"/>
  <c r="Q5440" i="2"/>
  <c r="Q5441" i="2"/>
  <c r="Q5442" i="2"/>
  <c r="Q5443" i="2"/>
  <c r="Q5444" i="2"/>
  <c r="Q5445" i="2"/>
  <c r="Q5446" i="2"/>
  <c r="Q5447" i="2"/>
  <c r="Q5448" i="2"/>
  <c r="Q5449" i="2"/>
  <c r="Q5450" i="2"/>
  <c r="Q5451" i="2"/>
  <c r="Q5452" i="2"/>
  <c r="Q5453" i="2"/>
  <c r="Q5454" i="2"/>
  <c r="Q5455" i="2"/>
  <c r="Q5456" i="2"/>
  <c r="Q5457" i="2"/>
  <c r="Q5458" i="2"/>
  <c r="Q5459" i="2"/>
  <c r="Q5460" i="2"/>
  <c r="Q5461" i="2"/>
  <c r="Q5462" i="2"/>
  <c r="Q5463" i="2"/>
  <c r="Q5464" i="2"/>
  <c r="Q5465" i="2"/>
  <c r="Q5466" i="2"/>
  <c r="Q5467" i="2"/>
  <c r="Q5468" i="2"/>
  <c r="Q5469" i="2"/>
  <c r="Q5470" i="2"/>
  <c r="Q5471" i="2"/>
  <c r="Q5472" i="2"/>
  <c r="Q5473" i="2"/>
  <c r="Q5474" i="2"/>
  <c r="Q5475" i="2"/>
  <c r="Q5476" i="2"/>
  <c r="Q5477" i="2"/>
  <c r="Q5478" i="2"/>
  <c r="Q5479" i="2"/>
  <c r="Q5480" i="2"/>
  <c r="Q5481" i="2"/>
  <c r="Q5482" i="2"/>
  <c r="Q5483" i="2"/>
  <c r="Q5484" i="2"/>
  <c r="Q5485" i="2"/>
  <c r="Q5486" i="2"/>
  <c r="Q5487" i="2"/>
  <c r="Q5488" i="2"/>
  <c r="Q5489" i="2"/>
  <c r="Q5490" i="2"/>
  <c r="Q5491" i="2"/>
  <c r="Q5492" i="2"/>
  <c r="Q5493" i="2"/>
  <c r="Q5494" i="2"/>
  <c r="Q5495" i="2"/>
  <c r="Q5496" i="2"/>
  <c r="Q5497" i="2"/>
  <c r="Q5498" i="2"/>
  <c r="Q5499" i="2"/>
  <c r="Q5500" i="2"/>
  <c r="Q5501" i="2"/>
  <c r="Q5502" i="2"/>
  <c r="Q5503" i="2"/>
  <c r="Q5504" i="2"/>
  <c r="Q5505" i="2"/>
  <c r="Q5506" i="2"/>
  <c r="Q5507" i="2"/>
  <c r="Q5508" i="2"/>
  <c r="Q5509" i="2"/>
  <c r="Q5510" i="2"/>
  <c r="Q5511" i="2"/>
  <c r="Q5512" i="2"/>
  <c r="Q5513" i="2"/>
  <c r="Q5514" i="2"/>
  <c r="Q5515" i="2"/>
  <c r="Q5516" i="2"/>
  <c r="Q5517" i="2"/>
  <c r="Q5518" i="2"/>
  <c r="Q5519" i="2"/>
  <c r="Q5520" i="2"/>
  <c r="Q5521" i="2"/>
  <c r="Q5522" i="2"/>
  <c r="Q5523" i="2"/>
  <c r="Q5524" i="2"/>
  <c r="Q5525" i="2"/>
  <c r="Q5526" i="2"/>
  <c r="Q5527" i="2"/>
  <c r="Q5528" i="2"/>
  <c r="Q5529" i="2"/>
  <c r="Q5530" i="2"/>
  <c r="Q5531" i="2"/>
  <c r="Q5532" i="2"/>
  <c r="Q5533" i="2"/>
  <c r="Q5534" i="2"/>
  <c r="Q5535" i="2"/>
  <c r="Q5536" i="2"/>
  <c r="Q5537" i="2"/>
  <c r="Q5538" i="2"/>
  <c r="Q5539" i="2"/>
  <c r="Q5540" i="2"/>
  <c r="Q5541" i="2"/>
  <c r="Q5542" i="2"/>
  <c r="Q5543" i="2"/>
  <c r="Q5544" i="2"/>
  <c r="Q5545" i="2"/>
  <c r="Q5546" i="2"/>
  <c r="Q5547" i="2"/>
  <c r="Q5548" i="2"/>
  <c r="Q5549" i="2"/>
  <c r="Q5550" i="2"/>
  <c r="Q5551" i="2"/>
  <c r="Q5552" i="2"/>
  <c r="Q5553" i="2"/>
  <c r="Q5554" i="2"/>
  <c r="Q5555" i="2"/>
  <c r="Q5556" i="2"/>
  <c r="Q5557" i="2"/>
  <c r="Q5558" i="2"/>
  <c r="Q5559" i="2"/>
  <c r="Q5560" i="2"/>
  <c r="Q5561" i="2"/>
  <c r="Q5562" i="2"/>
  <c r="Q5563" i="2"/>
  <c r="Q5564" i="2"/>
  <c r="Q5565" i="2"/>
  <c r="Q5566" i="2"/>
  <c r="Q5567" i="2"/>
  <c r="Q5568" i="2"/>
  <c r="Q5569" i="2"/>
  <c r="Q5570" i="2"/>
  <c r="Q5571" i="2"/>
  <c r="Q5572" i="2"/>
  <c r="Q5573" i="2"/>
  <c r="Q5574" i="2"/>
  <c r="Q5575" i="2"/>
  <c r="Q5576" i="2"/>
  <c r="Q5577" i="2"/>
  <c r="Q5578" i="2"/>
  <c r="Q5579" i="2"/>
  <c r="Q5580" i="2"/>
  <c r="Q5581" i="2"/>
  <c r="Q5582" i="2"/>
  <c r="Q5583" i="2"/>
  <c r="Q5584" i="2"/>
  <c r="Q5585" i="2"/>
  <c r="Q5586" i="2"/>
  <c r="Q5587" i="2"/>
  <c r="Q5588" i="2"/>
  <c r="Q5589" i="2"/>
  <c r="Q5590" i="2"/>
  <c r="Q5591" i="2"/>
  <c r="Q5592" i="2"/>
  <c r="Q5593" i="2"/>
  <c r="Q5594" i="2"/>
  <c r="Q5595" i="2"/>
  <c r="Q5596" i="2"/>
  <c r="Q5597" i="2"/>
  <c r="Q5598" i="2"/>
  <c r="Q5599" i="2"/>
  <c r="Q5600" i="2"/>
  <c r="Q5601" i="2"/>
  <c r="Q5602" i="2"/>
  <c r="Q5603" i="2"/>
  <c r="Q5604" i="2"/>
  <c r="Q5605" i="2"/>
  <c r="Q5606" i="2"/>
  <c r="Q5607" i="2"/>
  <c r="Q5608" i="2"/>
  <c r="Q5609" i="2"/>
  <c r="Q5610" i="2"/>
  <c r="Q5611" i="2"/>
  <c r="Q5612" i="2"/>
  <c r="Q5613" i="2"/>
  <c r="Q5614" i="2"/>
  <c r="Q5615" i="2"/>
  <c r="Q5616" i="2"/>
  <c r="Q5617" i="2"/>
  <c r="Q5618" i="2"/>
  <c r="Q5619" i="2"/>
  <c r="Q5620" i="2"/>
  <c r="Q5621" i="2"/>
  <c r="Q5622" i="2"/>
  <c r="Q5623" i="2"/>
  <c r="Q5624" i="2"/>
  <c r="Q5625" i="2"/>
  <c r="Q5626" i="2"/>
  <c r="Q5627" i="2"/>
  <c r="Q5628" i="2"/>
  <c r="Q5629" i="2"/>
  <c r="Q5630" i="2"/>
  <c r="Q5631" i="2"/>
  <c r="Q5632" i="2"/>
  <c r="Q5633" i="2"/>
  <c r="Q5634" i="2"/>
  <c r="Q5635" i="2"/>
  <c r="Q5636" i="2"/>
  <c r="Q5637" i="2"/>
  <c r="Q5638" i="2"/>
  <c r="Q5639" i="2"/>
  <c r="Q5640" i="2"/>
  <c r="Q5641" i="2"/>
  <c r="Q5642" i="2"/>
  <c r="Q5643" i="2"/>
  <c r="Q5644" i="2"/>
  <c r="Q5645" i="2"/>
  <c r="Q5646" i="2"/>
  <c r="Q5647" i="2"/>
  <c r="Q5648" i="2"/>
  <c r="Q5649" i="2"/>
  <c r="Q5650" i="2"/>
  <c r="Q5651" i="2"/>
  <c r="Q5652" i="2"/>
  <c r="Q5653" i="2"/>
  <c r="Q5654" i="2"/>
  <c r="Q5655" i="2"/>
  <c r="Q5656" i="2"/>
  <c r="Q5657" i="2"/>
  <c r="Q5658" i="2"/>
  <c r="Q5659" i="2"/>
  <c r="Q5660" i="2"/>
  <c r="Q5661" i="2"/>
  <c r="Q5662" i="2"/>
  <c r="Q5663" i="2"/>
  <c r="Q5664" i="2"/>
  <c r="Q5665" i="2"/>
  <c r="Q5666" i="2"/>
  <c r="Q5667" i="2"/>
  <c r="Q5668" i="2"/>
  <c r="Q5669" i="2"/>
  <c r="Q5670" i="2"/>
  <c r="Q5671" i="2"/>
  <c r="Q5672" i="2"/>
  <c r="Q5673" i="2"/>
  <c r="Q5674" i="2"/>
  <c r="Q5675" i="2"/>
  <c r="Q5676" i="2"/>
  <c r="Q5677" i="2"/>
  <c r="Q5678" i="2"/>
  <c r="Q5679" i="2"/>
  <c r="Q5680" i="2"/>
  <c r="Q5681" i="2"/>
  <c r="Q5682" i="2"/>
  <c r="Q5683" i="2"/>
  <c r="Q5684" i="2"/>
  <c r="Q5685" i="2"/>
  <c r="Q5686" i="2"/>
  <c r="Q5687" i="2"/>
  <c r="Q5688" i="2"/>
  <c r="Q5689" i="2"/>
  <c r="Q5690" i="2"/>
  <c r="Q5691" i="2"/>
  <c r="Q5692" i="2"/>
  <c r="Q5693" i="2"/>
  <c r="Q5694" i="2"/>
  <c r="Q5695" i="2"/>
  <c r="Q5696" i="2"/>
  <c r="Q5697" i="2"/>
  <c r="Q5698" i="2"/>
  <c r="Q5699" i="2"/>
  <c r="Q5700" i="2"/>
  <c r="Q5701" i="2"/>
  <c r="Q5702" i="2"/>
  <c r="Q5703" i="2"/>
  <c r="Q5704" i="2"/>
  <c r="Q5705" i="2"/>
  <c r="Q5706" i="2"/>
  <c r="Q5707" i="2"/>
  <c r="Q5708" i="2"/>
  <c r="Q5709" i="2"/>
  <c r="Q5710" i="2"/>
  <c r="Q5711" i="2"/>
  <c r="Q5712" i="2"/>
  <c r="Q5713" i="2"/>
  <c r="Q5714" i="2"/>
  <c r="Q5715" i="2"/>
  <c r="Q5716" i="2"/>
  <c r="Q5717" i="2"/>
  <c r="Q5718" i="2"/>
  <c r="Q5719" i="2"/>
  <c r="Q5720" i="2"/>
  <c r="Q5721" i="2"/>
  <c r="Q5722" i="2"/>
  <c r="Q5723" i="2"/>
  <c r="Q5724" i="2"/>
  <c r="Q5725" i="2"/>
  <c r="Q5726" i="2"/>
  <c r="Q5727" i="2"/>
  <c r="Q5728" i="2"/>
  <c r="Q5729" i="2"/>
  <c r="Q5730" i="2"/>
  <c r="Q5731" i="2"/>
  <c r="Q5732" i="2"/>
  <c r="Q5733" i="2"/>
  <c r="Q5734" i="2"/>
  <c r="Q5735" i="2"/>
  <c r="Q5736" i="2"/>
  <c r="Q5737" i="2"/>
  <c r="Q5738" i="2"/>
  <c r="Q5739" i="2"/>
  <c r="Q5740" i="2"/>
  <c r="Q5741" i="2"/>
  <c r="Q5742" i="2"/>
  <c r="Q5743" i="2"/>
  <c r="Q5744" i="2"/>
  <c r="Q5745" i="2"/>
  <c r="Q5746" i="2"/>
  <c r="Q5747" i="2"/>
  <c r="Q5748" i="2"/>
  <c r="Q5749" i="2"/>
  <c r="Q5750" i="2"/>
  <c r="Q5751" i="2"/>
  <c r="Q5752" i="2"/>
  <c r="Q5753" i="2"/>
  <c r="Q5754" i="2"/>
  <c r="Q5755" i="2"/>
  <c r="Q5756" i="2"/>
  <c r="Q5757" i="2"/>
  <c r="Q5758" i="2"/>
  <c r="Q5759" i="2"/>
  <c r="Q5760" i="2"/>
  <c r="Q5761" i="2"/>
  <c r="Q5762" i="2"/>
  <c r="Q5763" i="2"/>
  <c r="Q5764" i="2"/>
  <c r="Q5765" i="2"/>
  <c r="Q5766" i="2"/>
  <c r="Q5767" i="2"/>
  <c r="Q5768" i="2"/>
  <c r="Q5769" i="2"/>
  <c r="Q5770" i="2"/>
  <c r="Q5771" i="2"/>
  <c r="Q5772" i="2"/>
  <c r="Q5773" i="2"/>
  <c r="Q5774" i="2"/>
  <c r="Q5775" i="2"/>
  <c r="Q5776" i="2"/>
  <c r="Q5777" i="2"/>
  <c r="Q5778" i="2"/>
  <c r="Q5779" i="2"/>
  <c r="Q5780" i="2"/>
  <c r="Q5781" i="2"/>
  <c r="Q5782" i="2"/>
  <c r="Q5783" i="2"/>
  <c r="Q5784" i="2"/>
  <c r="Q5785" i="2"/>
  <c r="Q5786" i="2"/>
  <c r="Q5787" i="2"/>
  <c r="Q5788" i="2"/>
  <c r="Q5789" i="2"/>
  <c r="Q5790" i="2"/>
  <c r="Q5791" i="2"/>
  <c r="Q5792" i="2"/>
  <c r="Q5793" i="2"/>
  <c r="Q5794" i="2"/>
  <c r="Q5795" i="2"/>
  <c r="Q5796" i="2"/>
  <c r="Q5797" i="2"/>
  <c r="Q5798" i="2"/>
  <c r="Q5799" i="2"/>
  <c r="Q5800" i="2"/>
  <c r="Q5801" i="2"/>
  <c r="Q5802" i="2"/>
  <c r="Q5803" i="2"/>
  <c r="Q5804" i="2"/>
  <c r="Q5805" i="2"/>
  <c r="Q5806" i="2"/>
  <c r="Q5807" i="2"/>
  <c r="Q5808" i="2"/>
  <c r="Q5809" i="2"/>
  <c r="Q5810" i="2"/>
  <c r="Q5811" i="2"/>
  <c r="Q5812" i="2"/>
  <c r="Q5813" i="2"/>
  <c r="Q5814" i="2"/>
  <c r="Q5815" i="2"/>
  <c r="Q5816" i="2"/>
  <c r="Q5817" i="2"/>
  <c r="Q5818" i="2"/>
  <c r="Q5819" i="2"/>
  <c r="Q5820" i="2"/>
  <c r="Q5821" i="2"/>
  <c r="Q5822" i="2"/>
  <c r="Q5823" i="2"/>
  <c r="Q5824" i="2"/>
  <c r="Q5825" i="2"/>
  <c r="Q5826" i="2"/>
  <c r="Q5827" i="2"/>
  <c r="Q5828" i="2"/>
  <c r="Q5829" i="2"/>
  <c r="Q5830" i="2"/>
  <c r="Q5831" i="2"/>
  <c r="Q5832" i="2"/>
  <c r="Q5833" i="2"/>
  <c r="Q5834" i="2"/>
  <c r="Q5835" i="2"/>
  <c r="Q5836" i="2"/>
  <c r="Q5837" i="2"/>
  <c r="Q5838" i="2"/>
  <c r="Q5839" i="2"/>
  <c r="Q5840" i="2"/>
  <c r="Q5841" i="2"/>
  <c r="Q5842" i="2"/>
  <c r="Q5843" i="2"/>
  <c r="Q5844" i="2"/>
  <c r="Q5845" i="2"/>
  <c r="Q5846" i="2"/>
  <c r="Q5847" i="2"/>
  <c r="Q5848" i="2"/>
  <c r="Q5849" i="2"/>
  <c r="Q5850" i="2"/>
  <c r="Q5851" i="2"/>
  <c r="Q5852" i="2"/>
  <c r="Q5853" i="2"/>
  <c r="Q5854" i="2"/>
  <c r="Q5855" i="2"/>
  <c r="Q5856" i="2"/>
  <c r="Q5857" i="2"/>
  <c r="Q5858" i="2"/>
  <c r="Q5859" i="2"/>
  <c r="Q5860" i="2"/>
  <c r="Q5861" i="2"/>
  <c r="Q5862" i="2"/>
  <c r="Q5863" i="2"/>
  <c r="Q5864" i="2"/>
  <c r="Q5865" i="2"/>
  <c r="Q5866" i="2"/>
  <c r="Q5867" i="2"/>
  <c r="Q5868" i="2"/>
  <c r="Q5869" i="2"/>
  <c r="Q5870" i="2"/>
  <c r="Q5871" i="2"/>
  <c r="Q5872" i="2"/>
  <c r="Q5873" i="2"/>
  <c r="Q5874" i="2"/>
  <c r="Q5875" i="2"/>
  <c r="Q5876" i="2"/>
  <c r="Q5877" i="2"/>
  <c r="Q5878" i="2"/>
  <c r="Q5879" i="2"/>
  <c r="Q5880" i="2"/>
  <c r="Q5881" i="2"/>
  <c r="Q5882" i="2"/>
  <c r="Q5883" i="2"/>
  <c r="Q5884" i="2"/>
  <c r="Q5885" i="2"/>
  <c r="Q5886" i="2"/>
  <c r="Q5887" i="2"/>
  <c r="Q5888" i="2"/>
  <c r="Q5889" i="2"/>
  <c r="Q5890" i="2"/>
  <c r="Q5891" i="2"/>
  <c r="Q5892" i="2"/>
  <c r="Q5893" i="2"/>
  <c r="Q5894" i="2"/>
  <c r="Q5895" i="2"/>
  <c r="Q5896" i="2"/>
  <c r="Q5897" i="2"/>
  <c r="Q5898" i="2"/>
  <c r="Q5899" i="2"/>
  <c r="Q5900" i="2"/>
  <c r="Q5901" i="2"/>
  <c r="Q5902" i="2"/>
  <c r="Q5903" i="2"/>
  <c r="Q5904" i="2"/>
  <c r="Q5905" i="2"/>
  <c r="Q5906" i="2"/>
  <c r="Q5907" i="2"/>
  <c r="Q5908" i="2"/>
  <c r="Q5909" i="2"/>
  <c r="Q5910" i="2"/>
  <c r="Q5911" i="2"/>
  <c r="Q5912" i="2"/>
  <c r="Q5913" i="2"/>
  <c r="Q5914" i="2"/>
  <c r="Q5915" i="2"/>
  <c r="Q5916" i="2"/>
  <c r="Q5917" i="2"/>
  <c r="Q5918" i="2"/>
  <c r="Q5919" i="2"/>
  <c r="Q5920" i="2"/>
  <c r="Q5921" i="2"/>
  <c r="Q5922" i="2"/>
  <c r="Q5923" i="2"/>
  <c r="Q5924" i="2"/>
  <c r="Q5925" i="2"/>
  <c r="Q5926" i="2"/>
  <c r="Q5927" i="2"/>
  <c r="Q5928" i="2"/>
  <c r="Q5929" i="2"/>
  <c r="Q5930" i="2"/>
  <c r="Q5931" i="2"/>
  <c r="Q5932" i="2"/>
  <c r="Q5933" i="2"/>
  <c r="Q5934" i="2"/>
  <c r="Q5935" i="2"/>
  <c r="Q5936" i="2"/>
  <c r="Q5937" i="2"/>
  <c r="Q5938" i="2"/>
  <c r="Q5939" i="2"/>
  <c r="Q5940" i="2"/>
  <c r="Q5941" i="2"/>
  <c r="Q5942" i="2"/>
  <c r="Q5943" i="2"/>
  <c r="Q5944" i="2"/>
  <c r="Q5945" i="2"/>
  <c r="Q5946" i="2"/>
  <c r="Q5947" i="2"/>
  <c r="Q5948" i="2"/>
  <c r="Q5949" i="2"/>
  <c r="Q5950" i="2"/>
  <c r="Q5951" i="2"/>
  <c r="Q5952" i="2"/>
  <c r="Q5953" i="2"/>
  <c r="Q5954" i="2"/>
  <c r="Q5955" i="2"/>
  <c r="Q5956" i="2"/>
  <c r="Q5957" i="2"/>
  <c r="Q5958" i="2"/>
  <c r="Q5959" i="2"/>
  <c r="Q5960" i="2"/>
  <c r="Q5961" i="2"/>
  <c r="Q5962" i="2"/>
  <c r="Q5963" i="2"/>
  <c r="Q5964" i="2"/>
  <c r="Q5965" i="2"/>
  <c r="Q5966" i="2"/>
  <c r="Q5967" i="2"/>
  <c r="Q5968" i="2"/>
  <c r="Q5969" i="2"/>
  <c r="Q5970" i="2"/>
  <c r="Q5971" i="2"/>
  <c r="Q5972" i="2"/>
  <c r="Q5973" i="2"/>
  <c r="Q5974" i="2"/>
  <c r="Q5975" i="2"/>
  <c r="Q5976" i="2"/>
  <c r="Q5977" i="2"/>
  <c r="Q5978" i="2"/>
  <c r="Q5979" i="2"/>
  <c r="Q5980" i="2"/>
  <c r="Q5981" i="2"/>
  <c r="Q5982" i="2"/>
  <c r="Q5983" i="2"/>
  <c r="Q5984" i="2"/>
  <c r="Q5985" i="2"/>
  <c r="Q5986" i="2"/>
  <c r="Q5987" i="2"/>
  <c r="Q5988" i="2"/>
  <c r="Q5989" i="2"/>
  <c r="Q5990" i="2"/>
  <c r="Q5991" i="2"/>
  <c r="Q5992" i="2"/>
  <c r="Q5993" i="2"/>
  <c r="Q5994" i="2"/>
  <c r="Q5995" i="2"/>
  <c r="Q5996" i="2"/>
  <c r="Q5997" i="2"/>
  <c r="Q5998" i="2"/>
  <c r="Q5999" i="2"/>
  <c r="Q6000" i="2"/>
  <c r="Q6001" i="2"/>
  <c r="Q6002" i="2"/>
  <c r="Q6003" i="2"/>
  <c r="Q6004" i="2"/>
  <c r="Q6005" i="2"/>
  <c r="Q6006" i="2"/>
  <c r="Q6007" i="2"/>
  <c r="Q6008" i="2"/>
  <c r="Q6009" i="2"/>
  <c r="Q6010" i="2"/>
  <c r="Q6011" i="2"/>
  <c r="Q6012" i="2"/>
  <c r="Q6013" i="2"/>
  <c r="Q6014" i="2"/>
  <c r="Q6015" i="2"/>
  <c r="Q6016" i="2"/>
  <c r="Q6017" i="2"/>
  <c r="Q6018" i="2"/>
  <c r="Q6019" i="2"/>
  <c r="Q6020" i="2"/>
  <c r="Q6021" i="2"/>
  <c r="Q6022" i="2"/>
  <c r="Q6023" i="2"/>
  <c r="Q6024" i="2"/>
  <c r="Q6025" i="2"/>
  <c r="Q6026" i="2"/>
  <c r="Q6027" i="2"/>
  <c r="Q6028" i="2"/>
  <c r="Q6029" i="2"/>
  <c r="Q6030" i="2"/>
  <c r="Q6031" i="2"/>
  <c r="Q6032" i="2"/>
  <c r="Q6033" i="2"/>
  <c r="Q6034" i="2"/>
  <c r="Q6035" i="2"/>
  <c r="Q6036" i="2"/>
  <c r="Q6037" i="2"/>
  <c r="Q6038" i="2"/>
  <c r="Q6039" i="2"/>
  <c r="Q6040" i="2"/>
  <c r="Q6041" i="2"/>
  <c r="Q6042" i="2"/>
  <c r="Q6043" i="2"/>
  <c r="Q6044" i="2"/>
  <c r="Q6045" i="2"/>
  <c r="Q6046" i="2"/>
  <c r="Q6047" i="2"/>
  <c r="Q6048" i="2"/>
  <c r="Q6049" i="2"/>
  <c r="Q6050" i="2"/>
  <c r="Q6051" i="2"/>
  <c r="Q6052" i="2"/>
  <c r="Q6053" i="2"/>
  <c r="Q6054" i="2"/>
  <c r="Q6055" i="2"/>
  <c r="Q6056" i="2"/>
  <c r="Q6057" i="2"/>
  <c r="Q6058" i="2"/>
  <c r="Q6059" i="2"/>
  <c r="Q6060" i="2"/>
  <c r="Q6061" i="2"/>
  <c r="Q6062" i="2"/>
  <c r="Q6063" i="2"/>
  <c r="Q6064" i="2"/>
  <c r="Q6065" i="2"/>
  <c r="Q6066" i="2"/>
  <c r="Q6067" i="2"/>
  <c r="Q6068" i="2"/>
  <c r="Q6069" i="2"/>
  <c r="Q6070" i="2"/>
  <c r="Q6071" i="2"/>
  <c r="Q6072" i="2"/>
  <c r="Q6073" i="2"/>
  <c r="Q6074" i="2"/>
  <c r="Q6075" i="2"/>
  <c r="Q6076" i="2"/>
  <c r="Q6077" i="2"/>
  <c r="Q6078" i="2"/>
  <c r="Q6079" i="2"/>
  <c r="Q6080" i="2"/>
  <c r="Q6081" i="2"/>
  <c r="Q6082" i="2"/>
  <c r="Q6083" i="2"/>
  <c r="Q6084" i="2"/>
  <c r="Q6085" i="2"/>
  <c r="Q6086" i="2"/>
  <c r="Q6087" i="2"/>
  <c r="Q6088" i="2"/>
  <c r="Q6089" i="2"/>
  <c r="Q6090" i="2"/>
  <c r="Q6091" i="2"/>
  <c r="Q6092" i="2"/>
  <c r="Q6093" i="2"/>
  <c r="Q6094" i="2"/>
  <c r="Q6095" i="2"/>
  <c r="Q6096" i="2"/>
  <c r="Q6097" i="2"/>
  <c r="Q6098" i="2"/>
  <c r="Q6099" i="2"/>
  <c r="Q6100" i="2"/>
  <c r="Q6101" i="2"/>
  <c r="Q6102" i="2"/>
  <c r="Q6103" i="2"/>
  <c r="Q6104" i="2"/>
  <c r="Q6105" i="2"/>
  <c r="Q6106" i="2"/>
  <c r="Q6107" i="2"/>
  <c r="Q6108" i="2"/>
  <c r="Q6109" i="2"/>
  <c r="Q6110" i="2"/>
  <c r="Q6111" i="2"/>
  <c r="Q6112" i="2"/>
  <c r="Q6113" i="2"/>
  <c r="Q6114" i="2"/>
  <c r="Q6115" i="2"/>
  <c r="Q6116" i="2"/>
  <c r="Q6117" i="2"/>
  <c r="Q6118" i="2"/>
  <c r="Q6119" i="2"/>
  <c r="Q6120" i="2"/>
  <c r="Q6121" i="2"/>
  <c r="Q6122" i="2"/>
  <c r="Q6123" i="2"/>
  <c r="Q6124" i="2"/>
  <c r="Q6125" i="2"/>
  <c r="Q6126" i="2"/>
  <c r="Q6127" i="2"/>
  <c r="Q6128" i="2"/>
  <c r="Q6129" i="2"/>
  <c r="Q6130" i="2"/>
  <c r="Q6131" i="2"/>
  <c r="Q6132" i="2"/>
  <c r="Q6133" i="2"/>
  <c r="Q6134" i="2"/>
  <c r="Q6135" i="2"/>
  <c r="Q6136" i="2"/>
  <c r="Q6137" i="2"/>
  <c r="Q6138" i="2"/>
  <c r="Q6139" i="2"/>
  <c r="Q6140" i="2"/>
  <c r="Q6141" i="2"/>
  <c r="Q6142" i="2"/>
  <c r="Q6143" i="2"/>
  <c r="Q6144" i="2"/>
  <c r="Q6145" i="2"/>
  <c r="Q6146" i="2"/>
  <c r="Q6147" i="2"/>
  <c r="Q6148" i="2"/>
  <c r="Q6149" i="2"/>
  <c r="Q6150" i="2"/>
  <c r="Q6151" i="2"/>
  <c r="Q6152" i="2"/>
  <c r="Q6153" i="2"/>
  <c r="Q6154" i="2"/>
  <c r="Q6155" i="2"/>
  <c r="Q6156" i="2"/>
  <c r="Q6157" i="2"/>
  <c r="Q6158" i="2"/>
  <c r="Q6159" i="2"/>
  <c r="Q6160" i="2"/>
  <c r="Q6161" i="2"/>
  <c r="Q6162" i="2"/>
  <c r="Q6163" i="2"/>
  <c r="Q6164" i="2"/>
  <c r="Q6165" i="2"/>
  <c r="Q6166" i="2"/>
  <c r="Q6167" i="2"/>
  <c r="Q6168" i="2"/>
  <c r="Q6169" i="2"/>
  <c r="Q6170" i="2"/>
  <c r="Q6171" i="2"/>
  <c r="Q6172" i="2"/>
  <c r="Q6173" i="2"/>
  <c r="Q6174" i="2"/>
  <c r="Q6175" i="2"/>
  <c r="Q6176" i="2"/>
  <c r="Q6177" i="2"/>
  <c r="Q6178" i="2"/>
  <c r="Q6179" i="2"/>
  <c r="Q6180" i="2"/>
  <c r="Q6181" i="2"/>
  <c r="Q6182" i="2"/>
  <c r="Q6183" i="2"/>
  <c r="Q6184" i="2"/>
  <c r="Q6185" i="2"/>
  <c r="Q6186" i="2"/>
  <c r="Q6187" i="2"/>
  <c r="Q6188" i="2"/>
  <c r="Q6189" i="2"/>
  <c r="Q6190" i="2"/>
  <c r="Q6191" i="2"/>
  <c r="Q6192" i="2"/>
  <c r="Q6193" i="2"/>
  <c r="Q6194" i="2"/>
  <c r="Q6195" i="2"/>
  <c r="Q6196" i="2"/>
  <c r="Q6197" i="2"/>
  <c r="Q6198" i="2"/>
  <c r="Q6199" i="2"/>
  <c r="Q6200" i="2"/>
  <c r="Q6201" i="2"/>
  <c r="Q6202" i="2"/>
  <c r="Q6203" i="2"/>
  <c r="Q6204" i="2"/>
  <c r="Q6205" i="2"/>
  <c r="Q6206" i="2"/>
  <c r="Q6207" i="2"/>
  <c r="Q6208" i="2"/>
  <c r="Q6209" i="2"/>
  <c r="Q6210" i="2"/>
  <c r="Q6211" i="2"/>
  <c r="Q6212" i="2"/>
  <c r="Q6213" i="2"/>
  <c r="Q6214" i="2"/>
  <c r="Q6215" i="2"/>
  <c r="Q6216" i="2"/>
  <c r="Q6217" i="2"/>
  <c r="Q6218" i="2"/>
  <c r="Q6219" i="2"/>
  <c r="Q6220" i="2"/>
  <c r="Q6221" i="2"/>
  <c r="Q6222" i="2"/>
  <c r="Q6223" i="2"/>
  <c r="Q6224" i="2"/>
  <c r="Q6225" i="2"/>
  <c r="Q6226" i="2"/>
  <c r="Q6227" i="2"/>
  <c r="Q6228" i="2"/>
  <c r="Q6229" i="2"/>
  <c r="Q6230" i="2"/>
  <c r="Q6231" i="2"/>
  <c r="Q6232" i="2"/>
  <c r="Q6233" i="2"/>
  <c r="Q6234" i="2"/>
  <c r="Q6235" i="2"/>
  <c r="Q6236" i="2"/>
  <c r="Q6237" i="2"/>
  <c r="Q6238" i="2"/>
  <c r="Q6239" i="2"/>
  <c r="Q6240" i="2"/>
  <c r="Q6241" i="2"/>
  <c r="Q6242" i="2"/>
  <c r="Q6243" i="2"/>
  <c r="Q6244" i="2"/>
  <c r="Q6245" i="2"/>
  <c r="Q6246" i="2"/>
  <c r="Q6247" i="2"/>
  <c r="Q6248" i="2"/>
  <c r="Q6249" i="2"/>
  <c r="Q6250" i="2"/>
  <c r="Q6251" i="2"/>
  <c r="Q6252" i="2"/>
  <c r="Q6253" i="2"/>
  <c r="Q6254" i="2"/>
  <c r="Q6255" i="2"/>
  <c r="Q6256" i="2"/>
  <c r="Q6257" i="2"/>
  <c r="Q6258" i="2"/>
  <c r="Q6259" i="2"/>
  <c r="Q6260" i="2"/>
  <c r="Q6261" i="2"/>
  <c r="Q6262" i="2"/>
  <c r="Q6263" i="2"/>
  <c r="Q6264" i="2"/>
  <c r="Q6265" i="2"/>
  <c r="Q6266" i="2"/>
  <c r="Q6267" i="2"/>
  <c r="Q6268" i="2"/>
  <c r="Q6269" i="2"/>
  <c r="Q6270" i="2"/>
  <c r="Q6271" i="2"/>
  <c r="Q6272" i="2"/>
  <c r="Q6273" i="2"/>
  <c r="Q6274" i="2"/>
  <c r="Q6275" i="2"/>
  <c r="Q6276" i="2"/>
  <c r="Q6277" i="2"/>
  <c r="Q6278" i="2"/>
  <c r="Q6279" i="2"/>
  <c r="Q6280" i="2"/>
  <c r="Q6281" i="2"/>
  <c r="Q6282" i="2"/>
  <c r="Q6283" i="2"/>
  <c r="Q6284" i="2"/>
  <c r="Q6285" i="2"/>
  <c r="Q6286" i="2"/>
  <c r="Q6287" i="2"/>
  <c r="Q6288" i="2"/>
  <c r="Q6289" i="2"/>
  <c r="Q6290" i="2"/>
  <c r="Q6291" i="2"/>
  <c r="Q6292" i="2"/>
  <c r="Q6293" i="2"/>
  <c r="Q6294" i="2"/>
  <c r="Q6295" i="2"/>
  <c r="Q6296" i="2"/>
  <c r="Q6297" i="2"/>
  <c r="Q6298" i="2"/>
  <c r="Q6299" i="2"/>
  <c r="Q6300" i="2"/>
  <c r="Q6301" i="2"/>
  <c r="Q6302" i="2"/>
  <c r="Q6303" i="2"/>
  <c r="Q6304" i="2"/>
  <c r="Q6305" i="2"/>
  <c r="Q6306" i="2"/>
  <c r="Q6307" i="2"/>
  <c r="Q6308" i="2"/>
  <c r="Q6309" i="2"/>
  <c r="Q6310" i="2"/>
  <c r="Q6311" i="2"/>
  <c r="Q6312" i="2"/>
  <c r="Q6313" i="2"/>
  <c r="Q6314" i="2"/>
  <c r="Q6315" i="2"/>
  <c r="Q6316" i="2"/>
  <c r="Q6317" i="2"/>
  <c r="Q6318" i="2"/>
  <c r="Q6319" i="2"/>
  <c r="Q6320" i="2"/>
  <c r="Q6321" i="2"/>
  <c r="Q6322" i="2"/>
  <c r="Q6323" i="2"/>
  <c r="Q6324" i="2"/>
  <c r="Q6325" i="2"/>
  <c r="Q6326" i="2"/>
  <c r="Q6327" i="2"/>
  <c r="Q6328" i="2"/>
  <c r="Q6329" i="2"/>
  <c r="Q6330" i="2"/>
  <c r="Q6331" i="2"/>
  <c r="Q6332" i="2"/>
  <c r="Q6333" i="2"/>
  <c r="Q6334" i="2"/>
  <c r="Q6335" i="2"/>
  <c r="Q6336" i="2"/>
  <c r="Q6337" i="2"/>
  <c r="Q6338" i="2"/>
  <c r="Q6339" i="2"/>
  <c r="Q6340" i="2"/>
  <c r="Q6341" i="2"/>
  <c r="Q6342" i="2"/>
  <c r="Q6343" i="2"/>
  <c r="Q6344" i="2"/>
  <c r="Q6345" i="2"/>
  <c r="Q6346" i="2"/>
  <c r="Q6347" i="2"/>
  <c r="Q6348" i="2"/>
  <c r="Q6349" i="2"/>
  <c r="Q6350" i="2"/>
  <c r="Q6351" i="2"/>
  <c r="Q6352" i="2"/>
  <c r="Q6353" i="2"/>
  <c r="Q6354" i="2"/>
  <c r="Q6355" i="2"/>
  <c r="Q6356" i="2"/>
  <c r="Q6357" i="2"/>
  <c r="Q6358" i="2"/>
  <c r="Q6359" i="2"/>
  <c r="Q6360" i="2"/>
  <c r="Q6361" i="2"/>
  <c r="Q6362" i="2"/>
  <c r="Q6363" i="2"/>
  <c r="Q6364" i="2"/>
  <c r="Q6365" i="2"/>
  <c r="Q6366" i="2"/>
  <c r="Q6367" i="2"/>
  <c r="Q6368" i="2"/>
  <c r="Q6369" i="2"/>
  <c r="Q6370" i="2"/>
  <c r="Q6371" i="2"/>
  <c r="Q6372" i="2"/>
  <c r="Q6373" i="2"/>
  <c r="Q6374" i="2"/>
  <c r="Q6375" i="2"/>
  <c r="Q6376" i="2"/>
  <c r="Q6377" i="2"/>
  <c r="Q6378" i="2"/>
  <c r="Q6379" i="2"/>
  <c r="Q6380" i="2"/>
  <c r="Q6381" i="2"/>
  <c r="Q6382" i="2"/>
  <c r="Q6383" i="2"/>
  <c r="Q6384" i="2"/>
  <c r="Q6385" i="2"/>
  <c r="Q6386" i="2"/>
  <c r="Q6387" i="2"/>
  <c r="Q6388" i="2"/>
  <c r="Q6389" i="2"/>
  <c r="Q6390" i="2"/>
  <c r="Q6391" i="2"/>
  <c r="Q6392" i="2"/>
  <c r="Q6393" i="2"/>
  <c r="Q6394" i="2"/>
  <c r="Q6395" i="2"/>
  <c r="Q6396" i="2"/>
  <c r="Q6397" i="2"/>
  <c r="Q6398" i="2"/>
  <c r="Q6399" i="2"/>
  <c r="Q6400" i="2"/>
  <c r="Q6401" i="2"/>
  <c r="Q6402" i="2"/>
  <c r="Q6403" i="2"/>
  <c r="Q6404" i="2"/>
  <c r="Q6405" i="2"/>
  <c r="Q6406" i="2"/>
  <c r="Q6407" i="2"/>
  <c r="Q6408" i="2"/>
  <c r="Q6409" i="2"/>
  <c r="Q6410" i="2"/>
  <c r="Q6411" i="2"/>
  <c r="Q6412" i="2"/>
  <c r="Q6413" i="2"/>
  <c r="Q6414" i="2"/>
  <c r="Q6415" i="2"/>
  <c r="Q6416" i="2"/>
  <c r="Q6417" i="2"/>
  <c r="Q6418" i="2"/>
  <c r="Q6419" i="2"/>
  <c r="Q6420" i="2"/>
  <c r="Q6421" i="2"/>
  <c r="Q6422" i="2"/>
  <c r="Q6423" i="2"/>
  <c r="Q6424" i="2"/>
  <c r="Q6425" i="2"/>
  <c r="Q6426" i="2"/>
  <c r="Q6427" i="2"/>
  <c r="Q6428" i="2"/>
  <c r="Q6429" i="2"/>
  <c r="Q6430" i="2"/>
  <c r="Q6431" i="2"/>
  <c r="Q6432" i="2"/>
  <c r="Q6433" i="2"/>
  <c r="Q6434" i="2"/>
  <c r="Q6435" i="2"/>
  <c r="Q6436" i="2"/>
  <c r="Q6437" i="2"/>
  <c r="Q6438" i="2"/>
  <c r="Q6439" i="2"/>
  <c r="Q6440" i="2"/>
  <c r="Q6441" i="2"/>
  <c r="Q6442" i="2"/>
  <c r="Q6443" i="2"/>
  <c r="Q6444" i="2"/>
  <c r="Q6445" i="2"/>
  <c r="Q6446" i="2"/>
  <c r="Q6447" i="2"/>
  <c r="Q6448" i="2"/>
  <c r="Q6449" i="2"/>
  <c r="Q6450" i="2"/>
  <c r="Q6451" i="2"/>
  <c r="Q6452" i="2"/>
  <c r="Q6453" i="2"/>
  <c r="Q6454" i="2"/>
  <c r="Q6455" i="2"/>
  <c r="Q6456" i="2"/>
  <c r="Q6457" i="2"/>
  <c r="Q6458" i="2"/>
  <c r="Q6459" i="2"/>
  <c r="Q6460" i="2"/>
  <c r="Q6461" i="2"/>
  <c r="Q6462" i="2"/>
  <c r="Q6463" i="2"/>
  <c r="Q6464" i="2"/>
  <c r="Q6465" i="2"/>
  <c r="Q6466" i="2"/>
  <c r="Q6467" i="2"/>
  <c r="Q6468" i="2"/>
  <c r="Q6469" i="2"/>
  <c r="Q6470" i="2"/>
  <c r="Q6471" i="2"/>
  <c r="Q6472" i="2"/>
  <c r="Q6473" i="2"/>
  <c r="Q6474" i="2"/>
  <c r="Q6475" i="2"/>
  <c r="Q6476" i="2"/>
  <c r="Q6477" i="2"/>
  <c r="Q6478" i="2"/>
  <c r="Q6479" i="2"/>
  <c r="Q6480" i="2"/>
  <c r="Q6481" i="2"/>
  <c r="Q6482" i="2"/>
  <c r="Q6483" i="2"/>
  <c r="Q6484" i="2"/>
  <c r="Q6485" i="2"/>
  <c r="Q6486" i="2"/>
  <c r="Q6487" i="2"/>
  <c r="Q6488" i="2"/>
  <c r="Q6489" i="2"/>
  <c r="Q6490" i="2"/>
  <c r="Q6491" i="2"/>
  <c r="Q6492" i="2"/>
  <c r="Q6493" i="2"/>
  <c r="Q6494" i="2"/>
  <c r="Q6495" i="2"/>
  <c r="Q6496" i="2"/>
  <c r="Q6497" i="2"/>
  <c r="Q6498" i="2"/>
  <c r="Q6499" i="2"/>
  <c r="Q6500" i="2"/>
  <c r="Q6501" i="2"/>
  <c r="Q6502" i="2"/>
  <c r="Q6503" i="2"/>
  <c r="Q6504" i="2"/>
  <c r="Q6505" i="2"/>
  <c r="Q6506" i="2"/>
  <c r="Q6507" i="2"/>
  <c r="Q6508" i="2"/>
  <c r="Q6509" i="2"/>
  <c r="Q6510" i="2"/>
  <c r="Q6511" i="2"/>
  <c r="Q6512" i="2"/>
  <c r="Q6513" i="2"/>
  <c r="Q6514" i="2"/>
  <c r="Q6515" i="2"/>
  <c r="Q6516" i="2"/>
  <c r="Q6517" i="2"/>
  <c r="Q6518" i="2"/>
  <c r="Q6519" i="2"/>
  <c r="Q6520" i="2"/>
  <c r="Q6521" i="2"/>
  <c r="Q6522" i="2"/>
  <c r="Q6523" i="2"/>
  <c r="Q6524" i="2"/>
  <c r="Q6525" i="2"/>
  <c r="Q6526" i="2"/>
  <c r="Q6527" i="2"/>
  <c r="Q6528" i="2"/>
  <c r="Q6529" i="2"/>
  <c r="Q6530" i="2"/>
  <c r="Q6531" i="2"/>
  <c r="Q6532" i="2"/>
  <c r="Q6533" i="2"/>
  <c r="Q6534" i="2"/>
  <c r="Q6535" i="2"/>
  <c r="Q6536" i="2"/>
  <c r="Q6537" i="2"/>
  <c r="Q6538" i="2"/>
  <c r="Q6539" i="2"/>
  <c r="Q6540" i="2"/>
  <c r="Q6541" i="2"/>
  <c r="Q6542" i="2"/>
  <c r="Q6543" i="2"/>
  <c r="Q6544" i="2"/>
  <c r="Q6545" i="2"/>
  <c r="Q6546" i="2"/>
  <c r="Q6547" i="2"/>
  <c r="Q6548" i="2"/>
  <c r="Q6549" i="2"/>
  <c r="Q6550" i="2"/>
  <c r="Q6551" i="2"/>
  <c r="Q6552" i="2"/>
  <c r="Q6553" i="2"/>
  <c r="Q6554" i="2"/>
  <c r="Q6555" i="2"/>
  <c r="Q6556" i="2"/>
  <c r="Q6557" i="2"/>
  <c r="Q6558" i="2"/>
  <c r="Q6559" i="2"/>
  <c r="Q6560" i="2"/>
  <c r="Q6561" i="2"/>
  <c r="Q6562" i="2"/>
  <c r="Q6563" i="2"/>
  <c r="Q6564" i="2"/>
  <c r="Q6565" i="2"/>
  <c r="Q6566" i="2"/>
  <c r="Q6567" i="2"/>
  <c r="Q6568" i="2"/>
  <c r="Q6569" i="2"/>
  <c r="Q6570" i="2"/>
  <c r="Q6571" i="2"/>
  <c r="Q6572" i="2"/>
  <c r="Q6573" i="2"/>
  <c r="Q6574" i="2"/>
  <c r="Q6575" i="2"/>
  <c r="Q6576" i="2"/>
  <c r="Q6577" i="2"/>
  <c r="Q6578" i="2"/>
  <c r="Q6579" i="2"/>
  <c r="Q6580" i="2"/>
  <c r="Q6581" i="2"/>
  <c r="Q6582" i="2"/>
  <c r="Q6583" i="2"/>
  <c r="Q6584" i="2"/>
  <c r="Q6585" i="2"/>
  <c r="Q6586" i="2"/>
  <c r="Q6587" i="2"/>
  <c r="Q6588" i="2"/>
  <c r="Q6589" i="2"/>
  <c r="Q6590" i="2"/>
  <c r="Q6591" i="2"/>
  <c r="Q6592" i="2"/>
  <c r="Q6593" i="2"/>
  <c r="Q6594" i="2"/>
  <c r="Q6595" i="2"/>
  <c r="Q6596" i="2"/>
  <c r="Q6597" i="2"/>
  <c r="Q6598" i="2"/>
  <c r="Q6599" i="2"/>
  <c r="Q6600" i="2"/>
  <c r="Q6601" i="2"/>
  <c r="Q6602" i="2"/>
  <c r="Q6603" i="2"/>
  <c r="Q6604" i="2"/>
  <c r="Q6605" i="2"/>
  <c r="Q6606" i="2"/>
  <c r="Q6607" i="2"/>
  <c r="Q6608" i="2"/>
  <c r="Q6609" i="2"/>
  <c r="Q6610" i="2"/>
  <c r="Q6611" i="2"/>
  <c r="Q6612" i="2"/>
  <c r="Q6613" i="2"/>
  <c r="Q6614" i="2"/>
  <c r="Q6615" i="2"/>
  <c r="Q6616" i="2"/>
  <c r="Q6617" i="2"/>
  <c r="Q6618" i="2"/>
  <c r="Q6619" i="2"/>
  <c r="Q6620" i="2"/>
  <c r="Q6621" i="2"/>
  <c r="Q6622" i="2"/>
  <c r="Q6623" i="2"/>
  <c r="Q6624" i="2"/>
  <c r="Q6625" i="2"/>
  <c r="Q6626" i="2"/>
  <c r="Q6627" i="2"/>
  <c r="Q6628" i="2"/>
  <c r="Q6629" i="2"/>
  <c r="Q6630" i="2"/>
  <c r="Q6631" i="2"/>
  <c r="Q6632" i="2"/>
  <c r="Q6633" i="2"/>
  <c r="Q6634" i="2"/>
  <c r="Q6635" i="2"/>
  <c r="Q6636" i="2"/>
  <c r="Q6637" i="2"/>
  <c r="Q6638" i="2"/>
  <c r="Q6639" i="2"/>
  <c r="Q6640" i="2"/>
  <c r="Q6641" i="2"/>
  <c r="Q6642" i="2"/>
  <c r="Q6643" i="2"/>
  <c r="Q6644" i="2"/>
  <c r="Q6645" i="2"/>
  <c r="Q6646" i="2"/>
  <c r="Q6647" i="2"/>
  <c r="Q6648" i="2"/>
  <c r="Q6649" i="2"/>
  <c r="Q6650" i="2"/>
  <c r="Q6651" i="2"/>
  <c r="Q6652" i="2"/>
  <c r="Q6653" i="2"/>
  <c r="Q6654" i="2"/>
  <c r="Q6655" i="2"/>
  <c r="Q6656" i="2"/>
  <c r="Q6657" i="2"/>
  <c r="Q6658" i="2"/>
  <c r="Q6659" i="2"/>
  <c r="Q6660" i="2"/>
  <c r="Q6661" i="2"/>
  <c r="Q6662" i="2"/>
  <c r="Q6663" i="2"/>
  <c r="Q6664" i="2"/>
  <c r="Q6665" i="2"/>
  <c r="Q6666" i="2"/>
  <c r="Q6667" i="2"/>
  <c r="Q6668" i="2"/>
  <c r="Q6669" i="2"/>
  <c r="Q6670" i="2"/>
  <c r="Q6671" i="2"/>
  <c r="Q6672" i="2"/>
  <c r="Q6673" i="2"/>
  <c r="Q6674" i="2"/>
  <c r="Q6675" i="2"/>
  <c r="Q6676" i="2"/>
  <c r="Q6677" i="2"/>
  <c r="Q6678" i="2"/>
  <c r="Q6679" i="2"/>
  <c r="Q6680" i="2"/>
  <c r="Q6681" i="2"/>
  <c r="Q6682" i="2"/>
  <c r="Q6683" i="2"/>
  <c r="Q6684" i="2"/>
  <c r="Q6685" i="2"/>
  <c r="Q6686" i="2"/>
  <c r="Q6687" i="2"/>
  <c r="Q6688" i="2"/>
  <c r="Q6689" i="2"/>
  <c r="Q6690" i="2"/>
  <c r="Q6691" i="2"/>
  <c r="Q6692" i="2"/>
  <c r="Q6693" i="2"/>
  <c r="Q6694" i="2"/>
  <c r="Q6695" i="2"/>
  <c r="Q6696" i="2"/>
  <c r="Q6697" i="2"/>
  <c r="Q6698" i="2"/>
  <c r="Q6699" i="2"/>
  <c r="Q6700" i="2"/>
  <c r="Q6701" i="2"/>
  <c r="Q6702" i="2"/>
  <c r="Q6703" i="2"/>
  <c r="Q6704" i="2"/>
  <c r="Q6705" i="2"/>
  <c r="Q6706" i="2"/>
  <c r="Q6707" i="2"/>
  <c r="Q6708" i="2"/>
  <c r="Q6709" i="2"/>
  <c r="Q6710" i="2"/>
  <c r="Q6711" i="2"/>
  <c r="Q6712" i="2"/>
  <c r="Q6713" i="2"/>
  <c r="Q6714" i="2"/>
  <c r="Q6715" i="2"/>
  <c r="Q6716" i="2"/>
  <c r="Q6717" i="2"/>
  <c r="Q6718" i="2"/>
  <c r="Q6719" i="2"/>
  <c r="Q6720" i="2"/>
  <c r="Q6721" i="2"/>
  <c r="Q6722" i="2"/>
  <c r="Q6723" i="2"/>
  <c r="Q6724" i="2"/>
  <c r="Q6725" i="2"/>
  <c r="Q6726" i="2"/>
  <c r="Q6727" i="2"/>
  <c r="Q6728" i="2"/>
  <c r="Q6729" i="2"/>
  <c r="Q6730" i="2"/>
  <c r="Q6731" i="2"/>
  <c r="Q6732" i="2"/>
  <c r="Q6733" i="2"/>
  <c r="Q6734" i="2"/>
  <c r="Q6735" i="2"/>
  <c r="Q6736" i="2"/>
  <c r="Q6737" i="2"/>
  <c r="Q6738" i="2"/>
  <c r="Q6739" i="2"/>
  <c r="Q6740" i="2"/>
  <c r="Q6741" i="2"/>
  <c r="Q6742" i="2"/>
  <c r="Q6743" i="2"/>
  <c r="Q6744" i="2"/>
  <c r="Q6745" i="2"/>
  <c r="Q6746" i="2"/>
  <c r="Q6747" i="2"/>
  <c r="Q6748" i="2"/>
  <c r="Q6749" i="2"/>
  <c r="Q6750" i="2"/>
  <c r="Q6751" i="2"/>
  <c r="Q6752" i="2"/>
  <c r="Q6753" i="2"/>
  <c r="Q6754" i="2"/>
  <c r="Q6755" i="2"/>
  <c r="Q6756" i="2"/>
  <c r="Q6757" i="2"/>
  <c r="Q6758" i="2"/>
  <c r="Q6759" i="2"/>
  <c r="Q6760" i="2"/>
  <c r="Q6761" i="2"/>
  <c r="Q6762" i="2"/>
  <c r="Q6763" i="2"/>
  <c r="Q6764" i="2"/>
  <c r="Q6765" i="2"/>
  <c r="Q6766" i="2"/>
  <c r="Q6767" i="2"/>
  <c r="Q6768" i="2"/>
  <c r="Q6769" i="2"/>
  <c r="Q6770" i="2"/>
  <c r="Q6771" i="2"/>
  <c r="Q6772" i="2"/>
  <c r="Q6773" i="2"/>
  <c r="Q6774" i="2"/>
  <c r="Q6775" i="2"/>
  <c r="Q6776" i="2"/>
  <c r="Q6777" i="2"/>
  <c r="Q6778" i="2"/>
  <c r="Q6779" i="2"/>
  <c r="Q6780" i="2"/>
  <c r="Q6781" i="2"/>
  <c r="Q6782" i="2"/>
  <c r="Q6783" i="2"/>
  <c r="Q6784" i="2"/>
  <c r="Q6785" i="2"/>
  <c r="Q6786" i="2"/>
  <c r="Q6787" i="2"/>
  <c r="Q6788" i="2"/>
  <c r="Q6789" i="2"/>
  <c r="Q6790" i="2"/>
  <c r="Q6791" i="2"/>
  <c r="Q6792" i="2"/>
  <c r="Q6793" i="2"/>
  <c r="Q6794" i="2"/>
  <c r="Q6795" i="2"/>
  <c r="Q6796" i="2"/>
  <c r="Q6797" i="2"/>
  <c r="Q6798" i="2"/>
  <c r="Q6799" i="2"/>
  <c r="Q6800" i="2"/>
  <c r="Q6801" i="2"/>
  <c r="Q6802" i="2"/>
  <c r="Q6803" i="2"/>
  <c r="Q6804" i="2"/>
  <c r="Q6805" i="2"/>
  <c r="Q6806" i="2"/>
  <c r="Q6807" i="2"/>
  <c r="Q6808" i="2"/>
  <c r="Q6809" i="2"/>
  <c r="Q6810" i="2"/>
  <c r="Q6811" i="2"/>
  <c r="Q6812" i="2"/>
  <c r="Q6813" i="2"/>
  <c r="Q6814" i="2"/>
  <c r="Q6815" i="2"/>
  <c r="Q6816" i="2"/>
  <c r="Q6817" i="2"/>
  <c r="Q6818" i="2"/>
  <c r="Q6819" i="2"/>
  <c r="Q6820" i="2"/>
  <c r="Q6821" i="2"/>
  <c r="Q6822" i="2"/>
  <c r="Q6823" i="2"/>
  <c r="Q6824" i="2"/>
  <c r="Q6825" i="2"/>
  <c r="Q6826" i="2"/>
  <c r="Q6827" i="2"/>
  <c r="Q6828" i="2"/>
  <c r="Q6829" i="2"/>
  <c r="Q6830" i="2"/>
  <c r="Q6831" i="2"/>
  <c r="Q6832" i="2"/>
  <c r="Q6833" i="2"/>
  <c r="Q6834" i="2"/>
  <c r="Q6835" i="2"/>
  <c r="Q6836" i="2"/>
  <c r="Q6837" i="2"/>
  <c r="Q6838" i="2"/>
  <c r="Q6839" i="2"/>
  <c r="Q6840" i="2"/>
  <c r="Q6841" i="2"/>
  <c r="Q6842" i="2"/>
  <c r="Q6843" i="2"/>
  <c r="Q6844" i="2"/>
  <c r="Q6845" i="2"/>
  <c r="Q6846" i="2"/>
  <c r="Q6847" i="2"/>
  <c r="Q6848" i="2"/>
  <c r="Q6849" i="2"/>
  <c r="Q6850" i="2"/>
  <c r="Q6851" i="2"/>
  <c r="Q6852" i="2"/>
  <c r="Q6853" i="2"/>
  <c r="Q6854" i="2"/>
  <c r="Q6855" i="2"/>
  <c r="Q6856" i="2"/>
  <c r="Q6857" i="2"/>
  <c r="Q6858" i="2"/>
  <c r="Q6859" i="2"/>
  <c r="Q6860" i="2"/>
  <c r="Q6861" i="2"/>
  <c r="Q6862" i="2"/>
  <c r="Q6863" i="2"/>
  <c r="Q6864" i="2"/>
  <c r="Q6865" i="2"/>
  <c r="Q6866" i="2"/>
  <c r="Q6867" i="2"/>
  <c r="Q6868" i="2"/>
  <c r="Q6869" i="2"/>
  <c r="Q6870" i="2"/>
  <c r="Q6871" i="2"/>
  <c r="Q6872" i="2"/>
  <c r="Q6873" i="2"/>
  <c r="Q6874" i="2"/>
  <c r="Q6875" i="2"/>
  <c r="Q6876" i="2"/>
  <c r="Q6877" i="2"/>
  <c r="Q6878" i="2"/>
  <c r="Q6879" i="2"/>
  <c r="Q6880" i="2"/>
  <c r="Q6881" i="2"/>
  <c r="Q6882" i="2"/>
  <c r="Q6883" i="2"/>
  <c r="Q6884" i="2"/>
  <c r="Q6885" i="2"/>
  <c r="Q6886" i="2"/>
  <c r="Q6887" i="2"/>
  <c r="Q6888" i="2"/>
  <c r="Q6889" i="2"/>
  <c r="Q6890" i="2"/>
  <c r="Q6891" i="2"/>
  <c r="Q6892" i="2"/>
  <c r="Q6893" i="2"/>
  <c r="Q6894" i="2"/>
  <c r="Q6895" i="2"/>
  <c r="Q6896" i="2"/>
  <c r="Q6897" i="2"/>
  <c r="Q6898" i="2"/>
  <c r="Q6899" i="2"/>
  <c r="Q6900" i="2"/>
  <c r="Q6901" i="2"/>
  <c r="Q6902" i="2"/>
  <c r="Q6903" i="2"/>
  <c r="Q6904" i="2"/>
  <c r="Q6905" i="2"/>
  <c r="Q6906" i="2"/>
  <c r="Q6907" i="2"/>
  <c r="Q6908" i="2"/>
  <c r="Q6909" i="2"/>
  <c r="Q6910" i="2"/>
  <c r="Q6911" i="2"/>
  <c r="Q6912" i="2"/>
  <c r="Q6913" i="2"/>
  <c r="Q6914" i="2"/>
  <c r="Q6915" i="2"/>
  <c r="Q6916" i="2"/>
  <c r="Q6917" i="2"/>
  <c r="Q6918" i="2"/>
  <c r="Q6919" i="2"/>
  <c r="Q6920" i="2"/>
  <c r="Q6921" i="2"/>
  <c r="Q6922" i="2"/>
  <c r="Q6923" i="2"/>
  <c r="Q6924" i="2"/>
  <c r="Q6925" i="2"/>
  <c r="Q6926" i="2"/>
  <c r="Q6927" i="2"/>
  <c r="Q6928" i="2"/>
  <c r="Q6929" i="2"/>
  <c r="Q6930" i="2"/>
  <c r="Q6931" i="2"/>
  <c r="Q6932" i="2"/>
  <c r="Q6933" i="2"/>
  <c r="Q6934" i="2"/>
  <c r="Q6935" i="2"/>
  <c r="Q6936" i="2"/>
  <c r="Q6937" i="2"/>
  <c r="Q6938" i="2"/>
  <c r="Q6939" i="2"/>
  <c r="Q6940" i="2"/>
  <c r="Q6941" i="2"/>
  <c r="Q6942" i="2"/>
  <c r="Q6943" i="2"/>
  <c r="Q6944" i="2"/>
  <c r="Q6945" i="2"/>
  <c r="Q6946" i="2"/>
  <c r="Q6947" i="2"/>
  <c r="Q6948" i="2"/>
  <c r="Q6949" i="2"/>
  <c r="Q6950" i="2"/>
  <c r="Q6951" i="2"/>
  <c r="Q6952" i="2"/>
  <c r="Q6953" i="2"/>
  <c r="Q6954" i="2"/>
  <c r="Q6955" i="2"/>
  <c r="Q6956" i="2"/>
  <c r="Q6957" i="2"/>
  <c r="Q6958" i="2"/>
  <c r="Q6959" i="2"/>
  <c r="Q6960" i="2"/>
  <c r="Q6961" i="2"/>
  <c r="Q6962" i="2"/>
  <c r="Q6963" i="2"/>
  <c r="Q6964" i="2"/>
  <c r="Q6965" i="2"/>
  <c r="Q6966" i="2"/>
  <c r="Q6967" i="2"/>
  <c r="Q6968" i="2"/>
  <c r="Q6969" i="2"/>
  <c r="Q6970" i="2"/>
  <c r="Q6971" i="2"/>
  <c r="Q6972" i="2"/>
  <c r="Q6973" i="2"/>
  <c r="Q6974" i="2"/>
  <c r="Q6975" i="2"/>
  <c r="Q6976" i="2"/>
  <c r="Q6977" i="2"/>
  <c r="Q6978" i="2"/>
  <c r="Q6979" i="2"/>
  <c r="Q6980" i="2"/>
  <c r="Q6981" i="2"/>
  <c r="Q6982" i="2"/>
  <c r="Q6983" i="2"/>
  <c r="Q6984" i="2"/>
  <c r="Q6985" i="2"/>
  <c r="Q6986" i="2"/>
  <c r="Q6987" i="2"/>
  <c r="Q6988" i="2"/>
  <c r="Q6989" i="2"/>
  <c r="Q6990" i="2"/>
  <c r="Q6991" i="2"/>
  <c r="Q6992" i="2"/>
  <c r="Q6993" i="2"/>
  <c r="Q6994" i="2"/>
  <c r="Q6995" i="2"/>
  <c r="Q6996" i="2"/>
  <c r="Q6997" i="2"/>
  <c r="Q6998" i="2"/>
  <c r="Q6999" i="2"/>
  <c r="Q7000" i="2"/>
  <c r="Q7001" i="2"/>
  <c r="Q7002" i="2"/>
  <c r="Q7003" i="2"/>
  <c r="Q7004" i="2"/>
  <c r="Q7005" i="2"/>
  <c r="Q7006" i="2"/>
  <c r="Q7007" i="2"/>
  <c r="Q7008" i="2"/>
  <c r="Q7009" i="2"/>
  <c r="Q7010" i="2"/>
  <c r="Q7011" i="2"/>
  <c r="Q7012" i="2"/>
  <c r="Q7013" i="2"/>
  <c r="Q7014" i="2"/>
  <c r="Q7015" i="2"/>
  <c r="Q7016" i="2"/>
  <c r="Q7017" i="2"/>
  <c r="Q7018" i="2"/>
  <c r="Q7019" i="2"/>
  <c r="Q7020" i="2"/>
  <c r="Q7021" i="2"/>
  <c r="Q7022" i="2"/>
  <c r="Q7023" i="2"/>
  <c r="Q7024" i="2"/>
  <c r="Q7025" i="2"/>
  <c r="Q7026" i="2"/>
  <c r="Q7027" i="2"/>
  <c r="Q7028" i="2"/>
  <c r="Q7029" i="2"/>
  <c r="Q7030" i="2"/>
  <c r="Q7031" i="2"/>
  <c r="Q7032" i="2"/>
  <c r="Q7033" i="2"/>
  <c r="Q7034" i="2"/>
  <c r="Q7035" i="2"/>
  <c r="Q7036" i="2"/>
  <c r="Q7037" i="2"/>
  <c r="Q7038" i="2"/>
  <c r="Q7039" i="2"/>
  <c r="Q7040" i="2"/>
  <c r="Q7041" i="2"/>
  <c r="Q7042" i="2"/>
  <c r="Q7043" i="2"/>
  <c r="Q7044" i="2"/>
  <c r="Q7045" i="2"/>
  <c r="Q7046" i="2"/>
  <c r="Q7047" i="2"/>
  <c r="Q7048" i="2"/>
  <c r="Q7049" i="2"/>
  <c r="Q7050" i="2"/>
  <c r="Q7051" i="2"/>
  <c r="Q7052" i="2"/>
  <c r="Q7053" i="2"/>
  <c r="Q7054" i="2"/>
  <c r="Q7055" i="2"/>
  <c r="Q7056" i="2"/>
  <c r="Q7057" i="2"/>
  <c r="Q7058" i="2"/>
  <c r="Q7059" i="2"/>
  <c r="Q7060" i="2"/>
  <c r="Q7061" i="2"/>
  <c r="Q7062" i="2"/>
  <c r="Q7063" i="2"/>
  <c r="Q7064" i="2"/>
  <c r="Q7065" i="2"/>
  <c r="Q7066" i="2"/>
  <c r="Q7067" i="2"/>
  <c r="Q7068" i="2"/>
  <c r="Q7069" i="2"/>
  <c r="Q7070" i="2"/>
  <c r="Q7071" i="2"/>
  <c r="Q7072" i="2"/>
  <c r="Q7073" i="2"/>
  <c r="Q7074" i="2"/>
  <c r="Q7075" i="2"/>
  <c r="Q7076" i="2"/>
  <c r="Q7077" i="2"/>
  <c r="Q7078" i="2"/>
  <c r="Q7079" i="2"/>
  <c r="Q7080" i="2"/>
  <c r="Q7081" i="2"/>
  <c r="Q7082" i="2"/>
  <c r="Q7083" i="2"/>
  <c r="Q7084" i="2"/>
  <c r="Q7085" i="2"/>
  <c r="Q7086" i="2"/>
  <c r="Q7087" i="2"/>
  <c r="Q7088" i="2"/>
  <c r="Q7089" i="2"/>
  <c r="Q7090" i="2"/>
  <c r="Q7091" i="2"/>
  <c r="Q7092" i="2"/>
  <c r="Q7093" i="2"/>
  <c r="Q7094" i="2"/>
  <c r="Q7095" i="2"/>
  <c r="Q7096" i="2"/>
  <c r="Q7097" i="2"/>
  <c r="Q7098" i="2"/>
  <c r="Q7099" i="2"/>
  <c r="Q7100" i="2"/>
  <c r="Q7101" i="2"/>
  <c r="Q7102" i="2"/>
  <c r="Q7103" i="2"/>
  <c r="Q7104" i="2"/>
  <c r="Q7105" i="2"/>
  <c r="Q7106" i="2"/>
  <c r="Q7107" i="2"/>
  <c r="Q7108" i="2"/>
  <c r="Q7109" i="2"/>
  <c r="Q7110" i="2"/>
  <c r="Q7111" i="2"/>
  <c r="Q7112" i="2"/>
  <c r="Q7113" i="2"/>
  <c r="Q7114" i="2"/>
  <c r="Q7115" i="2"/>
  <c r="Q7116" i="2"/>
  <c r="Q7117" i="2"/>
  <c r="Q7118" i="2"/>
  <c r="Q7119" i="2"/>
  <c r="Q7120" i="2"/>
  <c r="Q7121" i="2"/>
  <c r="Q7122" i="2"/>
  <c r="Q7123" i="2"/>
  <c r="Q7124" i="2"/>
  <c r="Q7125" i="2"/>
  <c r="Q7126" i="2"/>
  <c r="Q7127" i="2"/>
  <c r="Q7128" i="2"/>
  <c r="Q7129" i="2"/>
  <c r="Q7130" i="2"/>
  <c r="Q7131" i="2"/>
  <c r="Q7132" i="2"/>
  <c r="Q7133" i="2"/>
  <c r="Q7134" i="2"/>
  <c r="Q7135" i="2"/>
  <c r="Q7136" i="2"/>
  <c r="Q7137" i="2"/>
  <c r="Q7138" i="2"/>
  <c r="Q7139" i="2"/>
  <c r="Q7140" i="2"/>
  <c r="Q7141" i="2"/>
  <c r="Q7142" i="2"/>
  <c r="Q7143" i="2"/>
  <c r="Q7144" i="2"/>
  <c r="Q7145" i="2"/>
  <c r="Q7146" i="2"/>
  <c r="Q7147" i="2"/>
  <c r="Q7148" i="2"/>
  <c r="Q7149" i="2"/>
  <c r="Q7150" i="2"/>
  <c r="Q7151" i="2"/>
  <c r="Q7152" i="2"/>
  <c r="Q7153" i="2"/>
  <c r="Q7154" i="2"/>
  <c r="Q7155" i="2"/>
  <c r="Q7156" i="2"/>
  <c r="Q7157" i="2"/>
  <c r="Q7158" i="2"/>
  <c r="Q7159" i="2"/>
  <c r="Q7160" i="2"/>
  <c r="Q7161" i="2"/>
  <c r="Q7162" i="2"/>
  <c r="Q7163" i="2"/>
  <c r="Q7164" i="2"/>
  <c r="Q7165" i="2"/>
  <c r="Q7166" i="2"/>
  <c r="Q7167" i="2"/>
  <c r="Q7168" i="2"/>
  <c r="Q7169" i="2"/>
  <c r="Q7170" i="2"/>
  <c r="Q7171" i="2"/>
  <c r="Q7172" i="2"/>
  <c r="Q7173" i="2"/>
  <c r="Q7174" i="2"/>
  <c r="Q7175" i="2"/>
  <c r="Q7176" i="2"/>
  <c r="Q7177" i="2"/>
  <c r="Q7178" i="2"/>
  <c r="Q7179" i="2"/>
  <c r="Q7180" i="2"/>
  <c r="Q7181" i="2"/>
  <c r="Q7182" i="2"/>
  <c r="Q7183" i="2"/>
  <c r="Q7184" i="2"/>
  <c r="Q7185" i="2"/>
  <c r="Q7186" i="2"/>
  <c r="Q7187" i="2"/>
  <c r="Q7188" i="2"/>
  <c r="Q7189" i="2"/>
  <c r="Q7190" i="2"/>
  <c r="Q7191" i="2"/>
  <c r="Q7192" i="2"/>
  <c r="Q7193" i="2"/>
  <c r="Q7194" i="2"/>
  <c r="Q7195" i="2"/>
  <c r="Q7196" i="2"/>
  <c r="Q7197" i="2"/>
  <c r="Q7198" i="2"/>
  <c r="Q7199" i="2"/>
  <c r="Q7200" i="2"/>
  <c r="Q7201" i="2"/>
  <c r="Q7202" i="2"/>
  <c r="Q7203" i="2"/>
  <c r="Q7204" i="2"/>
  <c r="Q7205" i="2"/>
  <c r="Q7206" i="2"/>
  <c r="Q7207" i="2"/>
  <c r="Q7208" i="2"/>
  <c r="Q7209" i="2"/>
  <c r="Q7210" i="2"/>
  <c r="Q7211" i="2"/>
  <c r="Q7212" i="2"/>
  <c r="Q7213" i="2"/>
  <c r="Q7214" i="2"/>
  <c r="Q7215" i="2"/>
  <c r="Q7216" i="2"/>
  <c r="Q7217" i="2"/>
  <c r="Q7218" i="2"/>
  <c r="Q7219" i="2"/>
  <c r="Q7220" i="2"/>
  <c r="Q7221" i="2"/>
  <c r="Q7222" i="2"/>
  <c r="Q7223" i="2"/>
  <c r="Q7224" i="2"/>
  <c r="Q7225" i="2"/>
  <c r="Q7226" i="2"/>
  <c r="Q7227" i="2"/>
  <c r="Q7228" i="2"/>
  <c r="Q7229" i="2"/>
  <c r="Q7230" i="2"/>
  <c r="Q7231" i="2"/>
  <c r="Q7232" i="2"/>
  <c r="Q7233" i="2"/>
  <c r="Q7234" i="2"/>
  <c r="Q7235" i="2"/>
  <c r="Q7236" i="2"/>
  <c r="Q7237" i="2"/>
  <c r="Q7238" i="2"/>
  <c r="Q7239" i="2"/>
  <c r="Q7240" i="2"/>
  <c r="Q7241" i="2"/>
  <c r="Q7242" i="2"/>
  <c r="Q7243" i="2"/>
  <c r="Q7244" i="2"/>
  <c r="Q7245" i="2"/>
  <c r="Q7246" i="2"/>
  <c r="Q7247" i="2"/>
  <c r="Q7248" i="2"/>
  <c r="Q7249" i="2"/>
  <c r="Q7250" i="2"/>
  <c r="Q7251" i="2"/>
  <c r="Q7252" i="2"/>
  <c r="Q7253" i="2"/>
  <c r="Q7254" i="2"/>
  <c r="Q7255" i="2"/>
  <c r="Q7256" i="2"/>
  <c r="Q7257" i="2"/>
  <c r="Q7258" i="2"/>
  <c r="Q7259" i="2"/>
  <c r="Q7260" i="2"/>
  <c r="Q7261" i="2"/>
  <c r="Q7262" i="2"/>
  <c r="Q7263" i="2"/>
  <c r="Q7264" i="2"/>
  <c r="Q7265" i="2"/>
  <c r="Q7266" i="2"/>
  <c r="Q7267" i="2"/>
  <c r="Q7268" i="2"/>
  <c r="Q7269" i="2"/>
  <c r="Q7270" i="2"/>
  <c r="Q7271" i="2"/>
  <c r="Q7272" i="2"/>
  <c r="Q7273" i="2"/>
  <c r="Q7274" i="2"/>
  <c r="Q7275" i="2"/>
  <c r="Q7276" i="2"/>
  <c r="Q7277" i="2"/>
  <c r="Q7278" i="2"/>
  <c r="Q7279" i="2"/>
  <c r="Q7280" i="2"/>
  <c r="Q7281" i="2"/>
  <c r="Q7282" i="2"/>
  <c r="Q7283" i="2"/>
  <c r="Q7284" i="2"/>
  <c r="Q7285" i="2"/>
  <c r="Q7286" i="2"/>
  <c r="Q7287" i="2"/>
  <c r="Q7288" i="2"/>
  <c r="Q7289" i="2"/>
  <c r="Q7290" i="2"/>
  <c r="Q7291" i="2"/>
  <c r="Q7292" i="2"/>
  <c r="Q7293" i="2"/>
  <c r="Q7294" i="2"/>
  <c r="Q7295" i="2"/>
  <c r="Q7296" i="2"/>
  <c r="Q7297" i="2"/>
  <c r="Q7298" i="2"/>
  <c r="Q7299" i="2"/>
  <c r="Q7300" i="2"/>
  <c r="Q7301" i="2"/>
  <c r="Q7302" i="2"/>
  <c r="Q7303" i="2"/>
  <c r="Q7304" i="2"/>
  <c r="Q7305" i="2"/>
  <c r="Q7306" i="2"/>
  <c r="Q7307" i="2"/>
  <c r="Q7308" i="2"/>
  <c r="Q7309" i="2"/>
  <c r="Q7310" i="2"/>
  <c r="Q7311" i="2"/>
  <c r="Q7312" i="2"/>
  <c r="Q7313" i="2"/>
  <c r="Q7314" i="2"/>
  <c r="Q7315" i="2"/>
  <c r="Q7316" i="2"/>
  <c r="Q7317" i="2"/>
  <c r="Q7318" i="2"/>
  <c r="Q7319" i="2"/>
  <c r="Q7320" i="2"/>
  <c r="Q7321" i="2"/>
  <c r="Q7322" i="2"/>
  <c r="Q7323" i="2"/>
  <c r="Q7324" i="2"/>
  <c r="Q7325" i="2"/>
  <c r="Q7326" i="2"/>
  <c r="Q7327" i="2"/>
  <c r="Q7328" i="2"/>
  <c r="Q7329" i="2"/>
  <c r="Q7330" i="2"/>
  <c r="Q7331" i="2"/>
  <c r="Q7332" i="2"/>
  <c r="Q7333" i="2"/>
  <c r="Q7334" i="2"/>
  <c r="Q7335" i="2"/>
  <c r="Q7336" i="2"/>
  <c r="Q7337" i="2"/>
  <c r="Q7338" i="2"/>
  <c r="Q7339" i="2"/>
  <c r="Q7340" i="2"/>
  <c r="Q7341" i="2"/>
  <c r="Q7342" i="2"/>
  <c r="Q7343" i="2"/>
  <c r="Q7344" i="2"/>
  <c r="Q7345" i="2"/>
  <c r="Q7346" i="2"/>
  <c r="Q7347" i="2"/>
  <c r="Q7348" i="2"/>
  <c r="Q7349" i="2"/>
  <c r="Q7350" i="2"/>
  <c r="Q7351" i="2"/>
  <c r="Q7352" i="2"/>
  <c r="Q7353" i="2"/>
  <c r="Q7354" i="2"/>
  <c r="Q7355" i="2"/>
  <c r="Q7356" i="2"/>
  <c r="Q7357" i="2"/>
  <c r="Q7358" i="2"/>
  <c r="Q7359" i="2"/>
  <c r="Q7360" i="2"/>
  <c r="Q7361" i="2"/>
  <c r="Q7362" i="2"/>
  <c r="Q7363" i="2"/>
  <c r="Q7364" i="2"/>
  <c r="Q7365" i="2"/>
  <c r="Q7366" i="2"/>
  <c r="Q7367" i="2"/>
  <c r="Q7368" i="2"/>
  <c r="Q7369" i="2"/>
  <c r="Q7370" i="2"/>
  <c r="Q7371" i="2"/>
  <c r="Q7372" i="2"/>
  <c r="Q7373" i="2"/>
  <c r="Q7374" i="2"/>
  <c r="Q7375" i="2"/>
  <c r="Q7376" i="2"/>
  <c r="Q7377" i="2"/>
  <c r="Q7378" i="2"/>
  <c r="Q7379" i="2"/>
  <c r="Q7380" i="2"/>
  <c r="Q7381" i="2"/>
  <c r="Q7382" i="2"/>
  <c r="Q7383" i="2"/>
  <c r="Q7384" i="2"/>
  <c r="Q7385" i="2"/>
  <c r="Q7386" i="2"/>
  <c r="Q7387" i="2"/>
  <c r="Q7388" i="2"/>
  <c r="Q7389" i="2"/>
  <c r="Q7390" i="2"/>
  <c r="Q7391" i="2"/>
  <c r="Q7392" i="2"/>
  <c r="Q7393" i="2"/>
  <c r="Q7394" i="2"/>
  <c r="Q7395" i="2"/>
  <c r="Q7396" i="2"/>
  <c r="Q7397" i="2"/>
  <c r="Q7398" i="2"/>
  <c r="Q7399" i="2"/>
  <c r="Q7400" i="2"/>
  <c r="Q7401" i="2"/>
  <c r="Q7402" i="2"/>
  <c r="Q7403" i="2"/>
  <c r="Q7404" i="2"/>
  <c r="Q7405" i="2"/>
  <c r="Q7406" i="2"/>
  <c r="Q7407" i="2"/>
  <c r="Q7408" i="2"/>
  <c r="Q7409" i="2"/>
  <c r="Q7410" i="2"/>
  <c r="Q7411" i="2"/>
  <c r="Q7412" i="2"/>
  <c r="Q7413" i="2"/>
  <c r="Q7414" i="2"/>
  <c r="Q7415" i="2"/>
  <c r="Q7416" i="2"/>
  <c r="Q7417" i="2"/>
  <c r="Q7418" i="2"/>
  <c r="Q7419" i="2"/>
  <c r="Q7420" i="2"/>
  <c r="Q7421" i="2"/>
  <c r="Q7422" i="2"/>
  <c r="Q7423" i="2"/>
  <c r="Q7424" i="2"/>
  <c r="Q7425" i="2"/>
  <c r="Q7426" i="2"/>
  <c r="Q7427" i="2"/>
  <c r="Q7428" i="2"/>
  <c r="Q7429" i="2"/>
  <c r="Q7430" i="2"/>
  <c r="Q7431" i="2"/>
  <c r="Q7432" i="2"/>
  <c r="Q7433" i="2"/>
  <c r="Q7434" i="2"/>
  <c r="Q7435" i="2"/>
  <c r="Q7436" i="2"/>
  <c r="Q7437" i="2"/>
  <c r="Q7438" i="2"/>
  <c r="Q7439" i="2"/>
  <c r="Q7440" i="2"/>
  <c r="Q7441" i="2"/>
  <c r="Q7442" i="2"/>
  <c r="Q7443" i="2"/>
  <c r="Q7444" i="2"/>
  <c r="Q7445" i="2"/>
  <c r="Q7446" i="2"/>
  <c r="Q7447" i="2"/>
  <c r="Q7448" i="2"/>
  <c r="Q7449" i="2"/>
  <c r="Q7450" i="2"/>
  <c r="Q7451" i="2"/>
  <c r="Q7452" i="2"/>
  <c r="Q7453" i="2"/>
  <c r="Q7454" i="2"/>
  <c r="Q7455" i="2"/>
  <c r="Q7456" i="2"/>
  <c r="Q7457" i="2"/>
  <c r="Q7458" i="2"/>
  <c r="Q7459" i="2"/>
  <c r="Q7460" i="2"/>
  <c r="Q7461" i="2"/>
  <c r="Q7462" i="2"/>
  <c r="Q7463" i="2"/>
  <c r="Q7464" i="2"/>
  <c r="Q7465" i="2"/>
  <c r="Q7466" i="2"/>
  <c r="Q7467" i="2"/>
  <c r="Q7468" i="2"/>
  <c r="Q7469" i="2"/>
  <c r="Q7470" i="2"/>
  <c r="Q7471" i="2"/>
  <c r="Q7472" i="2"/>
  <c r="Q7473" i="2"/>
  <c r="Q7474" i="2"/>
  <c r="Q7475" i="2"/>
  <c r="Q7476" i="2"/>
  <c r="Q7477" i="2"/>
  <c r="Q7478" i="2"/>
  <c r="Q7479" i="2"/>
  <c r="Q7480" i="2"/>
  <c r="Q7481" i="2"/>
  <c r="Q7482" i="2"/>
  <c r="Q7483" i="2"/>
  <c r="Q7484" i="2"/>
  <c r="Q7485" i="2"/>
  <c r="Q7486" i="2"/>
  <c r="Q7487" i="2"/>
  <c r="Q7488" i="2"/>
  <c r="Q7489" i="2"/>
  <c r="Q7490" i="2"/>
  <c r="Q7491" i="2"/>
  <c r="Q7492" i="2"/>
  <c r="Q7493" i="2"/>
  <c r="Q7494" i="2"/>
  <c r="Q7495" i="2"/>
  <c r="Q7496" i="2"/>
  <c r="Q7497" i="2"/>
  <c r="Q7498" i="2"/>
  <c r="Q7499" i="2"/>
  <c r="Q7500" i="2"/>
  <c r="Q7501" i="2"/>
  <c r="Q7502" i="2"/>
  <c r="Q7503" i="2"/>
  <c r="Q7504" i="2"/>
  <c r="Q7505" i="2"/>
  <c r="Q7506" i="2"/>
  <c r="Q7507" i="2"/>
  <c r="Q7508" i="2"/>
  <c r="Q7509" i="2"/>
  <c r="Q7510" i="2"/>
  <c r="Q7511" i="2"/>
  <c r="Q7512" i="2"/>
  <c r="Q7513" i="2"/>
  <c r="Q7514" i="2"/>
  <c r="Q7515" i="2"/>
  <c r="Q7516" i="2"/>
  <c r="Q7517" i="2"/>
  <c r="Q7518" i="2"/>
  <c r="Q7519" i="2"/>
  <c r="Q7520" i="2"/>
  <c r="Q7521" i="2"/>
  <c r="Q7522" i="2"/>
  <c r="Q7523" i="2"/>
  <c r="Q7524" i="2"/>
  <c r="Q7525" i="2"/>
  <c r="Q7526" i="2"/>
  <c r="Q7527" i="2"/>
  <c r="Q7528" i="2"/>
  <c r="Q7529" i="2"/>
  <c r="Q7530" i="2"/>
  <c r="Q7531" i="2"/>
  <c r="Q7532" i="2"/>
  <c r="Q7533" i="2"/>
  <c r="Q7534" i="2"/>
  <c r="Q7535" i="2"/>
  <c r="Q7536" i="2"/>
  <c r="Q7537" i="2"/>
  <c r="Q7538" i="2"/>
  <c r="Q7539" i="2"/>
  <c r="Q7540" i="2"/>
  <c r="Q7541" i="2"/>
  <c r="Q7542" i="2"/>
  <c r="Q7543" i="2"/>
  <c r="Q7544" i="2"/>
  <c r="Q7545" i="2"/>
  <c r="Q7546" i="2"/>
  <c r="Q7547" i="2"/>
  <c r="Q7548" i="2"/>
  <c r="Q7549" i="2"/>
  <c r="Q7550" i="2"/>
  <c r="Q7551" i="2"/>
  <c r="Q7552" i="2"/>
  <c r="Q7553" i="2"/>
  <c r="Q7554" i="2"/>
  <c r="Q7555" i="2"/>
  <c r="Q7556" i="2"/>
  <c r="Q7557" i="2"/>
  <c r="Q7558" i="2"/>
  <c r="Q7559" i="2"/>
  <c r="Q7560" i="2"/>
  <c r="Q7561" i="2"/>
  <c r="Q7562" i="2"/>
  <c r="Q7563" i="2"/>
  <c r="Q7564" i="2"/>
  <c r="Q7565" i="2"/>
  <c r="Q7566" i="2"/>
  <c r="Q7567" i="2"/>
  <c r="Q7568" i="2"/>
  <c r="Q7569" i="2"/>
  <c r="Q7570" i="2"/>
  <c r="Q7571" i="2"/>
  <c r="Q7572" i="2"/>
  <c r="Q7573" i="2"/>
  <c r="Q7574" i="2"/>
  <c r="Q7575" i="2"/>
  <c r="Q7576" i="2"/>
  <c r="Q7577" i="2"/>
  <c r="Q7578" i="2"/>
  <c r="Q7579" i="2"/>
  <c r="Q7580" i="2"/>
  <c r="Q7581" i="2"/>
  <c r="Q7582" i="2"/>
  <c r="Q7583" i="2"/>
  <c r="Q7584" i="2"/>
  <c r="Q7585" i="2"/>
  <c r="Q7586" i="2"/>
  <c r="Q7587" i="2"/>
  <c r="Q7588" i="2"/>
  <c r="Q7589" i="2"/>
  <c r="Q7590" i="2"/>
  <c r="Q7591" i="2"/>
  <c r="Q7592" i="2"/>
  <c r="Q7593" i="2"/>
  <c r="Q7594" i="2"/>
  <c r="Q7595" i="2"/>
  <c r="Q7596" i="2"/>
  <c r="Q7597" i="2"/>
  <c r="Q7598" i="2"/>
  <c r="Q7599" i="2"/>
  <c r="Q7600" i="2"/>
  <c r="Q7601" i="2"/>
  <c r="Q7602" i="2"/>
  <c r="Q7603" i="2"/>
  <c r="Q7604" i="2"/>
  <c r="Q7605" i="2"/>
  <c r="Q7606" i="2"/>
  <c r="Q7607" i="2"/>
  <c r="Q7608" i="2"/>
  <c r="Q7609" i="2"/>
  <c r="Q7610" i="2"/>
  <c r="Q7611" i="2"/>
  <c r="Q7612" i="2"/>
  <c r="Q7613" i="2"/>
  <c r="Q7614" i="2"/>
  <c r="Q7615" i="2"/>
  <c r="Q7616" i="2"/>
  <c r="Q7617" i="2"/>
  <c r="Q7618" i="2"/>
  <c r="Q7619" i="2"/>
  <c r="Q7620" i="2"/>
  <c r="Q7621" i="2"/>
  <c r="Q7622" i="2"/>
  <c r="Q7623" i="2"/>
  <c r="Q7624" i="2"/>
  <c r="Q7625" i="2"/>
  <c r="Q7626" i="2"/>
  <c r="Q7627" i="2"/>
  <c r="Q7628" i="2"/>
  <c r="Q7629" i="2"/>
  <c r="Q7630" i="2"/>
  <c r="Q7631" i="2"/>
  <c r="Q7632" i="2"/>
  <c r="Q7633" i="2"/>
  <c r="Q7634" i="2"/>
  <c r="Q7635" i="2"/>
  <c r="Q7636" i="2"/>
  <c r="Q7637" i="2"/>
  <c r="Q7638" i="2"/>
  <c r="Q7639" i="2"/>
  <c r="Q7640" i="2"/>
  <c r="Q7641" i="2"/>
  <c r="Q7642" i="2"/>
  <c r="Q7643" i="2"/>
  <c r="Q7644" i="2"/>
  <c r="Q7645" i="2"/>
  <c r="Q7646" i="2"/>
  <c r="Q7647" i="2"/>
  <c r="Q7648" i="2"/>
  <c r="Q7649" i="2"/>
  <c r="Q7650" i="2"/>
  <c r="Q7651" i="2"/>
  <c r="Q7652" i="2"/>
  <c r="Q7653" i="2"/>
  <c r="Q7654" i="2"/>
  <c r="Q7655" i="2"/>
  <c r="Q7656" i="2"/>
  <c r="Q7657" i="2"/>
  <c r="Q7658" i="2"/>
  <c r="Q7659" i="2"/>
  <c r="Q7660" i="2"/>
  <c r="Q7661" i="2"/>
  <c r="Q7662" i="2"/>
  <c r="Q7663" i="2"/>
  <c r="Q7664" i="2"/>
  <c r="Q7665" i="2"/>
  <c r="Q7666" i="2"/>
  <c r="Q7667" i="2"/>
  <c r="Q7668" i="2"/>
  <c r="Q7669" i="2"/>
  <c r="Q7670" i="2"/>
  <c r="Q7671" i="2"/>
  <c r="Q7672" i="2"/>
  <c r="Q7673" i="2"/>
  <c r="Q7674" i="2"/>
  <c r="Q7675" i="2"/>
  <c r="Q7676" i="2"/>
  <c r="Q7677" i="2"/>
  <c r="Q7678" i="2"/>
  <c r="Q7679" i="2"/>
  <c r="Q7680" i="2"/>
  <c r="Q7681" i="2"/>
  <c r="Q7682" i="2"/>
  <c r="Q7683" i="2"/>
  <c r="Q7684" i="2"/>
  <c r="Q7685" i="2"/>
  <c r="Q7686" i="2"/>
  <c r="Q7687" i="2"/>
  <c r="Q7688" i="2"/>
  <c r="Q7689" i="2"/>
  <c r="Q7690" i="2"/>
  <c r="Q7691" i="2"/>
  <c r="Q7692" i="2"/>
  <c r="Q7693" i="2"/>
  <c r="Q7694" i="2"/>
  <c r="Q7695" i="2"/>
  <c r="Q7696" i="2"/>
  <c r="Q7697" i="2"/>
  <c r="Q7698" i="2"/>
  <c r="Q7699" i="2"/>
  <c r="Q7700" i="2"/>
  <c r="Q7701" i="2"/>
  <c r="Q7702" i="2"/>
  <c r="Q7703" i="2"/>
  <c r="Q7704" i="2"/>
  <c r="Q7705" i="2"/>
  <c r="Q7706" i="2"/>
  <c r="Q7707" i="2"/>
  <c r="Q7708" i="2"/>
  <c r="Q7709" i="2"/>
  <c r="Q7710" i="2"/>
  <c r="Q7711" i="2"/>
  <c r="Q7712" i="2"/>
  <c r="Q7713" i="2"/>
  <c r="Q7714" i="2"/>
  <c r="Q7715" i="2"/>
  <c r="Q7716" i="2"/>
  <c r="Q7717" i="2"/>
  <c r="Q7718" i="2"/>
  <c r="Q7719" i="2"/>
  <c r="Q7720" i="2"/>
  <c r="Q7721" i="2"/>
  <c r="Q7722" i="2"/>
  <c r="Q7723" i="2"/>
  <c r="Q7724" i="2"/>
  <c r="Q7725" i="2"/>
  <c r="Q7726" i="2"/>
  <c r="Q7727" i="2"/>
  <c r="Q7728" i="2"/>
  <c r="Q7729" i="2"/>
  <c r="Q7730" i="2"/>
  <c r="Q7731" i="2"/>
  <c r="Q7732" i="2"/>
  <c r="Q7733" i="2"/>
  <c r="Q7734" i="2"/>
  <c r="Q7735" i="2"/>
  <c r="Q7736" i="2"/>
  <c r="Q7737" i="2"/>
  <c r="Q7738" i="2"/>
  <c r="Q7739" i="2"/>
  <c r="Q7740" i="2"/>
  <c r="Q7741" i="2"/>
  <c r="Q7742" i="2"/>
  <c r="Q7743" i="2"/>
  <c r="Q7744" i="2"/>
  <c r="Q7745" i="2"/>
  <c r="Q7746" i="2"/>
  <c r="Q7747" i="2"/>
  <c r="Q7748" i="2"/>
  <c r="Q7749" i="2"/>
  <c r="Q7750" i="2"/>
  <c r="Q7751" i="2"/>
  <c r="Q7752" i="2"/>
  <c r="Q7753" i="2"/>
  <c r="Q7754" i="2"/>
  <c r="Q7755" i="2"/>
  <c r="Q7756" i="2"/>
  <c r="Q7757" i="2"/>
  <c r="Q7758" i="2"/>
  <c r="Q7759" i="2"/>
  <c r="Q7760" i="2"/>
  <c r="Q7761" i="2"/>
  <c r="Q7762" i="2"/>
  <c r="Q7763" i="2"/>
  <c r="Q7764" i="2"/>
  <c r="Q7765" i="2"/>
  <c r="Q7766" i="2"/>
  <c r="Q7767" i="2"/>
  <c r="Q7768" i="2"/>
  <c r="Q7769" i="2"/>
  <c r="Q7770" i="2"/>
  <c r="Q7771" i="2"/>
  <c r="Q7772" i="2"/>
  <c r="Q7773" i="2"/>
  <c r="Q7774" i="2"/>
  <c r="Q7775" i="2"/>
  <c r="Q7776" i="2"/>
  <c r="Q7777" i="2"/>
  <c r="Q7778" i="2"/>
  <c r="Q7779" i="2"/>
  <c r="Q7780" i="2"/>
  <c r="Q7781" i="2"/>
  <c r="Q7782" i="2"/>
  <c r="Q7783" i="2"/>
  <c r="Q7784" i="2"/>
  <c r="Q7785" i="2"/>
  <c r="Q7786" i="2"/>
  <c r="Q7787" i="2"/>
  <c r="Q7788" i="2"/>
  <c r="Q7789" i="2"/>
  <c r="Q7790" i="2"/>
  <c r="Q7791" i="2"/>
  <c r="Q7792" i="2"/>
  <c r="Q7793" i="2"/>
  <c r="Q7794" i="2"/>
  <c r="Q7795" i="2"/>
  <c r="Q7796" i="2"/>
  <c r="Q7797" i="2"/>
  <c r="Q7798" i="2"/>
  <c r="Q7799" i="2"/>
  <c r="Q7800" i="2"/>
  <c r="Q7801" i="2"/>
  <c r="Q7802" i="2"/>
  <c r="Q7803" i="2"/>
  <c r="Q7804" i="2"/>
  <c r="Q7805" i="2"/>
  <c r="Q7806" i="2"/>
  <c r="Q7807" i="2"/>
  <c r="Q7808" i="2"/>
  <c r="Q7809" i="2"/>
  <c r="Q7810" i="2"/>
  <c r="Q7811" i="2"/>
  <c r="Q7812" i="2"/>
  <c r="Q7813" i="2"/>
  <c r="Q7814" i="2"/>
  <c r="Q7815" i="2"/>
  <c r="Q7816" i="2"/>
  <c r="Q7817" i="2"/>
  <c r="Q7818" i="2"/>
  <c r="Q7819" i="2"/>
  <c r="Q7820" i="2"/>
  <c r="Q7821" i="2"/>
  <c r="Q7822" i="2"/>
  <c r="Q7823" i="2"/>
  <c r="Q7824" i="2"/>
  <c r="Q7825" i="2"/>
  <c r="Q7826" i="2"/>
  <c r="Q7827" i="2"/>
  <c r="Q7828" i="2"/>
  <c r="Q7829" i="2"/>
  <c r="Q7830" i="2"/>
  <c r="Q7831" i="2"/>
  <c r="Q7832" i="2"/>
  <c r="Q7833" i="2"/>
  <c r="Q7834" i="2"/>
  <c r="Q7835" i="2"/>
  <c r="Q7836" i="2"/>
  <c r="Q7837" i="2"/>
  <c r="Q7838" i="2"/>
  <c r="Q7839" i="2"/>
  <c r="Q7840" i="2"/>
  <c r="Q7841" i="2"/>
  <c r="Q7842" i="2"/>
  <c r="Q7843" i="2"/>
  <c r="Q7844" i="2"/>
  <c r="Q7845" i="2"/>
  <c r="Q7846" i="2"/>
  <c r="Q7847" i="2"/>
  <c r="Q7848" i="2"/>
  <c r="Q7849" i="2"/>
  <c r="Q7850" i="2"/>
  <c r="Q7851" i="2"/>
  <c r="Q7852" i="2"/>
  <c r="Q7853" i="2"/>
  <c r="Q7854" i="2"/>
  <c r="Q7855" i="2"/>
  <c r="Q7856" i="2"/>
  <c r="Q7857" i="2"/>
  <c r="Q7858" i="2"/>
  <c r="Q7859" i="2"/>
  <c r="Q7860" i="2"/>
  <c r="Q7861" i="2"/>
  <c r="Q7862" i="2"/>
  <c r="Q7863" i="2"/>
  <c r="Q7864" i="2"/>
  <c r="Q7865" i="2"/>
  <c r="Q7866" i="2"/>
  <c r="Q7867" i="2"/>
  <c r="Q7868" i="2"/>
  <c r="Q7869" i="2"/>
  <c r="Q7870" i="2"/>
  <c r="Q7871" i="2"/>
  <c r="Q7872" i="2"/>
  <c r="Q7873" i="2"/>
  <c r="Q7874" i="2"/>
  <c r="Q7875" i="2"/>
  <c r="Q7876" i="2"/>
  <c r="Q7877" i="2"/>
  <c r="Q7878" i="2"/>
  <c r="Q7879" i="2"/>
  <c r="Q7880" i="2"/>
  <c r="Q7881" i="2"/>
  <c r="Q7882" i="2"/>
  <c r="Q7883" i="2"/>
  <c r="Q7884" i="2"/>
  <c r="Q7885" i="2"/>
  <c r="Q7886" i="2"/>
  <c r="Q7887" i="2"/>
  <c r="Q7888" i="2"/>
  <c r="Q7889" i="2"/>
  <c r="Q7890" i="2"/>
  <c r="Q7891" i="2"/>
  <c r="Q7892" i="2"/>
  <c r="Q7893" i="2"/>
  <c r="Q7894" i="2"/>
  <c r="Q7895" i="2"/>
  <c r="Q7896" i="2"/>
  <c r="Q7897" i="2"/>
  <c r="Q7898" i="2"/>
  <c r="Q7899" i="2"/>
  <c r="Q7900" i="2"/>
  <c r="Q7901" i="2"/>
  <c r="Q7902" i="2"/>
  <c r="Q7903" i="2"/>
  <c r="Q7904" i="2"/>
  <c r="Q7905" i="2"/>
  <c r="Q7906" i="2"/>
  <c r="Q7907" i="2"/>
  <c r="Q7908" i="2"/>
  <c r="Q7909" i="2"/>
  <c r="Q7910" i="2"/>
  <c r="Q7911" i="2"/>
  <c r="Q7912" i="2"/>
  <c r="Q7913" i="2"/>
  <c r="Q7914" i="2"/>
  <c r="Q7915" i="2"/>
  <c r="Q7916" i="2"/>
  <c r="Q7917" i="2"/>
  <c r="Q7918" i="2"/>
  <c r="Q7919" i="2"/>
  <c r="Q7920" i="2"/>
  <c r="Q7921" i="2"/>
  <c r="Q7922" i="2"/>
  <c r="Q7923" i="2"/>
  <c r="Q7924" i="2"/>
  <c r="Q7925" i="2"/>
  <c r="Q7926" i="2"/>
  <c r="Q7927" i="2"/>
  <c r="Q7928" i="2"/>
  <c r="Q7929" i="2"/>
  <c r="Q7930" i="2"/>
  <c r="Q7931" i="2"/>
  <c r="Q7932" i="2"/>
  <c r="Q7933" i="2"/>
  <c r="Q7934" i="2"/>
  <c r="Q7935" i="2"/>
  <c r="Q7936" i="2"/>
  <c r="Q7937" i="2"/>
  <c r="Q7938" i="2"/>
  <c r="Q7939" i="2"/>
  <c r="Q7940" i="2"/>
  <c r="Q7941" i="2"/>
  <c r="Q7942" i="2"/>
  <c r="Q7943" i="2"/>
  <c r="Q7944" i="2"/>
  <c r="Q7945" i="2"/>
  <c r="Q7946" i="2"/>
  <c r="Q7947" i="2"/>
  <c r="Q7948" i="2"/>
  <c r="Q7949" i="2"/>
  <c r="Q7950" i="2"/>
  <c r="Q7951" i="2"/>
  <c r="Q7952" i="2"/>
  <c r="Q7953" i="2"/>
  <c r="Q7954" i="2"/>
  <c r="Q7955" i="2"/>
  <c r="Q7956" i="2"/>
  <c r="Q7957" i="2"/>
  <c r="Q7958" i="2"/>
  <c r="Q7959" i="2"/>
  <c r="Q7960" i="2"/>
  <c r="Q7961" i="2"/>
  <c r="Q7962" i="2"/>
  <c r="Q7963" i="2"/>
  <c r="Q7964" i="2"/>
  <c r="Q7965" i="2"/>
  <c r="Q7966" i="2"/>
  <c r="Q7967" i="2"/>
  <c r="Q7968" i="2"/>
  <c r="Q7969" i="2"/>
  <c r="Q7970" i="2"/>
  <c r="Q7971" i="2"/>
  <c r="Q7972" i="2"/>
  <c r="Q7973" i="2"/>
  <c r="Q7974" i="2"/>
  <c r="Q7975" i="2"/>
  <c r="Q7976" i="2"/>
  <c r="Q7977" i="2"/>
  <c r="Q7978" i="2"/>
  <c r="Q7979" i="2"/>
  <c r="Q7980" i="2"/>
  <c r="Q7981" i="2"/>
  <c r="Q7982" i="2"/>
  <c r="Q7983" i="2"/>
  <c r="Q7984" i="2"/>
  <c r="Q7985" i="2"/>
  <c r="Q7986" i="2"/>
  <c r="Q7987" i="2"/>
  <c r="Q7988" i="2"/>
  <c r="Q7989" i="2"/>
  <c r="Q7990" i="2"/>
  <c r="Q7991" i="2"/>
  <c r="Q7992" i="2"/>
  <c r="Q7993" i="2"/>
  <c r="Q7994" i="2"/>
  <c r="Q7995" i="2"/>
  <c r="Q7996" i="2"/>
  <c r="Q7997" i="2"/>
  <c r="Q7998" i="2"/>
  <c r="Q7999" i="2"/>
  <c r="Q8000" i="2"/>
  <c r="Q8001" i="2"/>
  <c r="Q8002" i="2"/>
  <c r="Q8003" i="2"/>
  <c r="Q8004" i="2"/>
  <c r="Q8005" i="2"/>
  <c r="Q8006" i="2"/>
  <c r="Q8007" i="2"/>
  <c r="Q8008" i="2"/>
  <c r="Q8009" i="2"/>
  <c r="Q8010" i="2"/>
  <c r="Q8011" i="2"/>
  <c r="Q8012" i="2"/>
  <c r="Q8013" i="2"/>
  <c r="Q8014" i="2"/>
  <c r="Q8015" i="2"/>
  <c r="Q8016" i="2"/>
  <c r="Q8017" i="2"/>
  <c r="Q8018" i="2"/>
  <c r="Q8019" i="2"/>
  <c r="Q8020" i="2"/>
  <c r="Q8021" i="2"/>
  <c r="Q8022" i="2"/>
  <c r="Q8023" i="2"/>
  <c r="Q8024" i="2"/>
  <c r="Q8025" i="2"/>
  <c r="Q8026" i="2"/>
  <c r="Q8027" i="2"/>
  <c r="Q8028" i="2"/>
  <c r="Q8029" i="2"/>
  <c r="Q8030" i="2"/>
  <c r="Q8031" i="2"/>
  <c r="Q8032" i="2"/>
  <c r="Q8033" i="2"/>
  <c r="Q8034" i="2"/>
  <c r="Q8035" i="2"/>
  <c r="Q8036" i="2"/>
  <c r="Q8037" i="2"/>
  <c r="Q8038" i="2"/>
  <c r="Q8039" i="2"/>
  <c r="Q8040" i="2"/>
  <c r="Q8041" i="2"/>
  <c r="Q8042" i="2"/>
  <c r="Q8043" i="2"/>
  <c r="Q8044" i="2"/>
  <c r="Q8045" i="2"/>
  <c r="Q8046" i="2"/>
  <c r="Q8047" i="2"/>
  <c r="Q8048" i="2"/>
  <c r="Q8049" i="2"/>
  <c r="Q8050" i="2"/>
  <c r="Q8051" i="2"/>
  <c r="Q8052" i="2"/>
  <c r="Q8053" i="2"/>
  <c r="Q8054" i="2"/>
  <c r="Q8055" i="2"/>
  <c r="Q8056" i="2"/>
  <c r="Q8057" i="2"/>
  <c r="Q8058" i="2"/>
  <c r="Q8059" i="2"/>
  <c r="Q8060" i="2"/>
  <c r="Q8061" i="2"/>
  <c r="Q8062" i="2"/>
  <c r="Q8063" i="2"/>
  <c r="Q8064" i="2"/>
  <c r="Q8065" i="2"/>
  <c r="Q8066" i="2"/>
  <c r="Q8067" i="2"/>
  <c r="Q8068" i="2"/>
  <c r="Q8069" i="2"/>
  <c r="Q8070" i="2"/>
  <c r="Q8071" i="2"/>
  <c r="Q8072" i="2"/>
  <c r="Q8073" i="2"/>
  <c r="Q8074" i="2"/>
  <c r="Q8075" i="2"/>
  <c r="Q8076" i="2"/>
  <c r="Q8077" i="2"/>
  <c r="Q8078" i="2"/>
  <c r="Q8079" i="2"/>
  <c r="Q8080" i="2"/>
  <c r="Q8081" i="2"/>
  <c r="Q8082" i="2"/>
  <c r="Q8083" i="2"/>
  <c r="Q8084" i="2"/>
  <c r="Q8085" i="2"/>
  <c r="Q8086" i="2"/>
  <c r="Q8087" i="2"/>
  <c r="Q8088" i="2"/>
  <c r="Q8089" i="2"/>
  <c r="Q8090" i="2"/>
  <c r="Q8091" i="2"/>
  <c r="Q8092" i="2"/>
  <c r="Q8093" i="2"/>
  <c r="Q8094" i="2"/>
  <c r="Q8095" i="2"/>
  <c r="Q8096" i="2"/>
  <c r="Q8097" i="2"/>
  <c r="Q8098" i="2"/>
  <c r="Q8099" i="2"/>
  <c r="Q8100" i="2"/>
  <c r="Q8101" i="2"/>
  <c r="Q8102" i="2"/>
  <c r="Q8103" i="2"/>
  <c r="Q8104" i="2"/>
  <c r="Q8105" i="2"/>
  <c r="Q8106" i="2"/>
  <c r="Q8107" i="2"/>
  <c r="Q8108" i="2"/>
  <c r="Q8109" i="2"/>
  <c r="Q8110" i="2"/>
  <c r="Q8111" i="2"/>
  <c r="Q8112" i="2"/>
  <c r="Q8113" i="2"/>
  <c r="Q8114" i="2"/>
  <c r="Q8115" i="2"/>
  <c r="Q8116" i="2"/>
  <c r="Q8117" i="2"/>
  <c r="Q8118" i="2"/>
  <c r="Q8119" i="2"/>
  <c r="Q8120" i="2"/>
  <c r="Q8121" i="2"/>
  <c r="Q8122" i="2"/>
  <c r="Q8123" i="2"/>
  <c r="Q8124" i="2"/>
  <c r="Q8125" i="2"/>
  <c r="Q8126" i="2"/>
  <c r="Q8127" i="2"/>
  <c r="Q8128" i="2"/>
  <c r="Q8129" i="2"/>
  <c r="Q8130" i="2"/>
  <c r="Q8131" i="2"/>
  <c r="Q8132" i="2"/>
  <c r="Q8133" i="2"/>
  <c r="Q8134" i="2"/>
  <c r="Q8135" i="2"/>
  <c r="Q8136" i="2"/>
  <c r="Q8137" i="2"/>
  <c r="Q8138" i="2"/>
  <c r="Q8139" i="2"/>
  <c r="Q8140" i="2"/>
  <c r="Q8141" i="2"/>
  <c r="Q8142" i="2"/>
  <c r="Q8143" i="2"/>
  <c r="Q8144" i="2"/>
  <c r="Q8145" i="2"/>
  <c r="Q8146" i="2"/>
  <c r="Q8147" i="2"/>
  <c r="Q8148" i="2"/>
  <c r="Q8149" i="2"/>
  <c r="Q8150" i="2"/>
  <c r="Q8151" i="2"/>
  <c r="Q8152" i="2"/>
  <c r="Q8153" i="2"/>
  <c r="Q8154" i="2"/>
  <c r="Q8155" i="2"/>
  <c r="Q8156" i="2"/>
  <c r="Q8157" i="2"/>
  <c r="Q8158" i="2"/>
  <c r="Q8159" i="2"/>
  <c r="Q8160" i="2"/>
  <c r="Q8161" i="2"/>
  <c r="Q8162" i="2"/>
  <c r="Q8163" i="2"/>
  <c r="Q8164" i="2"/>
  <c r="Q8165" i="2"/>
  <c r="Q8166" i="2"/>
  <c r="Q8167" i="2"/>
  <c r="Q8168" i="2"/>
  <c r="Q8169" i="2"/>
  <c r="Q8170" i="2"/>
  <c r="Q8171" i="2"/>
  <c r="Q8172" i="2"/>
  <c r="Q8173" i="2"/>
  <c r="Q8174" i="2"/>
  <c r="Q8175" i="2"/>
  <c r="Q8176" i="2"/>
  <c r="Q8177" i="2"/>
  <c r="Q8178" i="2"/>
  <c r="Q8179" i="2"/>
  <c r="Q8180" i="2"/>
  <c r="Q8181" i="2"/>
  <c r="Q8182" i="2"/>
  <c r="Q8183" i="2"/>
  <c r="Q8184" i="2"/>
  <c r="Q8185" i="2"/>
  <c r="Q8186" i="2"/>
  <c r="Q8187" i="2"/>
  <c r="Q8188" i="2"/>
  <c r="Q8189" i="2"/>
  <c r="Q8190" i="2"/>
  <c r="Q8191" i="2"/>
  <c r="Q8192" i="2"/>
  <c r="Q8193" i="2"/>
  <c r="Q8194" i="2"/>
  <c r="Q8195" i="2"/>
  <c r="Q8196" i="2"/>
  <c r="Q8197" i="2"/>
  <c r="Q8198" i="2"/>
  <c r="Q8199" i="2"/>
  <c r="Q8200" i="2"/>
  <c r="Q8201" i="2"/>
  <c r="Q8202" i="2"/>
  <c r="Q8203" i="2"/>
  <c r="Q8204" i="2"/>
  <c r="Q8205" i="2"/>
  <c r="Q8206" i="2"/>
  <c r="Q8207" i="2"/>
  <c r="Q8208" i="2"/>
  <c r="Q8209" i="2"/>
  <c r="Q8210" i="2"/>
  <c r="Q8211" i="2"/>
  <c r="Q8212" i="2"/>
  <c r="Q8213" i="2"/>
  <c r="Q8214" i="2"/>
  <c r="Q8215" i="2"/>
  <c r="Q8216" i="2"/>
  <c r="Q8217" i="2"/>
  <c r="Q8218" i="2"/>
  <c r="Q8219" i="2"/>
  <c r="Q8220" i="2"/>
  <c r="Q8221" i="2"/>
  <c r="Q8222" i="2"/>
  <c r="Q8223" i="2"/>
  <c r="Q8224" i="2"/>
  <c r="Q8225" i="2"/>
  <c r="Q8226" i="2"/>
  <c r="Q8227" i="2"/>
  <c r="Q8228" i="2"/>
  <c r="Q8229" i="2"/>
  <c r="Q8230" i="2"/>
  <c r="Q8231" i="2"/>
  <c r="Q8232" i="2"/>
  <c r="Q8233" i="2"/>
  <c r="Q8234" i="2"/>
  <c r="Q8235" i="2"/>
  <c r="Q8236" i="2"/>
  <c r="Q8237" i="2"/>
  <c r="Q8238" i="2"/>
  <c r="Q8239" i="2"/>
  <c r="Q8240" i="2"/>
  <c r="Q8241" i="2"/>
  <c r="Q8242" i="2"/>
  <c r="Q8243" i="2"/>
  <c r="Q8244" i="2"/>
  <c r="Q8245" i="2"/>
  <c r="Q8246" i="2"/>
  <c r="Q8247" i="2"/>
  <c r="Q8248" i="2"/>
  <c r="Q8249" i="2"/>
  <c r="Q8250" i="2"/>
  <c r="Q8251" i="2"/>
  <c r="Q8252" i="2"/>
  <c r="Q8253" i="2"/>
  <c r="Q8254" i="2"/>
  <c r="Q8255" i="2"/>
  <c r="Q8256" i="2"/>
  <c r="Q8257" i="2"/>
  <c r="Q8258" i="2"/>
  <c r="Q8259" i="2"/>
  <c r="Q8260" i="2"/>
  <c r="Q8261" i="2"/>
  <c r="Q8262" i="2"/>
  <c r="Q8263" i="2"/>
  <c r="Q8264" i="2"/>
  <c r="Q8265" i="2"/>
  <c r="Q8266" i="2"/>
  <c r="Q8267" i="2"/>
  <c r="Q8268" i="2"/>
  <c r="Q8269" i="2"/>
  <c r="Q8270" i="2"/>
  <c r="Q8271" i="2"/>
  <c r="Q8272" i="2"/>
  <c r="Q8273" i="2"/>
  <c r="Q8274" i="2"/>
  <c r="Q8275" i="2"/>
  <c r="Q8276" i="2"/>
  <c r="Q8277" i="2"/>
  <c r="Q8278" i="2"/>
  <c r="Q8279" i="2"/>
  <c r="Q8280" i="2"/>
  <c r="Q8281" i="2"/>
  <c r="Q8282" i="2"/>
  <c r="Q8283" i="2"/>
  <c r="Q8284" i="2"/>
  <c r="Q8285" i="2"/>
  <c r="Q8286" i="2"/>
  <c r="Q8287" i="2"/>
  <c r="Q8288" i="2"/>
  <c r="Q8289" i="2"/>
  <c r="Q8290" i="2"/>
  <c r="Q8291" i="2"/>
  <c r="Q8292" i="2"/>
  <c r="Q8293" i="2"/>
  <c r="Q8294" i="2"/>
  <c r="Q8295" i="2"/>
  <c r="Q8296" i="2"/>
  <c r="Q8297" i="2"/>
  <c r="Q8298" i="2"/>
  <c r="Q8299" i="2"/>
  <c r="Q8300" i="2"/>
  <c r="Q8301" i="2"/>
  <c r="Q8302" i="2"/>
  <c r="Q8303" i="2"/>
  <c r="Q8304" i="2"/>
  <c r="Q8305" i="2"/>
  <c r="Q8306" i="2"/>
  <c r="Q8307" i="2"/>
  <c r="Q8308" i="2"/>
  <c r="Q8309" i="2"/>
  <c r="Q8310" i="2"/>
  <c r="Q8311" i="2"/>
  <c r="Q8312" i="2"/>
  <c r="Q8313" i="2"/>
  <c r="Q8314" i="2"/>
  <c r="Q8315" i="2"/>
  <c r="Q8316" i="2"/>
  <c r="Q8317" i="2"/>
  <c r="Q8318" i="2"/>
  <c r="Q8319" i="2"/>
  <c r="Q8320" i="2"/>
  <c r="Q8321" i="2"/>
  <c r="Q8322" i="2"/>
  <c r="Q8323" i="2"/>
  <c r="Q8324" i="2"/>
  <c r="Q8325" i="2"/>
  <c r="Q8326" i="2"/>
  <c r="Q8327" i="2"/>
  <c r="Q8328" i="2"/>
  <c r="Q8329" i="2"/>
  <c r="Q8330" i="2"/>
  <c r="Q8331" i="2"/>
  <c r="Q8332" i="2"/>
  <c r="Q8333" i="2"/>
  <c r="Q8334" i="2"/>
  <c r="Q8335" i="2"/>
  <c r="Q8336" i="2"/>
  <c r="Q8337" i="2"/>
  <c r="Q8338" i="2"/>
  <c r="Q8339" i="2"/>
  <c r="Q8340" i="2"/>
  <c r="Q8341" i="2"/>
  <c r="Q8342" i="2"/>
  <c r="Q8343" i="2"/>
  <c r="Q8344" i="2"/>
  <c r="Q8345" i="2"/>
  <c r="Q8346" i="2"/>
  <c r="Q8347" i="2"/>
  <c r="Q8348" i="2"/>
  <c r="Q8349" i="2"/>
  <c r="Q8350" i="2"/>
  <c r="Q8351" i="2"/>
  <c r="Q8352" i="2"/>
  <c r="Q8353" i="2"/>
  <c r="Q8354" i="2"/>
  <c r="Q8355" i="2"/>
  <c r="Q8356" i="2"/>
  <c r="Q8357" i="2"/>
  <c r="Q8358" i="2"/>
  <c r="Q8359" i="2"/>
  <c r="Q8360" i="2"/>
  <c r="Q8361" i="2"/>
  <c r="Q8362" i="2"/>
  <c r="Q8363" i="2"/>
  <c r="Q8364" i="2"/>
  <c r="Q8365" i="2"/>
  <c r="Q8366" i="2"/>
  <c r="Q8367" i="2"/>
  <c r="Q8368" i="2"/>
  <c r="Q8369" i="2"/>
  <c r="Q8370" i="2"/>
  <c r="Q8371" i="2"/>
  <c r="Q8372" i="2"/>
  <c r="Q8373" i="2"/>
  <c r="Q8374" i="2"/>
  <c r="Q8375" i="2"/>
  <c r="Q8376" i="2"/>
  <c r="Q8377" i="2"/>
  <c r="Q8378" i="2"/>
  <c r="Q8379" i="2"/>
  <c r="Q8380" i="2"/>
  <c r="Q8381" i="2"/>
  <c r="Q8382" i="2"/>
  <c r="Q8383" i="2"/>
  <c r="Q8384" i="2"/>
  <c r="Q8385" i="2"/>
  <c r="Q8386" i="2"/>
  <c r="Q8387" i="2"/>
  <c r="Q8388" i="2"/>
  <c r="Q8389" i="2"/>
  <c r="Q8390" i="2"/>
  <c r="Q8391" i="2"/>
  <c r="Q8392" i="2"/>
  <c r="Q8393" i="2"/>
  <c r="Q8394" i="2"/>
  <c r="Q8395" i="2"/>
  <c r="Q8396" i="2"/>
  <c r="Q8397" i="2"/>
  <c r="Q8398" i="2"/>
  <c r="Q8399" i="2"/>
  <c r="Q8400" i="2"/>
  <c r="Q8401" i="2"/>
  <c r="Q8402" i="2"/>
  <c r="Q8403" i="2"/>
  <c r="Q8404" i="2"/>
  <c r="Q8405" i="2"/>
  <c r="Q8406" i="2"/>
  <c r="Q8407" i="2"/>
  <c r="Q8408" i="2"/>
  <c r="Q8409" i="2"/>
  <c r="Q8410" i="2"/>
  <c r="Q8411" i="2"/>
  <c r="Q8412" i="2"/>
  <c r="Q8413" i="2"/>
  <c r="Q8414" i="2"/>
  <c r="Q8415" i="2"/>
  <c r="Q8416" i="2"/>
  <c r="Q8417" i="2"/>
  <c r="Q8418" i="2"/>
  <c r="Q8419" i="2"/>
  <c r="Q8420" i="2"/>
  <c r="Q8421" i="2"/>
  <c r="Q8422" i="2"/>
  <c r="Q8423" i="2"/>
  <c r="Q8424" i="2"/>
  <c r="Q8425" i="2"/>
  <c r="Q8426" i="2"/>
  <c r="Q8427" i="2"/>
  <c r="Q8428" i="2"/>
  <c r="Q8429" i="2"/>
  <c r="Q8430" i="2"/>
  <c r="Q8431" i="2"/>
  <c r="Q8432" i="2"/>
  <c r="Q8433" i="2"/>
  <c r="Q8434" i="2"/>
  <c r="Q8435" i="2"/>
  <c r="Q8436" i="2"/>
  <c r="Q8437" i="2"/>
  <c r="Q8438" i="2"/>
  <c r="Q8439" i="2"/>
  <c r="Q8440" i="2"/>
  <c r="Q8441" i="2"/>
  <c r="Q8442" i="2"/>
  <c r="Q8443" i="2"/>
  <c r="Q8444" i="2"/>
  <c r="Q8445" i="2"/>
  <c r="Q8446" i="2"/>
  <c r="Q8447" i="2"/>
  <c r="Q8448" i="2"/>
  <c r="Q8449" i="2"/>
  <c r="Q8450" i="2"/>
  <c r="Q8451" i="2"/>
  <c r="Q8452" i="2"/>
  <c r="Q8453" i="2"/>
  <c r="Q8454" i="2"/>
  <c r="Q8455" i="2"/>
  <c r="Q8456" i="2"/>
  <c r="Q8457" i="2"/>
  <c r="Q8458" i="2"/>
  <c r="Q8459" i="2"/>
  <c r="Q8460" i="2"/>
  <c r="Q8461" i="2"/>
  <c r="Q8462" i="2"/>
  <c r="Q8463" i="2"/>
  <c r="Q8464" i="2"/>
  <c r="Q8465" i="2"/>
  <c r="Q8466" i="2"/>
  <c r="Q8467" i="2"/>
  <c r="Q8468" i="2"/>
  <c r="Q8469" i="2"/>
  <c r="Q8470" i="2"/>
  <c r="Q8471" i="2"/>
  <c r="Q8472" i="2"/>
  <c r="Q8473" i="2"/>
  <c r="Q8474" i="2"/>
  <c r="Q8475" i="2"/>
  <c r="Q8476" i="2"/>
  <c r="Q8477" i="2"/>
  <c r="Q8478" i="2"/>
  <c r="Q8479" i="2"/>
  <c r="Q8480" i="2"/>
  <c r="Q8481" i="2"/>
  <c r="Q8482" i="2"/>
  <c r="Q8483" i="2"/>
  <c r="Q8484" i="2"/>
  <c r="Q8485" i="2"/>
  <c r="Q8486" i="2"/>
  <c r="Q8487" i="2"/>
  <c r="Q8488" i="2"/>
  <c r="Q8489" i="2"/>
  <c r="Q8490" i="2"/>
  <c r="Q8491" i="2"/>
  <c r="Q8492" i="2"/>
  <c r="Q8493" i="2"/>
  <c r="Q8494" i="2"/>
  <c r="Q8495" i="2"/>
  <c r="Q8496" i="2"/>
  <c r="Q8497" i="2"/>
  <c r="Q8498" i="2"/>
  <c r="Q8499" i="2"/>
  <c r="Q8500" i="2"/>
  <c r="Q8501" i="2"/>
  <c r="Q8502" i="2"/>
  <c r="Q8503" i="2"/>
  <c r="Q8504" i="2"/>
  <c r="Q8505" i="2"/>
  <c r="Q8506" i="2"/>
  <c r="Q8507" i="2"/>
  <c r="Q8508" i="2"/>
  <c r="Q8509" i="2"/>
  <c r="Q8510" i="2"/>
  <c r="Q8511" i="2"/>
  <c r="Q8512" i="2"/>
  <c r="Q8513" i="2"/>
  <c r="Q8514" i="2"/>
  <c r="Q8515" i="2"/>
  <c r="Q8516" i="2"/>
  <c r="Q8517" i="2"/>
  <c r="Q8518" i="2"/>
  <c r="Q8519" i="2"/>
  <c r="Q8520" i="2"/>
  <c r="Q8521" i="2"/>
  <c r="Q8522" i="2"/>
  <c r="Q8523" i="2"/>
  <c r="Q8524" i="2"/>
  <c r="Q8525" i="2"/>
  <c r="Q8526" i="2"/>
  <c r="Q8527" i="2"/>
  <c r="Q8528" i="2"/>
  <c r="Q8529" i="2"/>
  <c r="Q8530" i="2"/>
  <c r="Q8531" i="2"/>
  <c r="Q8532" i="2"/>
  <c r="Q8533" i="2"/>
  <c r="Q8534" i="2"/>
  <c r="Q8535" i="2"/>
  <c r="Q8536" i="2"/>
  <c r="Q8537" i="2"/>
  <c r="Q8538" i="2"/>
  <c r="Q8539" i="2"/>
  <c r="Q8540" i="2"/>
  <c r="Q8541" i="2"/>
  <c r="Q8542" i="2"/>
  <c r="Q8543" i="2"/>
  <c r="Q8544" i="2"/>
  <c r="Q8545" i="2"/>
  <c r="Q8546" i="2"/>
  <c r="Q8547" i="2"/>
  <c r="Q8548" i="2"/>
  <c r="Q8549" i="2"/>
  <c r="Q8550" i="2"/>
  <c r="Q8551" i="2"/>
  <c r="Q8552" i="2"/>
  <c r="Q8553" i="2"/>
  <c r="Q8554" i="2"/>
  <c r="Q8555" i="2"/>
  <c r="Q8556" i="2"/>
  <c r="Q8557" i="2"/>
  <c r="Q8558" i="2"/>
  <c r="Q8559" i="2"/>
  <c r="Q8560" i="2"/>
  <c r="Q8561" i="2"/>
  <c r="Q8562" i="2"/>
  <c r="Q8563" i="2"/>
  <c r="Q8564" i="2"/>
  <c r="Q8565" i="2"/>
  <c r="Q8566" i="2"/>
  <c r="Q8567" i="2"/>
  <c r="Q8568" i="2"/>
  <c r="Q8569" i="2"/>
  <c r="Q8570" i="2"/>
  <c r="Q8571" i="2"/>
  <c r="Q8572" i="2"/>
  <c r="Q8573" i="2"/>
  <c r="Q8574" i="2"/>
  <c r="Q8575" i="2"/>
  <c r="Q8576" i="2"/>
  <c r="Q8577" i="2"/>
  <c r="Q8578" i="2"/>
  <c r="Q8579" i="2"/>
  <c r="Q8580" i="2"/>
  <c r="Q8581" i="2"/>
  <c r="Q8582" i="2"/>
  <c r="Q8583" i="2"/>
  <c r="Q8584" i="2"/>
  <c r="Q8585" i="2"/>
  <c r="Q8586" i="2"/>
  <c r="Q8587" i="2"/>
  <c r="Q8588" i="2"/>
  <c r="Q8589" i="2"/>
  <c r="Q8590" i="2"/>
  <c r="Q8591" i="2"/>
  <c r="Q8592" i="2"/>
  <c r="Q8593" i="2"/>
  <c r="Q8594" i="2"/>
  <c r="Q8595" i="2"/>
  <c r="Q8596" i="2"/>
  <c r="Q8597" i="2"/>
  <c r="Q8598" i="2"/>
  <c r="Q8599" i="2"/>
  <c r="Q8600" i="2"/>
  <c r="Q8601" i="2"/>
  <c r="Q8602" i="2"/>
  <c r="Q8603" i="2"/>
  <c r="Q8604" i="2"/>
  <c r="Q8605" i="2"/>
  <c r="Q8606" i="2"/>
  <c r="Q8607" i="2"/>
  <c r="Q8608" i="2"/>
  <c r="Q8609" i="2"/>
  <c r="Q8610" i="2"/>
  <c r="Q8611" i="2"/>
  <c r="Q8612" i="2"/>
  <c r="Q8613" i="2"/>
  <c r="Q8614" i="2"/>
  <c r="Q8615" i="2"/>
  <c r="Q8616" i="2"/>
  <c r="Q8617" i="2"/>
  <c r="Q8618" i="2"/>
  <c r="Q8619" i="2"/>
  <c r="Q8620" i="2"/>
  <c r="Q8621" i="2"/>
  <c r="Q8622" i="2"/>
  <c r="Q8623" i="2"/>
  <c r="Q8624" i="2"/>
  <c r="Q8625" i="2"/>
  <c r="Q8626" i="2"/>
  <c r="Q8627" i="2"/>
  <c r="Q8628" i="2"/>
  <c r="Q8629" i="2"/>
  <c r="Q8630" i="2"/>
  <c r="Q8631" i="2"/>
  <c r="Q8632" i="2"/>
  <c r="Q8633" i="2"/>
  <c r="Q8634" i="2"/>
  <c r="Q8635" i="2"/>
  <c r="Q8636" i="2"/>
  <c r="Q8637" i="2"/>
  <c r="Q8638" i="2"/>
  <c r="Q8639" i="2"/>
  <c r="Q8640" i="2"/>
  <c r="Q8641" i="2"/>
  <c r="Q8642" i="2"/>
  <c r="Q8643" i="2"/>
  <c r="Q8644" i="2"/>
  <c r="Q8645" i="2"/>
  <c r="Q8646" i="2"/>
  <c r="Q8647" i="2"/>
  <c r="Q8648" i="2"/>
  <c r="Q8649" i="2"/>
  <c r="Q8650" i="2"/>
  <c r="Q8651" i="2"/>
  <c r="Q8652" i="2"/>
  <c r="Q8653" i="2"/>
  <c r="Q8654" i="2"/>
  <c r="Q8655" i="2"/>
  <c r="Q8656" i="2"/>
  <c r="Q8657" i="2"/>
  <c r="Q8658" i="2"/>
  <c r="Q8659" i="2"/>
  <c r="Q8660" i="2"/>
  <c r="Q8661" i="2"/>
  <c r="Q8662" i="2"/>
  <c r="Q8663" i="2"/>
  <c r="Q8664" i="2"/>
  <c r="Q8665" i="2"/>
  <c r="Q8666" i="2"/>
  <c r="Q8667" i="2"/>
  <c r="Q8668" i="2"/>
  <c r="Q8669" i="2"/>
  <c r="Q8670" i="2"/>
  <c r="Q8671" i="2"/>
  <c r="Q8672" i="2"/>
  <c r="Q8673" i="2"/>
  <c r="Q8674" i="2"/>
  <c r="Q8675" i="2"/>
  <c r="Q8676" i="2"/>
  <c r="Q8677" i="2"/>
  <c r="Q8678" i="2"/>
  <c r="Q8679" i="2"/>
  <c r="Q8680" i="2"/>
  <c r="Q8681" i="2"/>
  <c r="Q8682" i="2"/>
  <c r="Q8683" i="2"/>
  <c r="Q8684" i="2"/>
  <c r="Q8685" i="2"/>
  <c r="Q8686" i="2"/>
  <c r="Q8687" i="2"/>
  <c r="Q8688" i="2"/>
  <c r="Q8689" i="2"/>
  <c r="Q8690" i="2"/>
  <c r="Q8691" i="2"/>
  <c r="Q8692" i="2"/>
  <c r="Q8693" i="2"/>
  <c r="Q8694" i="2"/>
  <c r="Q8695" i="2"/>
  <c r="Q8696" i="2"/>
  <c r="Q8697" i="2"/>
  <c r="Q8698" i="2"/>
  <c r="Q8699" i="2"/>
  <c r="Q8700" i="2"/>
  <c r="Q8701" i="2"/>
  <c r="Q8702" i="2"/>
  <c r="Q8703" i="2"/>
  <c r="Q8704" i="2"/>
  <c r="Q8705" i="2"/>
  <c r="Q8706" i="2"/>
  <c r="Q8707" i="2"/>
  <c r="Q8708" i="2"/>
  <c r="Q8709" i="2"/>
  <c r="Q8710" i="2"/>
  <c r="Q8711" i="2"/>
  <c r="Q8712" i="2"/>
  <c r="Q8713" i="2"/>
  <c r="Q8714" i="2"/>
  <c r="Q8715" i="2"/>
  <c r="Q8716" i="2"/>
  <c r="Q8717" i="2"/>
  <c r="Q8718" i="2"/>
  <c r="Q8719" i="2"/>
  <c r="Q8720" i="2"/>
  <c r="Q8721" i="2"/>
  <c r="Q8722" i="2"/>
  <c r="Q8723" i="2"/>
  <c r="Q8724" i="2"/>
  <c r="Q8725" i="2"/>
  <c r="Q8726" i="2"/>
  <c r="Q8727" i="2"/>
  <c r="Q8728" i="2"/>
  <c r="Q8729" i="2"/>
  <c r="Q8730" i="2"/>
  <c r="Q8731" i="2"/>
  <c r="Q8732" i="2"/>
  <c r="Q8733" i="2"/>
  <c r="Q8734" i="2"/>
  <c r="Q8735" i="2"/>
  <c r="Q8736" i="2"/>
  <c r="Q8737" i="2"/>
  <c r="Q8738" i="2"/>
  <c r="Q8739" i="2"/>
  <c r="Q8740" i="2"/>
  <c r="Q8741" i="2"/>
  <c r="Q8742" i="2"/>
  <c r="Q8743" i="2"/>
  <c r="Q8744" i="2"/>
  <c r="Q8745" i="2"/>
  <c r="Q8746" i="2"/>
  <c r="Q8747" i="2"/>
  <c r="Q8748" i="2"/>
  <c r="Q8749" i="2"/>
  <c r="Q8750" i="2"/>
  <c r="Q8751" i="2"/>
  <c r="Q8752" i="2"/>
  <c r="Q8753" i="2"/>
  <c r="Q8754" i="2"/>
  <c r="Q8755" i="2"/>
  <c r="Q8756" i="2"/>
  <c r="Q8757" i="2"/>
  <c r="Q8758" i="2"/>
  <c r="Q8759" i="2"/>
  <c r="Q8760" i="2"/>
  <c r="Q8761" i="2"/>
  <c r="Q8762" i="2"/>
  <c r="Q8763" i="2"/>
  <c r="Q8764" i="2"/>
  <c r="Q8765" i="2"/>
  <c r="Q8766" i="2"/>
  <c r="Q8767" i="2"/>
  <c r="Q8768" i="2"/>
  <c r="Q8769" i="2"/>
  <c r="Q8770" i="2"/>
  <c r="Q8771" i="2"/>
  <c r="Q8772" i="2"/>
  <c r="Q8773" i="2"/>
  <c r="Q8774" i="2"/>
  <c r="Q8775" i="2"/>
  <c r="Q8776" i="2"/>
  <c r="Q8777" i="2"/>
  <c r="Q8778" i="2"/>
  <c r="Q8779" i="2"/>
  <c r="Q8780" i="2"/>
  <c r="Q8781" i="2"/>
  <c r="Q8782" i="2"/>
  <c r="Q8783" i="2"/>
  <c r="Q8784" i="2"/>
  <c r="Q8785" i="2"/>
  <c r="Q8786" i="2"/>
  <c r="Q8787" i="2"/>
  <c r="Q8788" i="2"/>
  <c r="Q8789" i="2"/>
  <c r="Q8790" i="2"/>
  <c r="Q8791" i="2"/>
  <c r="Q8792" i="2"/>
  <c r="Q8793" i="2"/>
  <c r="Q8794" i="2"/>
  <c r="Q8795" i="2"/>
  <c r="Q8796" i="2"/>
  <c r="Q8797" i="2"/>
  <c r="Q8798" i="2"/>
  <c r="Q8799" i="2"/>
  <c r="Q8800" i="2"/>
  <c r="Q8801" i="2"/>
  <c r="Q8802" i="2"/>
  <c r="Q8803" i="2"/>
  <c r="Q8804" i="2"/>
  <c r="Q8805" i="2"/>
  <c r="Q8806" i="2"/>
  <c r="Q8807" i="2"/>
  <c r="Q8808" i="2"/>
  <c r="Q8809" i="2"/>
  <c r="Q8810" i="2"/>
  <c r="Q8811" i="2"/>
  <c r="Q8812" i="2"/>
  <c r="Q8813" i="2"/>
  <c r="Q8814" i="2"/>
  <c r="Q8815" i="2"/>
  <c r="Q8816" i="2"/>
  <c r="Q8817" i="2"/>
  <c r="Q8818" i="2"/>
  <c r="Q8819" i="2"/>
  <c r="Q8820" i="2"/>
  <c r="Q8821" i="2"/>
  <c r="Q8822" i="2"/>
  <c r="Q8823" i="2"/>
  <c r="Q8824" i="2"/>
  <c r="Q8825" i="2"/>
  <c r="Q8826" i="2"/>
  <c r="Q8827" i="2"/>
  <c r="Q8828" i="2"/>
  <c r="Q8829" i="2"/>
  <c r="Q8830" i="2"/>
  <c r="Q8831" i="2"/>
  <c r="Q8832" i="2"/>
  <c r="Q8833" i="2"/>
  <c r="Q8834" i="2"/>
  <c r="Q8835" i="2"/>
  <c r="Q8836" i="2"/>
  <c r="Q8837" i="2"/>
  <c r="Q8838" i="2"/>
  <c r="Q8839" i="2"/>
  <c r="Q8840" i="2"/>
  <c r="Q8841" i="2"/>
  <c r="Q8842" i="2"/>
  <c r="Q8843" i="2"/>
  <c r="Q8844" i="2"/>
  <c r="Q8845" i="2"/>
  <c r="Q8846" i="2"/>
  <c r="Q8847" i="2"/>
  <c r="Q8848" i="2"/>
  <c r="Q8849" i="2"/>
  <c r="Q8850" i="2"/>
  <c r="Q8851" i="2"/>
  <c r="Q8852" i="2"/>
  <c r="Q8853" i="2"/>
  <c r="Q8854" i="2"/>
  <c r="Q8855" i="2"/>
  <c r="Q8856" i="2"/>
  <c r="Q8857" i="2"/>
  <c r="Q8858" i="2"/>
  <c r="Q8859" i="2"/>
  <c r="Q8860" i="2"/>
  <c r="Q8861" i="2"/>
  <c r="Q8862" i="2"/>
  <c r="Q8863" i="2"/>
  <c r="Q8864" i="2"/>
  <c r="Q8865" i="2"/>
  <c r="Q8866" i="2"/>
  <c r="Q8867" i="2"/>
  <c r="Q8868" i="2"/>
  <c r="Q8869" i="2"/>
  <c r="Q8870" i="2"/>
  <c r="Q8871" i="2"/>
  <c r="Q8872" i="2"/>
  <c r="Q8873" i="2"/>
  <c r="Q8874" i="2"/>
  <c r="Q8875" i="2"/>
  <c r="Q8876" i="2"/>
  <c r="Q8877" i="2"/>
  <c r="Q8878" i="2"/>
  <c r="Q8879" i="2"/>
  <c r="Q8880" i="2"/>
  <c r="Q8881" i="2"/>
  <c r="Q8882" i="2"/>
  <c r="Q8883" i="2"/>
  <c r="Q8884" i="2"/>
  <c r="Q8885" i="2"/>
  <c r="Q8886" i="2"/>
  <c r="Q8887" i="2"/>
  <c r="Q8888" i="2"/>
  <c r="Q8889" i="2"/>
  <c r="Q8890" i="2"/>
  <c r="Q8891" i="2"/>
  <c r="Q8892" i="2"/>
  <c r="Q8893" i="2"/>
  <c r="Q8894" i="2"/>
  <c r="Q8895" i="2"/>
  <c r="Q8896" i="2"/>
  <c r="Q8897" i="2"/>
  <c r="Q8898" i="2"/>
  <c r="Q8899" i="2"/>
  <c r="Q8900" i="2"/>
  <c r="Q8901" i="2"/>
  <c r="Q8902" i="2"/>
  <c r="Q8903" i="2"/>
  <c r="Q8904" i="2"/>
  <c r="Q8905" i="2"/>
  <c r="Q8906" i="2"/>
  <c r="Q8907" i="2"/>
  <c r="Q8908" i="2"/>
  <c r="Q8909" i="2"/>
  <c r="Q8910" i="2"/>
  <c r="Q8911" i="2"/>
  <c r="Q8912" i="2"/>
  <c r="Q8913" i="2"/>
  <c r="Q8914" i="2"/>
  <c r="Q8915" i="2"/>
  <c r="Q8916" i="2"/>
  <c r="Q8917" i="2"/>
  <c r="Q8918" i="2"/>
  <c r="Q8919" i="2"/>
  <c r="Q8920" i="2"/>
  <c r="Q8921" i="2"/>
  <c r="Q8922" i="2"/>
  <c r="Q8923" i="2"/>
  <c r="Q8924" i="2"/>
  <c r="Q8925" i="2"/>
  <c r="Q8926" i="2"/>
  <c r="Q8927" i="2"/>
  <c r="Q8928" i="2"/>
  <c r="Q8929" i="2"/>
  <c r="Q8930" i="2"/>
  <c r="Q8931" i="2"/>
  <c r="Q8932" i="2"/>
  <c r="Q8933" i="2"/>
  <c r="Q8934" i="2"/>
  <c r="Q8935" i="2"/>
  <c r="Q8936" i="2"/>
  <c r="Q8937" i="2"/>
  <c r="Q8938" i="2"/>
  <c r="Q8939" i="2"/>
  <c r="Q8940" i="2"/>
  <c r="Q8941" i="2"/>
  <c r="Q8942" i="2"/>
  <c r="Q8943" i="2"/>
  <c r="Q8944" i="2"/>
  <c r="Q8945" i="2"/>
  <c r="Q8946" i="2"/>
  <c r="Q8947" i="2"/>
  <c r="Q8948" i="2"/>
  <c r="Q8949" i="2"/>
  <c r="Q8950" i="2"/>
  <c r="Q8951" i="2"/>
  <c r="Q8952" i="2"/>
  <c r="Q8953" i="2"/>
  <c r="Q8954" i="2"/>
  <c r="Q8955" i="2"/>
  <c r="Q8956" i="2"/>
  <c r="Q8957" i="2"/>
  <c r="Q8958" i="2"/>
  <c r="Q8959" i="2"/>
  <c r="Q8960" i="2"/>
  <c r="Q8961" i="2"/>
  <c r="Q8962" i="2"/>
  <c r="Q8963" i="2"/>
  <c r="Q8964" i="2"/>
  <c r="Q8965" i="2"/>
  <c r="Q8966" i="2"/>
  <c r="Q8967" i="2"/>
  <c r="Q8968" i="2"/>
  <c r="Q8969" i="2"/>
  <c r="Q8970" i="2"/>
  <c r="Q8971" i="2"/>
  <c r="Q8972" i="2"/>
  <c r="Q8973" i="2"/>
  <c r="Q8974" i="2"/>
  <c r="Q8975" i="2"/>
  <c r="Q8976" i="2"/>
  <c r="Q8977" i="2"/>
  <c r="Q8978" i="2"/>
  <c r="Q8979" i="2"/>
  <c r="Q8980" i="2"/>
  <c r="Q8981" i="2"/>
  <c r="Q8982" i="2"/>
  <c r="Q8983" i="2"/>
  <c r="Q8984" i="2"/>
  <c r="Q8985" i="2"/>
  <c r="Q8986" i="2"/>
  <c r="Q8987" i="2"/>
  <c r="Q8988" i="2"/>
  <c r="Q8989" i="2"/>
  <c r="Q8990" i="2"/>
  <c r="Q8991" i="2"/>
  <c r="Q8992" i="2"/>
  <c r="Q8993" i="2"/>
  <c r="Q8994" i="2"/>
  <c r="Q8995" i="2"/>
  <c r="Q8996" i="2"/>
  <c r="Q8997" i="2"/>
  <c r="Q8998" i="2"/>
  <c r="Q8999" i="2"/>
  <c r="Q9000" i="2"/>
  <c r="G17" i="8" l="1"/>
  <c r="G15" i="8"/>
  <c r="G14" i="8"/>
  <c r="G16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<sst xmlns="http://schemas.openxmlformats.org/spreadsheetml/2006/main" count="159" uniqueCount="112">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</sst>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indent="1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4" borderId="17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001" totalsRowShown="0" headerRowDxfId="21" dataDxfId="19" headerRowBorderDxfId="20" tableBorderDxfId="18">
  <autoFilter ref="A1:R500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dimension ref="A1:S42"/>
  <sheetViews>
    <sheetView showGridLines="0" tabSelected="1" zoomScaleNormal="100" workbookViewId="0">
      <selection sqref="A1:B1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3" t="s">
        <v>0</v>
      </c>
      <c r="B1" s="93"/>
      <c r="C1" s="43"/>
      <c r="D1" s="43"/>
      <c r="E1" s="43"/>
      <c r="F1" s="43"/>
    </row>
    <row r="2" spans="1:19" ht="39" customHeight="1" x14ac:dyDescent="0.25">
      <c r="A2" s="99" t="s">
        <v>111</v>
      </c>
      <c r="B2" s="99"/>
      <c r="C2" s="42"/>
      <c r="D2" s="42"/>
      <c r="E2" s="42"/>
      <c r="F2" s="42"/>
    </row>
    <row r="3" spans="1:19" x14ac:dyDescent="0.25">
      <c r="A3" s="94" t="s">
        <v>96</v>
      </c>
      <c r="B3" s="94"/>
      <c r="C3" s="42"/>
      <c r="D3" s="42"/>
      <c r="E3" s="42"/>
      <c r="F3" s="42"/>
    </row>
    <row r="4" spans="1:19" ht="15.95" customHeight="1" x14ac:dyDescent="0.25">
      <c r="A4" s="95" t="s">
        <v>99</v>
      </c>
      <c r="B4" s="95"/>
      <c r="C4" s="95"/>
      <c r="D4" s="42"/>
      <c r="E4" s="42"/>
      <c r="F4" s="42"/>
    </row>
    <row r="5" spans="1:19" x14ac:dyDescent="0.25">
      <c r="A5" s="97" t="s">
        <v>100</v>
      </c>
      <c r="B5" s="98"/>
      <c r="C5" s="98"/>
      <c r="D5" s="42"/>
      <c r="E5" s="42"/>
      <c r="F5" s="42"/>
    </row>
    <row r="6" spans="1:19" x14ac:dyDescent="0.25">
      <c r="A6" s="95" t="s">
        <v>101</v>
      </c>
      <c r="B6" s="95"/>
      <c r="C6" s="95"/>
      <c r="D6" s="42"/>
      <c r="E6" s="42"/>
      <c r="F6" s="42"/>
    </row>
    <row r="7" spans="1:19" x14ac:dyDescent="0.25">
      <c r="A7" s="95" t="s">
        <v>102</v>
      </c>
      <c r="B7" s="95"/>
      <c r="C7" s="95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6" t="s">
        <v>7</v>
      </c>
      <c r="B15" s="96"/>
      <c r="C15" s="96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6" t="s">
        <v>33</v>
      </c>
      <c r="B26" s="96"/>
      <c r="C26" s="96"/>
      <c r="D26" s="96"/>
      <c r="E26" s="96"/>
      <c r="F26" s="96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dimension ref="A1:R50001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0.140625" style="6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7:17" ht="17.100000000000001" customHeight="1" x14ac:dyDescent="0.25"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7:17" ht="17.100000000000001" customHeight="1" x14ac:dyDescent="0.25"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7:17" ht="17.100000000000001" customHeight="1" x14ac:dyDescent="0.25"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7:17" ht="17.100000000000001" customHeight="1" x14ac:dyDescent="0.25"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7:17" ht="17.100000000000001" customHeight="1" x14ac:dyDescent="0.25"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7:17" ht="17.100000000000001" customHeight="1" x14ac:dyDescent="0.25"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7:17" ht="17.100000000000001" customHeight="1" x14ac:dyDescent="0.25"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7:17" ht="17.100000000000001" customHeight="1" x14ac:dyDescent="0.25"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7:17" ht="17.100000000000001" customHeight="1" x14ac:dyDescent="0.25"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7:17" ht="17.100000000000001" customHeight="1" x14ac:dyDescent="0.25"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7:17" ht="17.100000000000001" customHeight="1" x14ac:dyDescent="0.25"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7:17" ht="17.100000000000001" customHeight="1" x14ac:dyDescent="0.25"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7:17" ht="17.100000000000001" customHeight="1" x14ac:dyDescent="0.25"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7:17" ht="17.100000000000001" customHeight="1" x14ac:dyDescent="0.25"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7:17" ht="17.100000000000001" customHeight="1" x14ac:dyDescent="0.25"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7:17" ht="17.100000000000001" customHeight="1" x14ac:dyDescent="0.25"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7:17" ht="17.100000000000001" customHeight="1" x14ac:dyDescent="0.25"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7:17" ht="17.100000000000001" customHeight="1" x14ac:dyDescent="0.25"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7:17" ht="17.100000000000001" customHeight="1" x14ac:dyDescent="0.25"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7:17" ht="17.100000000000001" customHeight="1" x14ac:dyDescent="0.25"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7:17" ht="17.100000000000001" customHeight="1" x14ac:dyDescent="0.25"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7:17" ht="17.100000000000001" customHeight="1" x14ac:dyDescent="0.25"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7:17" ht="17.100000000000001" customHeight="1" x14ac:dyDescent="0.25"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7:17" ht="17.100000000000001" customHeight="1" x14ac:dyDescent="0.25"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7:17" ht="17.100000000000001" customHeight="1" x14ac:dyDescent="0.25"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7:17" ht="17.100000000000001" customHeight="1" x14ac:dyDescent="0.25"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7:17" ht="17.100000000000001" customHeight="1" x14ac:dyDescent="0.25"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7:17" ht="17.100000000000001" customHeight="1" x14ac:dyDescent="0.25"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7:17" ht="17.100000000000001" customHeight="1" x14ac:dyDescent="0.25"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7:17" ht="17.100000000000001" customHeight="1" x14ac:dyDescent="0.25"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7:17" ht="17.100000000000001" customHeight="1" x14ac:dyDescent="0.25"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7:17" ht="17.100000000000001" customHeight="1" x14ac:dyDescent="0.25"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7:17" ht="17.100000000000001" customHeight="1" x14ac:dyDescent="0.25"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7:17" ht="17.100000000000001" customHeight="1" x14ac:dyDescent="0.25"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7:17" ht="17.100000000000001" customHeight="1" x14ac:dyDescent="0.25"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7:17" ht="17.100000000000001" customHeight="1" x14ac:dyDescent="0.25"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7:17" ht="17.100000000000001" customHeight="1" x14ac:dyDescent="0.25"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7:17" ht="17.100000000000001" customHeight="1" x14ac:dyDescent="0.25"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7:17" ht="17.100000000000001" customHeight="1" x14ac:dyDescent="0.25"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7:17" ht="17.100000000000001" customHeight="1" x14ac:dyDescent="0.25"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7:17" ht="17.100000000000001" customHeight="1" x14ac:dyDescent="0.25"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7:17" ht="17.100000000000001" customHeight="1" x14ac:dyDescent="0.25"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7:17" ht="17.100000000000001" customHeight="1" x14ac:dyDescent="0.25"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7:17" ht="17.100000000000001" customHeight="1" x14ac:dyDescent="0.25"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7:17" ht="17.100000000000001" customHeight="1" x14ac:dyDescent="0.25"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7:17" ht="17.100000000000001" customHeight="1" x14ac:dyDescent="0.25"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7:17" ht="17.100000000000001" customHeight="1" x14ac:dyDescent="0.25"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7:17" ht="17.100000000000001" customHeight="1" x14ac:dyDescent="0.25"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7:17" ht="17.100000000000001" customHeight="1" x14ac:dyDescent="0.25"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7:17" ht="17.100000000000001" customHeight="1" x14ac:dyDescent="0.25"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7:17" ht="17.100000000000001" customHeight="1" x14ac:dyDescent="0.25"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7:17" ht="17.100000000000001" customHeight="1" x14ac:dyDescent="0.25"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7:17" ht="17.100000000000001" customHeight="1" x14ac:dyDescent="0.25"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7:17" ht="17.100000000000001" customHeight="1" x14ac:dyDescent="0.25"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7:17" ht="17.100000000000001" customHeight="1" x14ac:dyDescent="0.25"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7:17" ht="17.100000000000001" customHeight="1" x14ac:dyDescent="0.25"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7:17" ht="17.100000000000001" customHeight="1" x14ac:dyDescent="0.25"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7:17" ht="17.100000000000001" customHeight="1" x14ac:dyDescent="0.25"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7:17" ht="17.100000000000001" customHeight="1" x14ac:dyDescent="0.25"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7:17" ht="17.100000000000001" customHeight="1" x14ac:dyDescent="0.25"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7:17" ht="17.100000000000001" customHeight="1" x14ac:dyDescent="0.25"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7:17" ht="17.100000000000001" customHeight="1" x14ac:dyDescent="0.25"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7:17" ht="17.100000000000001" customHeight="1" x14ac:dyDescent="0.25"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7:17" ht="17.100000000000001" customHeight="1" x14ac:dyDescent="0.25"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7:17" ht="17.100000000000001" customHeight="1" x14ac:dyDescent="0.25"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7:17" ht="17.100000000000001" customHeight="1" x14ac:dyDescent="0.25"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7:17" ht="17.100000000000001" customHeight="1" x14ac:dyDescent="0.25"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7:17" ht="17.100000000000001" customHeight="1" x14ac:dyDescent="0.25"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7:17" ht="17.100000000000001" customHeight="1" x14ac:dyDescent="0.25"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7:17" ht="17.100000000000001" customHeight="1" x14ac:dyDescent="0.25"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7:17" ht="17.100000000000001" customHeight="1" x14ac:dyDescent="0.25"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7:17" ht="17.100000000000001" customHeight="1" x14ac:dyDescent="0.25"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7:17" ht="17.100000000000001" customHeight="1" x14ac:dyDescent="0.25"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7:17" ht="17.100000000000001" customHeight="1" x14ac:dyDescent="0.25"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7:17" ht="17.100000000000001" customHeight="1" x14ac:dyDescent="0.25"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7:17" ht="17.100000000000001" customHeight="1" x14ac:dyDescent="0.25"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7:17" ht="17.100000000000001" customHeight="1" x14ac:dyDescent="0.25"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7:17" ht="17.100000000000001" customHeight="1" x14ac:dyDescent="0.25"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7:17" ht="17.100000000000001" customHeight="1" x14ac:dyDescent="0.25"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7:17" ht="17.100000000000001" customHeight="1" x14ac:dyDescent="0.25"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7:17" ht="17.100000000000001" customHeight="1" x14ac:dyDescent="0.25"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7:17" ht="17.100000000000001" customHeight="1" x14ac:dyDescent="0.25"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7:17" ht="17.100000000000001" customHeight="1" x14ac:dyDescent="0.25"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7:17" ht="17.100000000000001" customHeight="1" x14ac:dyDescent="0.25"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7:17" ht="17.100000000000001" customHeight="1" x14ac:dyDescent="0.25"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7:17" ht="17.100000000000001" customHeight="1" x14ac:dyDescent="0.25"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7:17" ht="17.100000000000001" customHeight="1" x14ac:dyDescent="0.25"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7:17" ht="17.100000000000001" customHeight="1" x14ac:dyDescent="0.25"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7:17" ht="17.100000000000001" customHeight="1" x14ac:dyDescent="0.25"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7:17" ht="17.100000000000001" customHeight="1" x14ac:dyDescent="0.25"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7:17" ht="17.100000000000001" customHeight="1" x14ac:dyDescent="0.25"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7:17" ht="17.100000000000001" customHeight="1" x14ac:dyDescent="0.25"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7:17" ht="17.100000000000001" customHeight="1" x14ac:dyDescent="0.25"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7:17" ht="17.100000000000001" customHeight="1" x14ac:dyDescent="0.25"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7:17" ht="17.100000000000001" customHeight="1" x14ac:dyDescent="0.25"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7:17" ht="17.100000000000001" customHeight="1" x14ac:dyDescent="0.25"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7:17" ht="17.100000000000001" customHeight="1" x14ac:dyDescent="0.25"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7:17" ht="17.100000000000001" customHeight="1" x14ac:dyDescent="0.25"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7:17" ht="17.100000000000001" customHeight="1" x14ac:dyDescent="0.25"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7:17" ht="17.100000000000001" customHeight="1" x14ac:dyDescent="0.25"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7:17" ht="17.100000000000001" customHeight="1" x14ac:dyDescent="0.25"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7:17" ht="17.100000000000001" customHeight="1" x14ac:dyDescent="0.25"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7:17" ht="17.100000000000001" customHeight="1" x14ac:dyDescent="0.25"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7:17" ht="17.100000000000001" customHeight="1" x14ac:dyDescent="0.25"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7:17" ht="17.100000000000001" customHeight="1" x14ac:dyDescent="0.25"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7:17" ht="17.100000000000001" customHeight="1" x14ac:dyDescent="0.25"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7:17" ht="17.100000000000001" customHeight="1" x14ac:dyDescent="0.25"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7:17" ht="17.100000000000001" customHeight="1" x14ac:dyDescent="0.25"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7:17" ht="17.100000000000001" customHeight="1" x14ac:dyDescent="0.25"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7:17" ht="17.100000000000001" customHeight="1" x14ac:dyDescent="0.25"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7:17" ht="17.100000000000001" customHeight="1" x14ac:dyDescent="0.25"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7:17" ht="17.100000000000001" customHeight="1" x14ac:dyDescent="0.25"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7:17" ht="17.100000000000001" customHeight="1" x14ac:dyDescent="0.25"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7:17" ht="17.100000000000001" customHeight="1" x14ac:dyDescent="0.25"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7:17" ht="17.100000000000001" customHeight="1" x14ac:dyDescent="0.25"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7:17" ht="17.100000000000001" customHeight="1" x14ac:dyDescent="0.25"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7:17" ht="17.100000000000001" customHeight="1" x14ac:dyDescent="0.25"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7:17" ht="17.100000000000001" customHeight="1" x14ac:dyDescent="0.25"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7:17" ht="17.100000000000001" customHeight="1" x14ac:dyDescent="0.25"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7:17" ht="17.100000000000001" customHeight="1" x14ac:dyDescent="0.25"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7:17" ht="17.100000000000001" customHeight="1" x14ac:dyDescent="0.25"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7:17" ht="17.100000000000001" customHeight="1" x14ac:dyDescent="0.25"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7:17" ht="17.100000000000001" customHeight="1" x14ac:dyDescent="0.25"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7:17" ht="17.100000000000001" customHeight="1" x14ac:dyDescent="0.25"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7:17" ht="17.100000000000001" customHeight="1" x14ac:dyDescent="0.25"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7:17" ht="17.100000000000001" customHeight="1" x14ac:dyDescent="0.25"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7:17" ht="17.100000000000001" customHeight="1" x14ac:dyDescent="0.25"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7:17" ht="17.100000000000001" customHeight="1" x14ac:dyDescent="0.25"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7:17" ht="17.100000000000001" customHeight="1" x14ac:dyDescent="0.25"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7:17" ht="17.100000000000001" customHeight="1" x14ac:dyDescent="0.25"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7:17" ht="17.100000000000001" customHeight="1" x14ac:dyDescent="0.25"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7:17" ht="17.100000000000001" customHeight="1" x14ac:dyDescent="0.25"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7:17" ht="17.100000000000001" customHeight="1" x14ac:dyDescent="0.25"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7:17" ht="17.100000000000001" customHeight="1" x14ac:dyDescent="0.25"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7:17" ht="17.100000000000001" customHeight="1" x14ac:dyDescent="0.25"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7:17" ht="17.100000000000001" customHeight="1" x14ac:dyDescent="0.25"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7:17" ht="17.100000000000001" customHeight="1" x14ac:dyDescent="0.25"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7:17" ht="17.100000000000001" customHeight="1" x14ac:dyDescent="0.25"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7:17" ht="17.100000000000001" customHeight="1" x14ac:dyDescent="0.25"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7:17" ht="17.100000000000001" customHeight="1" x14ac:dyDescent="0.25"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7:17" ht="17.100000000000001" customHeight="1" x14ac:dyDescent="0.25"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7:17" ht="17.100000000000001" customHeight="1" x14ac:dyDescent="0.25"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7:17" ht="17.100000000000001" customHeight="1" x14ac:dyDescent="0.25"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7:17" ht="17.100000000000001" customHeight="1" x14ac:dyDescent="0.25"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7:17" ht="17.100000000000001" customHeight="1" x14ac:dyDescent="0.25"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7:17" ht="17.100000000000001" customHeight="1" x14ac:dyDescent="0.25"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7:17" ht="17.100000000000001" customHeight="1" x14ac:dyDescent="0.25"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7:17" ht="17.100000000000001" customHeight="1" x14ac:dyDescent="0.25"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7:17" ht="17.100000000000001" customHeight="1" x14ac:dyDescent="0.25"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7:17" ht="17.100000000000001" customHeight="1" x14ac:dyDescent="0.25"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7:17" ht="17.100000000000001" customHeight="1" x14ac:dyDescent="0.25"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7:17" ht="17.100000000000001" customHeight="1" x14ac:dyDescent="0.25"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7:17" ht="17.100000000000001" customHeight="1" x14ac:dyDescent="0.25"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7:17" ht="17.100000000000001" customHeight="1" x14ac:dyDescent="0.25"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7:17" ht="17.100000000000001" customHeight="1" x14ac:dyDescent="0.25"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7:17" ht="17.100000000000001" customHeight="1" x14ac:dyDescent="0.25"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7:17" ht="17.100000000000001" customHeight="1" x14ac:dyDescent="0.25"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7:17" ht="17.100000000000001" customHeight="1" x14ac:dyDescent="0.25"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7:17" ht="17.100000000000001" customHeight="1" x14ac:dyDescent="0.25"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7:17" ht="17.100000000000001" customHeight="1" x14ac:dyDescent="0.25"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7:17" ht="17.100000000000001" customHeight="1" x14ac:dyDescent="0.25"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7:17" ht="17.100000000000001" customHeight="1" x14ac:dyDescent="0.25"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7:17" ht="17.100000000000001" customHeight="1" x14ac:dyDescent="0.25"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7:17" ht="17.100000000000001" customHeight="1" x14ac:dyDescent="0.25"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7:17" ht="17.100000000000001" customHeight="1" x14ac:dyDescent="0.25"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7:17" ht="17.100000000000001" customHeight="1" x14ac:dyDescent="0.25"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7:17" ht="17.100000000000001" customHeight="1" x14ac:dyDescent="0.25"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7:17" ht="17.100000000000001" customHeight="1" x14ac:dyDescent="0.25"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7:17" ht="17.100000000000001" customHeight="1" x14ac:dyDescent="0.25"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7:17" ht="17.100000000000001" customHeight="1" x14ac:dyDescent="0.25"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7:17" ht="17.100000000000001" customHeight="1" x14ac:dyDescent="0.25"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7:17" ht="17.100000000000001" customHeight="1" x14ac:dyDescent="0.25"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7:17" ht="17.100000000000001" customHeight="1" x14ac:dyDescent="0.25"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7:17" ht="17.100000000000001" customHeight="1" x14ac:dyDescent="0.25"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7:17" ht="17.100000000000001" customHeight="1" x14ac:dyDescent="0.25"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7:17" ht="17.100000000000001" customHeight="1" x14ac:dyDescent="0.25"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7:17" ht="17.100000000000001" customHeight="1" x14ac:dyDescent="0.25"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7:17" ht="17.100000000000001" customHeight="1" x14ac:dyDescent="0.25"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7:17" ht="17.100000000000001" customHeight="1" x14ac:dyDescent="0.25"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7:17" ht="17.100000000000001" customHeight="1" x14ac:dyDescent="0.25"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7:17" ht="17.100000000000001" customHeight="1" x14ac:dyDescent="0.25"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7:17" ht="17.100000000000001" customHeight="1" x14ac:dyDescent="0.25"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7:17" ht="17.100000000000001" customHeight="1" x14ac:dyDescent="0.25"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7:17" ht="17.100000000000001" customHeight="1" x14ac:dyDescent="0.25"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7:17" ht="17.100000000000001" customHeight="1" x14ac:dyDescent="0.25"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7:17" ht="17.100000000000001" customHeight="1" x14ac:dyDescent="0.25"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7:17" ht="17.100000000000001" customHeight="1" x14ac:dyDescent="0.25"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7:17" ht="17.100000000000001" customHeight="1" x14ac:dyDescent="0.25"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7:17" ht="17.100000000000001" customHeight="1" x14ac:dyDescent="0.25"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7:17" ht="17.100000000000001" customHeight="1" x14ac:dyDescent="0.25"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7:17" ht="17.100000000000001" customHeight="1" x14ac:dyDescent="0.25"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7:17" ht="17.100000000000001" customHeight="1" x14ac:dyDescent="0.25"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7:17" ht="17.100000000000001" customHeight="1" x14ac:dyDescent="0.25"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7:17" ht="17.100000000000001" customHeight="1" x14ac:dyDescent="0.25"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7:17" ht="17.100000000000001" customHeight="1" x14ac:dyDescent="0.25"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7:17" ht="17.100000000000001" customHeight="1" x14ac:dyDescent="0.25"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7:17" ht="17.100000000000001" customHeight="1" x14ac:dyDescent="0.25"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7:17" ht="17.100000000000001" customHeight="1" x14ac:dyDescent="0.25"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7:17" ht="17.100000000000001" customHeight="1" x14ac:dyDescent="0.25"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7:17" ht="17.100000000000001" customHeight="1" x14ac:dyDescent="0.25"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7:17" ht="17.100000000000001" customHeight="1" x14ac:dyDescent="0.25"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7:17" ht="17.100000000000001" customHeight="1" x14ac:dyDescent="0.25"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7:17" ht="17.100000000000001" customHeight="1" x14ac:dyDescent="0.25"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7:17" ht="17.100000000000001" customHeight="1" x14ac:dyDescent="0.25"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7:17" ht="17.100000000000001" customHeight="1" x14ac:dyDescent="0.25"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7:17" ht="17.100000000000001" customHeight="1" x14ac:dyDescent="0.25"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7:17" ht="17.100000000000001" customHeight="1" x14ac:dyDescent="0.25"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7:17" ht="17.100000000000001" customHeight="1" x14ac:dyDescent="0.25"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7:17" ht="17.100000000000001" customHeight="1" x14ac:dyDescent="0.25"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7:17" ht="17.100000000000001" customHeight="1" x14ac:dyDescent="0.25"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7:17" ht="17.100000000000001" customHeight="1" x14ac:dyDescent="0.25"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7:17" ht="17.100000000000001" customHeight="1" x14ac:dyDescent="0.25"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7:17" ht="17.100000000000001" customHeight="1" x14ac:dyDescent="0.25"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7:17" ht="17.100000000000001" customHeight="1" x14ac:dyDescent="0.25"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7:17" ht="17.100000000000001" customHeight="1" x14ac:dyDescent="0.25"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7:17" ht="17.100000000000001" customHeight="1" x14ac:dyDescent="0.25"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7:17" ht="17.100000000000001" customHeight="1" x14ac:dyDescent="0.25"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7:17" ht="17.100000000000001" customHeight="1" x14ac:dyDescent="0.25"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7:17" ht="17.100000000000001" customHeight="1" x14ac:dyDescent="0.25"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7:17" ht="17.100000000000001" customHeight="1" x14ac:dyDescent="0.25"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7:17" ht="17.100000000000001" customHeight="1" x14ac:dyDescent="0.25"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7:17" ht="17.100000000000001" customHeight="1" x14ac:dyDescent="0.25"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7:17" ht="17.100000000000001" customHeight="1" x14ac:dyDescent="0.25"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7:17" ht="17.100000000000001" customHeight="1" x14ac:dyDescent="0.25"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7:17" ht="17.100000000000001" customHeight="1" x14ac:dyDescent="0.25"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7:17" ht="17.100000000000001" customHeight="1" x14ac:dyDescent="0.25"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7:17" ht="17.100000000000001" customHeight="1" x14ac:dyDescent="0.25"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7:17" ht="17.100000000000001" customHeight="1" x14ac:dyDescent="0.25"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7:17" ht="17.100000000000001" customHeight="1" x14ac:dyDescent="0.25"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7:17" ht="17.100000000000001" customHeight="1" x14ac:dyDescent="0.25"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7:17" ht="17.100000000000001" customHeight="1" x14ac:dyDescent="0.25"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7:17" ht="17.100000000000001" customHeight="1" x14ac:dyDescent="0.25"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7:17" ht="17.100000000000001" customHeight="1" x14ac:dyDescent="0.25"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7:17" ht="17.100000000000001" customHeight="1" x14ac:dyDescent="0.25"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7:17" ht="17.100000000000001" customHeight="1" x14ac:dyDescent="0.25"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7:17" ht="17.100000000000001" customHeight="1" x14ac:dyDescent="0.25"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7:17" ht="17.100000000000001" customHeight="1" x14ac:dyDescent="0.25"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7:17" ht="17.100000000000001" customHeight="1" x14ac:dyDescent="0.25"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7:17" ht="17.100000000000001" customHeight="1" x14ac:dyDescent="0.25"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7:17" ht="17.100000000000001" customHeight="1" x14ac:dyDescent="0.25"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7:17" ht="17.100000000000001" customHeight="1" x14ac:dyDescent="0.25"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7:17" ht="17.100000000000001" customHeight="1" x14ac:dyDescent="0.25"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7:17" ht="17.100000000000001" customHeight="1" x14ac:dyDescent="0.25"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7:17" ht="17.100000000000001" customHeight="1" x14ac:dyDescent="0.25"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7:17" ht="17.100000000000001" customHeight="1" x14ac:dyDescent="0.25"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7:17" ht="17.100000000000001" customHeight="1" x14ac:dyDescent="0.25"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7:17" ht="17.100000000000001" customHeight="1" x14ac:dyDescent="0.25"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7:17" ht="17.100000000000001" customHeight="1" x14ac:dyDescent="0.25"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7:17" ht="17.100000000000001" customHeight="1" x14ac:dyDescent="0.25"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7:17" ht="17.100000000000001" customHeight="1" x14ac:dyDescent="0.25"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7:17" ht="17.100000000000001" customHeight="1" x14ac:dyDescent="0.25"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7:17" ht="17.100000000000001" customHeight="1" x14ac:dyDescent="0.25"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7:17" ht="17.100000000000001" customHeight="1" x14ac:dyDescent="0.25"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7:17" ht="17.100000000000001" customHeight="1" x14ac:dyDescent="0.25"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7:17" ht="17.100000000000001" customHeight="1" x14ac:dyDescent="0.25"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7:17" ht="17.100000000000001" customHeight="1" x14ac:dyDescent="0.25"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7:17" ht="17.100000000000001" customHeight="1" x14ac:dyDescent="0.25"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7:17" ht="17.100000000000001" customHeight="1" x14ac:dyDescent="0.25"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7:17" ht="17.100000000000001" customHeight="1" x14ac:dyDescent="0.25"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7:17" ht="17.100000000000001" customHeight="1" x14ac:dyDescent="0.25"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7:17" ht="17.100000000000001" customHeight="1" x14ac:dyDescent="0.25"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7:17" ht="17.100000000000001" customHeight="1" x14ac:dyDescent="0.25"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7:17" ht="17.100000000000001" customHeight="1" x14ac:dyDescent="0.25"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7:17" ht="17.100000000000001" customHeight="1" x14ac:dyDescent="0.25"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7:17" ht="17.100000000000001" customHeight="1" x14ac:dyDescent="0.25"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7:17" ht="17.100000000000001" customHeight="1" x14ac:dyDescent="0.25"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7:17" ht="17.100000000000001" customHeight="1" x14ac:dyDescent="0.25"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7:17" ht="17.100000000000001" customHeight="1" x14ac:dyDescent="0.25"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7:17" ht="17.100000000000001" customHeight="1" x14ac:dyDescent="0.25"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7:17" ht="17.100000000000001" customHeight="1" x14ac:dyDescent="0.25"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7:17" ht="17.100000000000001" customHeight="1" x14ac:dyDescent="0.25"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7:17" ht="17.100000000000001" customHeight="1" x14ac:dyDescent="0.25"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7:17" ht="17.100000000000001" customHeight="1" x14ac:dyDescent="0.25"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7:17" ht="17.100000000000001" customHeight="1" x14ac:dyDescent="0.25"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7:17" ht="17.100000000000001" customHeight="1" x14ac:dyDescent="0.25"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7:17" ht="17.100000000000001" customHeight="1" x14ac:dyDescent="0.25"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7:17" ht="17.100000000000001" customHeight="1" x14ac:dyDescent="0.25"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7:17" ht="17.100000000000001" customHeight="1" x14ac:dyDescent="0.25"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7:17" ht="17.100000000000001" customHeight="1" x14ac:dyDescent="0.25"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7:17" ht="17.100000000000001" customHeight="1" x14ac:dyDescent="0.25"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7:17" ht="17.100000000000001" customHeight="1" x14ac:dyDescent="0.25"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7:17" ht="17.100000000000001" customHeight="1" x14ac:dyDescent="0.25"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7:17" ht="17.100000000000001" customHeight="1" x14ac:dyDescent="0.25"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7:17" ht="17.100000000000001" customHeight="1" x14ac:dyDescent="0.25"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7:17" ht="17.100000000000001" customHeight="1" x14ac:dyDescent="0.25"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7:17" ht="17.100000000000001" customHeight="1" x14ac:dyDescent="0.25"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7:17" ht="17.100000000000001" customHeight="1" x14ac:dyDescent="0.25"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7:17" ht="17.100000000000001" customHeight="1" x14ac:dyDescent="0.25"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7:17" ht="17.100000000000001" customHeight="1" x14ac:dyDescent="0.25"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7:17" ht="17.100000000000001" customHeight="1" x14ac:dyDescent="0.25"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7:17" ht="17.100000000000001" customHeight="1" x14ac:dyDescent="0.25"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7:17" ht="17.100000000000001" customHeight="1" x14ac:dyDescent="0.25"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7:17" ht="17.100000000000001" customHeight="1" x14ac:dyDescent="0.25"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7:17" ht="17.100000000000001" customHeight="1" x14ac:dyDescent="0.25"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7:17" ht="17.100000000000001" customHeight="1" x14ac:dyDescent="0.25"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7:17" ht="17.100000000000001" customHeight="1" x14ac:dyDescent="0.25"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7:17" ht="17.100000000000001" customHeight="1" x14ac:dyDescent="0.25"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7:17" ht="17.100000000000001" customHeight="1" x14ac:dyDescent="0.25"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7:17" ht="17.100000000000001" customHeight="1" x14ac:dyDescent="0.25"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7:17" ht="17.100000000000001" customHeight="1" x14ac:dyDescent="0.25"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7:17" ht="17.100000000000001" customHeight="1" x14ac:dyDescent="0.25"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7:17" ht="17.100000000000001" customHeight="1" x14ac:dyDescent="0.25"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7:17" ht="17.100000000000001" customHeight="1" x14ac:dyDescent="0.25"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7:17" ht="17.100000000000001" customHeight="1" x14ac:dyDescent="0.25"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7:17" ht="17.100000000000001" customHeight="1" x14ac:dyDescent="0.25"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7:17" ht="17.100000000000001" customHeight="1" x14ac:dyDescent="0.25"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7:17" ht="17.100000000000001" customHeight="1" x14ac:dyDescent="0.25"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7:17" ht="17.100000000000001" customHeight="1" x14ac:dyDescent="0.25"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7:17" ht="17.100000000000001" customHeight="1" x14ac:dyDescent="0.25"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7:17" ht="17.100000000000001" customHeight="1" x14ac:dyDescent="0.25"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7:17" ht="17.100000000000001" customHeight="1" x14ac:dyDescent="0.25"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7:17" ht="17.100000000000001" customHeight="1" x14ac:dyDescent="0.25"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7:17" ht="17.100000000000001" customHeight="1" x14ac:dyDescent="0.25"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7:17" ht="17.100000000000001" customHeight="1" x14ac:dyDescent="0.25"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7:17" ht="17.100000000000001" customHeight="1" x14ac:dyDescent="0.25"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7:17" ht="17.100000000000001" customHeight="1" x14ac:dyDescent="0.25"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7:17" ht="17.100000000000001" customHeight="1" x14ac:dyDescent="0.25"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7:17" ht="17.100000000000001" customHeight="1" x14ac:dyDescent="0.25"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7:17" ht="17.100000000000001" customHeight="1" x14ac:dyDescent="0.25"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7:17" ht="17.100000000000001" customHeight="1" x14ac:dyDescent="0.25"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7:17" ht="17.100000000000001" customHeight="1" x14ac:dyDescent="0.25"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7:17" ht="17.100000000000001" customHeight="1" x14ac:dyDescent="0.25"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7:17" ht="17.100000000000001" customHeight="1" x14ac:dyDescent="0.25"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7:17" ht="17.100000000000001" customHeight="1" x14ac:dyDescent="0.25"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7:17" ht="17.100000000000001" customHeight="1" x14ac:dyDescent="0.25"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7:17" ht="17.100000000000001" customHeight="1" x14ac:dyDescent="0.25"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7:17" ht="17.100000000000001" customHeight="1" x14ac:dyDescent="0.25"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7:17" ht="17.100000000000001" customHeight="1" x14ac:dyDescent="0.25"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7:17" ht="17.100000000000001" customHeight="1" x14ac:dyDescent="0.25"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7:17" ht="17.100000000000001" customHeight="1" x14ac:dyDescent="0.25"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7:17" ht="17.100000000000001" customHeight="1" x14ac:dyDescent="0.25"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7:17" ht="17.100000000000001" customHeight="1" x14ac:dyDescent="0.25"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7:17" ht="17.100000000000001" customHeight="1" x14ac:dyDescent="0.25"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7:17" ht="17.100000000000001" customHeight="1" x14ac:dyDescent="0.25"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7:17" ht="17.100000000000001" customHeight="1" x14ac:dyDescent="0.25"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7:17" ht="17.100000000000001" customHeight="1" x14ac:dyDescent="0.25"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7:17" ht="17.100000000000001" customHeight="1" x14ac:dyDescent="0.25"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7:17" ht="17.100000000000001" customHeight="1" x14ac:dyDescent="0.25"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7:17" ht="17.100000000000001" customHeight="1" x14ac:dyDescent="0.25"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7:17" ht="17.100000000000001" customHeight="1" x14ac:dyDescent="0.25"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7:17" ht="17.100000000000001" customHeight="1" x14ac:dyDescent="0.25"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7:17" ht="17.100000000000001" customHeight="1" x14ac:dyDescent="0.25"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7:17" ht="17.100000000000001" customHeight="1" x14ac:dyDescent="0.25"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7:17" ht="17.100000000000001" customHeight="1" x14ac:dyDescent="0.25"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7:17" ht="17.100000000000001" customHeight="1" x14ac:dyDescent="0.25"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7:17" ht="17.100000000000001" customHeight="1" x14ac:dyDescent="0.25"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7:17" ht="17.100000000000001" customHeight="1" x14ac:dyDescent="0.25"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7:17" ht="17.100000000000001" customHeight="1" x14ac:dyDescent="0.25"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7:17" ht="17.100000000000001" customHeight="1" x14ac:dyDescent="0.25"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7:17" ht="17.100000000000001" customHeight="1" x14ac:dyDescent="0.25"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7:17" ht="17.100000000000001" customHeight="1" x14ac:dyDescent="0.25"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7:17" ht="17.100000000000001" customHeight="1" x14ac:dyDescent="0.25"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7:17" ht="17.100000000000001" customHeight="1" x14ac:dyDescent="0.25"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7:17" ht="17.100000000000001" customHeight="1" x14ac:dyDescent="0.25"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7:17" ht="17.100000000000001" customHeight="1" x14ac:dyDescent="0.25"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7:17" ht="17.100000000000001" customHeight="1" x14ac:dyDescent="0.25"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7:17" ht="17.100000000000001" customHeight="1" x14ac:dyDescent="0.25"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7:17" ht="17.100000000000001" customHeight="1" x14ac:dyDescent="0.25"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7:17" ht="17.100000000000001" customHeight="1" x14ac:dyDescent="0.25"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7:17" ht="17.100000000000001" customHeight="1" x14ac:dyDescent="0.25"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7:17" ht="17.100000000000001" customHeight="1" x14ac:dyDescent="0.25"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7:17" ht="17.100000000000001" customHeight="1" x14ac:dyDescent="0.25"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7:17" ht="17.100000000000001" customHeight="1" x14ac:dyDescent="0.25"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7:17" ht="17.100000000000001" customHeight="1" x14ac:dyDescent="0.25"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7:17" ht="17.100000000000001" customHeight="1" x14ac:dyDescent="0.25"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7:17" ht="17.100000000000001" customHeight="1" x14ac:dyDescent="0.25"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7:17" ht="17.100000000000001" customHeight="1" x14ac:dyDescent="0.25"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7:17" ht="17.100000000000001" customHeight="1" x14ac:dyDescent="0.25"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7:17" ht="17.100000000000001" customHeight="1" x14ac:dyDescent="0.25"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7:17" ht="17.100000000000001" customHeight="1" x14ac:dyDescent="0.25"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7:17" ht="17.100000000000001" customHeight="1" x14ac:dyDescent="0.25"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7:17" ht="17.100000000000001" customHeight="1" x14ac:dyDescent="0.25"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7:17" ht="17.100000000000001" customHeight="1" x14ac:dyDescent="0.25"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7:17" ht="17.100000000000001" customHeight="1" x14ac:dyDescent="0.25"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7:17" ht="17.100000000000001" customHeight="1" x14ac:dyDescent="0.25"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7:17" ht="17.100000000000001" customHeight="1" x14ac:dyDescent="0.25"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7:17" ht="17.100000000000001" customHeight="1" x14ac:dyDescent="0.25"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7:17" ht="17.100000000000001" customHeight="1" x14ac:dyDescent="0.25"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7:17" ht="17.100000000000001" customHeight="1" x14ac:dyDescent="0.25"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7:17" ht="17.100000000000001" customHeight="1" x14ac:dyDescent="0.25"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7:17" ht="17.100000000000001" customHeight="1" x14ac:dyDescent="0.25"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7:17" ht="17.100000000000001" customHeight="1" x14ac:dyDescent="0.25"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7:17" ht="17.100000000000001" customHeight="1" x14ac:dyDescent="0.25"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7:17" ht="17.100000000000001" customHeight="1" x14ac:dyDescent="0.25"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7:17" ht="17.100000000000001" customHeight="1" x14ac:dyDescent="0.25"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7:17" ht="17.100000000000001" customHeight="1" x14ac:dyDescent="0.25"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7:17" ht="17.100000000000001" customHeight="1" x14ac:dyDescent="0.25"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7:17" ht="17.100000000000001" customHeight="1" x14ac:dyDescent="0.25"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7:17" ht="17.100000000000001" customHeight="1" x14ac:dyDescent="0.25"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7:17" ht="17.100000000000001" customHeight="1" x14ac:dyDescent="0.25"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7:17" ht="17.100000000000001" customHeight="1" x14ac:dyDescent="0.25"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7:17" ht="17.100000000000001" customHeight="1" x14ac:dyDescent="0.25"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7:17" ht="17.100000000000001" customHeight="1" x14ac:dyDescent="0.25"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7:17" ht="17.100000000000001" customHeight="1" x14ac:dyDescent="0.25"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7:17" ht="17.100000000000001" customHeight="1" x14ac:dyDescent="0.25"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7:17" ht="17.100000000000001" customHeight="1" x14ac:dyDescent="0.25"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7:17" ht="17.100000000000001" customHeight="1" x14ac:dyDescent="0.25"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7:17" ht="17.100000000000001" customHeight="1" x14ac:dyDescent="0.25"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7:17" ht="17.100000000000001" customHeight="1" x14ac:dyDescent="0.25"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7:17" ht="17.100000000000001" customHeight="1" x14ac:dyDescent="0.25"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7:17" ht="17.100000000000001" customHeight="1" x14ac:dyDescent="0.25"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7:17" ht="17.100000000000001" customHeight="1" x14ac:dyDescent="0.25"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7:17" ht="17.100000000000001" customHeight="1" x14ac:dyDescent="0.25"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7:17" ht="17.100000000000001" customHeight="1" x14ac:dyDescent="0.25"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7:17" ht="17.100000000000001" customHeight="1" x14ac:dyDescent="0.25"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7:17" ht="17.100000000000001" customHeight="1" x14ac:dyDescent="0.25"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7:17" ht="17.100000000000001" customHeight="1" x14ac:dyDescent="0.25"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7:17" ht="17.100000000000001" customHeight="1" x14ac:dyDescent="0.25"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7:17" ht="17.100000000000001" customHeight="1" x14ac:dyDescent="0.25"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7:17" ht="17.100000000000001" customHeight="1" x14ac:dyDescent="0.25"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7:17" ht="17.100000000000001" customHeight="1" x14ac:dyDescent="0.25"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7:17" ht="17.100000000000001" customHeight="1" x14ac:dyDescent="0.25"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7:17" ht="17.100000000000001" customHeight="1" x14ac:dyDescent="0.25"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7:17" ht="17.100000000000001" customHeight="1" x14ac:dyDescent="0.25"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7:17" ht="17.100000000000001" customHeight="1" x14ac:dyDescent="0.25"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7:17" ht="17.100000000000001" customHeight="1" x14ac:dyDescent="0.25"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7:17" ht="17.100000000000001" customHeight="1" x14ac:dyDescent="0.25"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7:17" ht="17.100000000000001" customHeight="1" x14ac:dyDescent="0.25"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7:17" ht="17.100000000000001" customHeight="1" x14ac:dyDescent="0.25"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7:17" ht="17.100000000000001" customHeight="1" x14ac:dyDescent="0.25"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7:17" ht="17.100000000000001" customHeight="1" x14ac:dyDescent="0.25"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7:17" ht="17.100000000000001" customHeight="1" x14ac:dyDescent="0.25"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7:17" ht="17.100000000000001" customHeight="1" x14ac:dyDescent="0.25"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7:17" ht="17.100000000000001" customHeight="1" x14ac:dyDescent="0.25"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7:17" ht="17.100000000000001" customHeight="1" x14ac:dyDescent="0.25"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7:17" ht="17.100000000000001" customHeight="1" x14ac:dyDescent="0.25"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7:17" ht="17.100000000000001" customHeight="1" x14ac:dyDescent="0.25"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7:17" ht="17.100000000000001" customHeight="1" x14ac:dyDescent="0.25"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7:17" ht="17.100000000000001" customHeight="1" x14ac:dyDescent="0.25"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7:17" ht="17.100000000000001" customHeight="1" x14ac:dyDescent="0.25"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7:17" ht="17.100000000000001" customHeight="1" x14ac:dyDescent="0.25"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7:17" ht="17.100000000000001" customHeight="1" x14ac:dyDescent="0.25"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7:17" ht="17.100000000000001" customHeight="1" x14ac:dyDescent="0.25"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7:17" ht="17.100000000000001" customHeight="1" x14ac:dyDescent="0.25"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7:17" ht="17.100000000000001" customHeight="1" x14ac:dyDescent="0.25"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7:17" ht="17.100000000000001" customHeight="1" x14ac:dyDescent="0.25"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7:17" ht="17.100000000000001" customHeight="1" x14ac:dyDescent="0.25"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7:17" ht="17.100000000000001" customHeight="1" x14ac:dyDescent="0.25"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7:17" ht="17.100000000000001" customHeight="1" x14ac:dyDescent="0.25"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7:17" ht="17.100000000000001" customHeight="1" x14ac:dyDescent="0.25"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7:17" ht="17.100000000000001" customHeight="1" x14ac:dyDescent="0.25"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7:17" ht="17.100000000000001" customHeight="1" x14ac:dyDescent="0.25"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7:17" ht="17.100000000000001" customHeight="1" x14ac:dyDescent="0.25"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7:17" ht="17.100000000000001" customHeight="1" x14ac:dyDescent="0.25"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7:17" ht="17.100000000000001" customHeight="1" x14ac:dyDescent="0.25"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7:17" ht="17.100000000000001" customHeight="1" x14ac:dyDescent="0.25"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7:17" ht="17.100000000000001" customHeight="1" x14ac:dyDescent="0.25"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7:17" ht="17.100000000000001" customHeight="1" x14ac:dyDescent="0.25"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7:17" ht="17.100000000000001" customHeight="1" x14ac:dyDescent="0.25"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7:17" ht="17.100000000000001" customHeight="1" x14ac:dyDescent="0.25"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7:17" ht="17.100000000000001" customHeight="1" x14ac:dyDescent="0.25"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7:17" ht="17.100000000000001" customHeight="1" x14ac:dyDescent="0.25"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7:17" ht="17.100000000000001" customHeight="1" x14ac:dyDescent="0.25"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7:17" ht="17.100000000000001" customHeight="1" x14ac:dyDescent="0.25"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7:17" ht="17.100000000000001" customHeight="1" x14ac:dyDescent="0.25"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7:17" ht="17.100000000000001" customHeight="1" x14ac:dyDescent="0.25"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7:17" ht="17.100000000000001" customHeight="1" x14ac:dyDescent="0.25"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7:17" ht="17.100000000000001" customHeight="1" x14ac:dyDescent="0.25"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7:17" ht="17.100000000000001" customHeight="1" x14ac:dyDescent="0.25"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7:17" ht="17.100000000000001" customHeight="1" x14ac:dyDescent="0.25"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7:17" ht="17.100000000000001" customHeight="1" x14ac:dyDescent="0.25"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7:17" ht="17.100000000000001" customHeight="1" x14ac:dyDescent="0.25"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7:17" ht="17.100000000000001" customHeight="1" x14ac:dyDescent="0.25"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7:17" ht="17.100000000000001" customHeight="1" x14ac:dyDescent="0.25"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7:17" ht="17.100000000000001" customHeight="1" x14ac:dyDescent="0.25"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7:17" ht="17.100000000000001" customHeight="1" x14ac:dyDescent="0.25"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7:17" ht="17.100000000000001" customHeight="1" x14ac:dyDescent="0.25"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7:17" ht="17.100000000000001" customHeight="1" x14ac:dyDescent="0.25"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7:17" ht="17.100000000000001" customHeight="1" x14ac:dyDescent="0.25">
      <c r="Q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7:17" ht="17.100000000000001" customHeight="1" x14ac:dyDescent="0.25">
      <c r="Q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" spans="17:17" ht="17.100000000000001" customHeight="1" x14ac:dyDescent="0.25">
      <c r="Q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" spans="17:17" ht="17.100000000000001" customHeight="1" x14ac:dyDescent="0.25">
      <c r="Q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" spans="17:17" ht="17.100000000000001" customHeight="1" x14ac:dyDescent="0.25">
      <c r="Q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" spans="17:17" ht="17.100000000000001" customHeight="1" x14ac:dyDescent="0.25">
      <c r="Q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" spans="17:17" ht="17.100000000000001" customHeight="1" x14ac:dyDescent="0.25">
      <c r="Q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" spans="17:17" ht="17.100000000000001" customHeight="1" x14ac:dyDescent="0.25">
      <c r="Q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" spans="17:17" ht="17.100000000000001" customHeight="1" x14ac:dyDescent="0.25">
      <c r="Q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" spans="17:17" ht="17.100000000000001" customHeight="1" x14ac:dyDescent="0.25">
      <c r="Q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" spans="17:17" ht="17.100000000000001" customHeight="1" x14ac:dyDescent="0.25">
      <c r="Q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" spans="17:17" ht="17.100000000000001" customHeight="1" x14ac:dyDescent="0.25">
      <c r="Q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" spans="17:17" ht="17.100000000000001" customHeight="1" x14ac:dyDescent="0.25">
      <c r="Q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" spans="17:17" ht="17.100000000000001" customHeight="1" x14ac:dyDescent="0.25">
      <c r="Q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" spans="17:17" ht="17.100000000000001" customHeight="1" x14ac:dyDescent="0.25">
      <c r="Q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" spans="17:17" ht="17.100000000000001" customHeight="1" x14ac:dyDescent="0.25">
      <c r="Q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" spans="17:17" ht="17.100000000000001" customHeight="1" x14ac:dyDescent="0.25">
      <c r="Q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" spans="17:17" ht="17.100000000000001" customHeight="1" x14ac:dyDescent="0.25">
      <c r="Q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" spans="17:17" ht="17.100000000000001" customHeight="1" x14ac:dyDescent="0.25">
      <c r="Q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" spans="17:17" ht="17.100000000000001" customHeight="1" x14ac:dyDescent="0.25">
      <c r="Q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" spans="17:17" ht="17.100000000000001" customHeight="1" x14ac:dyDescent="0.25">
      <c r="Q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" spans="17:17" ht="17.100000000000001" customHeight="1" x14ac:dyDescent="0.25">
      <c r="Q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" spans="17:17" ht="17.100000000000001" customHeight="1" x14ac:dyDescent="0.25">
      <c r="Q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" spans="17:17" ht="17.100000000000001" customHeight="1" x14ac:dyDescent="0.25">
      <c r="Q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" spans="17:17" ht="17.100000000000001" customHeight="1" x14ac:dyDescent="0.25">
      <c r="Q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" spans="17:17" ht="17.100000000000001" customHeight="1" x14ac:dyDescent="0.25">
      <c r="Q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" spans="17:17" ht="17.100000000000001" customHeight="1" x14ac:dyDescent="0.25">
      <c r="Q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" spans="17:17" ht="17.100000000000001" customHeight="1" x14ac:dyDescent="0.25">
      <c r="Q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" spans="17:17" ht="17.100000000000001" customHeight="1" x14ac:dyDescent="0.25">
      <c r="Q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" spans="17:17" ht="17.100000000000001" customHeight="1" x14ac:dyDescent="0.25">
      <c r="Q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" spans="17:17" ht="17.100000000000001" customHeight="1" x14ac:dyDescent="0.25">
      <c r="Q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" spans="17:17" ht="17.100000000000001" customHeight="1" x14ac:dyDescent="0.25">
      <c r="Q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" spans="17:17" ht="17.100000000000001" customHeight="1" x14ac:dyDescent="0.25">
      <c r="Q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" spans="17:17" ht="17.100000000000001" customHeight="1" x14ac:dyDescent="0.25">
      <c r="Q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" spans="17:17" ht="17.100000000000001" customHeight="1" x14ac:dyDescent="0.25">
      <c r="Q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" spans="17:17" ht="17.100000000000001" customHeight="1" x14ac:dyDescent="0.25">
      <c r="Q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" spans="17:17" ht="17.100000000000001" customHeight="1" x14ac:dyDescent="0.25">
      <c r="Q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" spans="17:17" ht="17.100000000000001" customHeight="1" x14ac:dyDescent="0.25">
      <c r="Q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" spans="17:17" ht="17.100000000000001" customHeight="1" x14ac:dyDescent="0.25">
      <c r="Q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" spans="17:17" ht="17.100000000000001" customHeight="1" x14ac:dyDescent="0.25">
      <c r="Q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" spans="17:17" ht="17.100000000000001" customHeight="1" x14ac:dyDescent="0.25">
      <c r="Q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" spans="17:17" ht="17.100000000000001" customHeight="1" x14ac:dyDescent="0.25">
      <c r="Q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" spans="17:17" ht="17.100000000000001" customHeight="1" x14ac:dyDescent="0.25">
      <c r="Q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" spans="17:17" ht="17.100000000000001" customHeight="1" x14ac:dyDescent="0.25">
      <c r="Q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" spans="17:17" ht="17.100000000000001" customHeight="1" x14ac:dyDescent="0.25">
      <c r="Q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" spans="17:17" ht="17.100000000000001" customHeight="1" x14ac:dyDescent="0.25">
      <c r="Q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" spans="17:17" ht="17.100000000000001" customHeight="1" x14ac:dyDescent="0.25">
      <c r="Q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" spans="17:17" ht="17.100000000000001" customHeight="1" x14ac:dyDescent="0.25">
      <c r="Q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" spans="17:17" ht="17.100000000000001" customHeight="1" x14ac:dyDescent="0.25">
      <c r="Q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" spans="17:17" ht="17.100000000000001" customHeight="1" x14ac:dyDescent="0.25">
      <c r="Q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" spans="17:17" ht="17.100000000000001" customHeight="1" x14ac:dyDescent="0.25">
      <c r="Q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" spans="17:17" ht="17.100000000000001" customHeight="1" x14ac:dyDescent="0.25">
      <c r="Q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" spans="17:17" ht="17.100000000000001" customHeight="1" x14ac:dyDescent="0.25">
      <c r="Q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" spans="17:17" ht="17.100000000000001" customHeight="1" x14ac:dyDescent="0.25">
      <c r="Q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" spans="17:17" ht="17.100000000000001" customHeight="1" x14ac:dyDescent="0.25">
      <c r="Q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" spans="17:17" ht="17.100000000000001" customHeight="1" x14ac:dyDescent="0.25">
      <c r="Q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" spans="17:17" ht="17.100000000000001" customHeight="1" x14ac:dyDescent="0.25">
      <c r="Q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" spans="17:17" ht="17.100000000000001" customHeight="1" x14ac:dyDescent="0.25">
      <c r="Q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" spans="17:17" ht="17.100000000000001" customHeight="1" x14ac:dyDescent="0.25">
      <c r="Q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" spans="17:17" ht="17.100000000000001" customHeight="1" x14ac:dyDescent="0.25">
      <c r="Q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" spans="17:17" ht="17.100000000000001" customHeight="1" x14ac:dyDescent="0.25">
      <c r="Q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" spans="17:17" ht="17.100000000000001" customHeight="1" x14ac:dyDescent="0.25">
      <c r="Q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" spans="17:17" ht="17.100000000000001" customHeight="1" x14ac:dyDescent="0.25">
      <c r="Q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" spans="17:17" ht="17.100000000000001" customHeight="1" x14ac:dyDescent="0.25">
      <c r="Q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" spans="17:17" ht="17.100000000000001" customHeight="1" x14ac:dyDescent="0.25">
      <c r="Q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" spans="17:17" ht="17.100000000000001" customHeight="1" x14ac:dyDescent="0.25">
      <c r="Q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" spans="17:17" ht="17.100000000000001" customHeight="1" x14ac:dyDescent="0.25">
      <c r="Q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" spans="17:17" ht="17.100000000000001" customHeight="1" x14ac:dyDescent="0.25">
      <c r="Q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" spans="17:17" ht="17.100000000000001" customHeight="1" x14ac:dyDescent="0.25">
      <c r="Q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" spans="17:17" ht="17.100000000000001" customHeight="1" x14ac:dyDescent="0.25">
      <c r="Q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" spans="17:17" ht="17.100000000000001" customHeight="1" x14ac:dyDescent="0.25">
      <c r="Q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" spans="17:17" ht="17.100000000000001" customHeight="1" x14ac:dyDescent="0.25">
      <c r="Q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" spans="17:17" ht="17.100000000000001" customHeight="1" x14ac:dyDescent="0.25">
      <c r="Q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" spans="17:17" ht="17.100000000000001" customHeight="1" x14ac:dyDescent="0.25">
      <c r="Q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" spans="17:17" ht="17.100000000000001" customHeight="1" x14ac:dyDescent="0.25">
      <c r="Q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" spans="17:17" ht="17.100000000000001" customHeight="1" x14ac:dyDescent="0.25">
      <c r="Q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" spans="17:17" ht="17.100000000000001" customHeight="1" x14ac:dyDescent="0.25">
      <c r="Q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" spans="17:17" ht="17.100000000000001" customHeight="1" x14ac:dyDescent="0.25">
      <c r="Q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" spans="17:17" ht="17.100000000000001" customHeight="1" x14ac:dyDescent="0.25">
      <c r="Q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" spans="17:17" ht="17.100000000000001" customHeight="1" x14ac:dyDescent="0.25">
      <c r="Q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" spans="17:17" ht="17.100000000000001" customHeight="1" x14ac:dyDescent="0.25">
      <c r="Q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" spans="17:17" ht="17.100000000000001" customHeight="1" x14ac:dyDescent="0.25">
      <c r="Q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" spans="17:17" ht="17.100000000000001" customHeight="1" x14ac:dyDescent="0.25">
      <c r="Q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" spans="17:17" ht="17.100000000000001" customHeight="1" x14ac:dyDescent="0.25">
      <c r="Q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" spans="17:17" ht="17.100000000000001" customHeight="1" x14ac:dyDescent="0.25">
      <c r="Q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" spans="17:17" ht="17.100000000000001" customHeight="1" x14ac:dyDescent="0.25">
      <c r="Q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" spans="17:17" ht="17.100000000000001" customHeight="1" x14ac:dyDescent="0.25">
      <c r="Q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" spans="17:17" ht="17.100000000000001" customHeight="1" x14ac:dyDescent="0.25">
      <c r="Q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" spans="17:17" ht="17.100000000000001" customHeight="1" x14ac:dyDescent="0.25">
      <c r="Q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" spans="17:17" ht="17.100000000000001" customHeight="1" x14ac:dyDescent="0.25">
      <c r="Q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" spans="17:17" ht="17.100000000000001" customHeight="1" x14ac:dyDescent="0.25">
      <c r="Q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" spans="17:17" ht="17.100000000000001" customHeight="1" x14ac:dyDescent="0.25">
      <c r="Q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" spans="17:17" ht="17.100000000000001" customHeight="1" x14ac:dyDescent="0.25">
      <c r="Q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" spans="17:17" ht="17.100000000000001" customHeight="1" x14ac:dyDescent="0.25">
      <c r="Q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" spans="17:17" ht="17.100000000000001" customHeight="1" x14ac:dyDescent="0.25">
      <c r="Q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" spans="17:17" ht="17.100000000000001" customHeight="1" x14ac:dyDescent="0.25">
      <c r="Q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" spans="17:17" ht="17.100000000000001" customHeight="1" x14ac:dyDescent="0.25">
      <c r="Q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" spans="17:17" ht="17.100000000000001" customHeight="1" x14ac:dyDescent="0.25">
      <c r="Q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" spans="17:17" ht="17.100000000000001" customHeight="1" x14ac:dyDescent="0.25">
      <c r="Q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" spans="17:17" ht="17.100000000000001" customHeight="1" x14ac:dyDescent="0.25">
      <c r="Q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" spans="17:17" ht="17.100000000000001" customHeight="1" x14ac:dyDescent="0.25">
      <c r="Q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" spans="17:17" ht="17.100000000000001" customHeight="1" x14ac:dyDescent="0.25">
      <c r="Q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" spans="17:17" ht="17.100000000000001" customHeight="1" x14ac:dyDescent="0.25">
      <c r="Q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" spans="17:17" ht="17.100000000000001" customHeight="1" x14ac:dyDescent="0.25">
      <c r="Q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" spans="17:17" ht="17.100000000000001" customHeight="1" x14ac:dyDescent="0.25">
      <c r="Q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" spans="17:17" ht="17.100000000000001" customHeight="1" x14ac:dyDescent="0.25">
      <c r="Q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" spans="17:17" ht="17.100000000000001" customHeight="1" x14ac:dyDescent="0.25">
      <c r="Q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" spans="17:17" ht="17.100000000000001" customHeight="1" x14ac:dyDescent="0.25">
      <c r="Q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" spans="17:17" ht="17.100000000000001" customHeight="1" x14ac:dyDescent="0.25">
      <c r="Q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" spans="17:17" ht="17.100000000000001" customHeight="1" x14ac:dyDescent="0.25">
      <c r="Q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" spans="17:17" ht="17.100000000000001" customHeight="1" x14ac:dyDescent="0.25">
      <c r="Q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" spans="17:17" ht="17.100000000000001" customHeight="1" x14ac:dyDescent="0.25">
      <c r="Q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" spans="17:17" ht="17.100000000000001" customHeight="1" x14ac:dyDescent="0.25">
      <c r="Q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" spans="17:17" ht="17.100000000000001" customHeight="1" x14ac:dyDescent="0.25">
      <c r="Q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" spans="17:17" ht="17.100000000000001" customHeight="1" x14ac:dyDescent="0.25">
      <c r="Q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" spans="17:17" ht="17.100000000000001" customHeight="1" x14ac:dyDescent="0.25">
      <c r="Q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" spans="17:17" ht="17.100000000000001" customHeight="1" x14ac:dyDescent="0.25">
      <c r="Q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" spans="17:17" ht="17.100000000000001" customHeight="1" x14ac:dyDescent="0.25">
      <c r="Q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" spans="17:17" ht="17.100000000000001" customHeight="1" x14ac:dyDescent="0.25">
      <c r="Q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" spans="17:17" ht="17.100000000000001" customHeight="1" x14ac:dyDescent="0.25">
      <c r="Q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" spans="17:17" ht="17.100000000000001" customHeight="1" x14ac:dyDescent="0.25">
      <c r="Q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" spans="17:17" ht="17.100000000000001" customHeight="1" x14ac:dyDescent="0.25">
      <c r="Q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" spans="17:17" ht="17.100000000000001" customHeight="1" x14ac:dyDescent="0.25">
      <c r="Q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" spans="17:17" ht="17.100000000000001" customHeight="1" x14ac:dyDescent="0.25">
      <c r="Q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" spans="17:17" ht="17.100000000000001" customHeight="1" x14ac:dyDescent="0.25">
      <c r="Q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" spans="17:17" ht="17.100000000000001" customHeight="1" x14ac:dyDescent="0.25">
      <c r="Q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" spans="17:17" ht="17.100000000000001" customHeight="1" x14ac:dyDescent="0.25">
      <c r="Q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" spans="17:17" ht="17.100000000000001" customHeight="1" x14ac:dyDescent="0.25">
      <c r="Q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" spans="17:17" ht="17.100000000000001" customHeight="1" x14ac:dyDescent="0.25">
      <c r="Q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" spans="17:17" ht="17.100000000000001" customHeight="1" x14ac:dyDescent="0.25">
      <c r="Q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" spans="17:17" ht="17.100000000000001" customHeight="1" x14ac:dyDescent="0.25">
      <c r="Q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" spans="17:17" ht="17.100000000000001" customHeight="1" x14ac:dyDescent="0.25">
      <c r="Q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" spans="17:17" ht="17.100000000000001" customHeight="1" x14ac:dyDescent="0.25">
      <c r="Q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" spans="17:17" ht="17.100000000000001" customHeight="1" x14ac:dyDescent="0.25">
      <c r="Q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" spans="17:17" ht="17.100000000000001" customHeight="1" x14ac:dyDescent="0.25">
      <c r="Q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" spans="17:17" ht="17.100000000000001" customHeight="1" x14ac:dyDescent="0.25">
      <c r="Q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" spans="17:17" ht="17.100000000000001" customHeight="1" x14ac:dyDescent="0.25">
      <c r="Q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" spans="17:17" ht="17.100000000000001" customHeight="1" x14ac:dyDescent="0.25">
      <c r="Q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" spans="17:17" ht="17.100000000000001" customHeight="1" x14ac:dyDescent="0.25">
      <c r="Q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" spans="17:17" ht="17.100000000000001" customHeight="1" x14ac:dyDescent="0.25">
      <c r="Q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" spans="17:17" ht="17.100000000000001" customHeight="1" x14ac:dyDescent="0.25">
      <c r="Q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" spans="17:17" ht="17.100000000000001" customHeight="1" x14ac:dyDescent="0.25">
      <c r="Q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" spans="17:17" ht="17.100000000000001" customHeight="1" x14ac:dyDescent="0.25">
      <c r="Q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" spans="17:17" ht="17.100000000000001" customHeight="1" x14ac:dyDescent="0.25">
      <c r="Q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" spans="17:17" ht="17.100000000000001" customHeight="1" x14ac:dyDescent="0.25">
      <c r="Q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" spans="17:17" ht="17.100000000000001" customHeight="1" x14ac:dyDescent="0.25">
      <c r="Q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" spans="17:17" ht="17.100000000000001" customHeight="1" x14ac:dyDescent="0.25">
      <c r="Q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" spans="17:17" ht="17.100000000000001" customHeight="1" x14ac:dyDescent="0.25">
      <c r="Q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" spans="17:17" ht="17.100000000000001" customHeight="1" x14ac:dyDescent="0.25">
      <c r="Q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" spans="17:17" ht="17.100000000000001" customHeight="1" x14ac:dyDescent="0.25">
      <c r="Q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" spans="17:17" ht="17.100000000000001" customHeight="1" x14ac:dyDescent="0.25">
      <c r="Q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" spans="17:17" ht="17.100000000000001" customHeight="1" x14ac:dyDescent="0.25">
      <c r="Q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" spans="17:17" ht="17.100000000000001" customHeight="1" x14ac:dyDescent="0.25">
      <c r="Q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" spans="17:17" ht="17.100000000000001" customHeight="1" x14ac:dyDescent="0.25">
      <c r="Q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" spans="17:17" ht="17.100000000000001" customHeight="1" x14ac:dyDescent="0.25">
      <c r="Q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" spans="17:17" ht="17.100000000000001" customHeight="1" x14ac:dyDescent="0.25">
      <c r="Q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" spans="17:17" ht="17.100000000000001" customHeight="1" x14ac:dyDescent="0.25">
      <c r="Q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" spans="17:17" ht="17.100000000000001" customHeight="1" x14ac:dyDescent="0.25">
      <c r="Q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" spans="17:17" ht="17.100000000000001" customHeight="1" x14ac:dyDescent="0.25">
      <c r="Q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" spans="17:17" ht="17.100000000000001" customHeight="1" x14ac:dyDescent="0.25">
      <c r="Q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" spans="17:17" ht="17.100000000000001" customHeight="1" x14ac:dyDescent="0.25">
      <c r="Q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" spans="17:17" ht="17.100000000000001" customHeight="1" x14ac:dyDescent="0.25">
      <c r="Q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" spans="17:17" ht="17.100000000000001" customHeight="1" x14ac:dyDescent="0.25">
      <c r="Q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" spans="17:17" ht="17.100000000000001" customHeight="1" x14ac:dyDescent="0.25">
      <c r="Q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" spans="17:17" ht="17.100000000000001" customHeight="1" x14ac:dyDescent="0.25">
      <c r="Q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" spans="17:17" ht="17.100000000000001" customHeight="1" x14ac:dyDescent="0.25">
      <c r="Q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" spans="17:17" ht="17.100000000000001" customHeight="1" x14ac:dyDescent="0.25">
      <c r="Q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" spans="17:17" ht="17.100000000000001" customHeight="1" x14ac:dyDescent="0.25">
      <c r="Q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" spans="17:17" ht="17.100000000000001" customHeight="1" x14ac:dyDescent="0.25">
      <c r="Q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" spans="17:17" ht="17.100000000000001" customHeight="1" x14ac:dyDescent="0.25">
      <c r="Q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" spans="17:17" ht="17.100000000000001" customHeight="1" x14ac:dyDescent="0.25">
      <c r="Q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" spans="17:17" ht="17.100000000000001" customHeight="1" x14ac:dyDescent="0.25">
      <c r="Q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" spans="17:17" ht="17.100000000000001" customHeight="1" x14ac:dyDescent="0.25">
      <c r="Q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" spans="17:17" ht="17.100000000000001" customHeight="1" x14ac:dyDescent="0.25">
      <c r="Q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" spans="17:17" ht="17.100000000000001" customHeight="1" x14ac:dyDescent="0.25">
      <c r="Q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" spans="17:17" ht="17.100000000000001" customHeight="1" x14ac:dyDescent="0.25">
      <c r="Q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" spans="17:17" ht="17.100000000000001" customHeight="1" x14ac:dyDescent="0.25">
      <c r="Q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" spans="17:17" ht="17.100000000000001" customHeight="1" x14ac:dyDescent="0.25">
      <c r="Q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" spans="17:17" ht="17.100000000000001" customHeight="1" x14ac:dyDescent="0.25">
      <c r="Q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" spans="17:17" ht="17.100000000000001" customHeight="1" x14ac:dyDescent="0.25">
      <c r="Q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" spans="17:17" ht="17.100000000000001" customHeight="1" x14ac:dyDescent="0.25">
      <c r="Q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" spans="17:17" ht="17.100000000000001" customHeight="1" x14ac:dyDescent="0.25">
      <c r="Q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" spans="17:17" ht="17.100000000000001" customHeight="1" x14ac:dyDescent="0.25">
      <c r="Q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" spans="17:17" ht="17.100000000000001" customHeight="1" x14ac:dyDescent="0.25">
      <c r="Q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" spans="17:17" ht="17.100000000000001" customHeight="1" x14ac:dyDescent="0.25">
      <c r="Q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" spans="17:17" ht="17.100000000000001" customHeight="1" x14ac:dyDescent="0.25">
      <c r="Q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" spans="17:17" ht="17.100000000000001" customHeight="1" x14ac:dyDescent="0.25">
      <c r="Q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" spans="17:17" ht="17.100000000000001" customHeight="1" x14ac:dyDescent="0.25">
      <c r="Q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" spans="17:17" ht="17.100000000000001" customHeight="1" x14ac:dyDescent="0.25">
      <c r="Q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" spans="17:17" ht="17.100000000000001" customHeight="1" x14ac:dyDescent="0.25">
      <c r="Q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" spans="17:17" ht="17.100000000000001" customHeight="1" x14ac:dyDescent="0.25">
      <c r="Q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" spans="17:17" ht="17.100000000000001" customHeight="1" x14ac:dyDescent="0.25">
      <c r="Q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" spans="17:17" ht="17.100000000000001" customHeight="1" x14ac:dyDescent="0.25">
      <c r="Q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" spans="17:17" ht="17.100000000000001" customHeight="1" x14ac:dyDescent="0.25">
      <c r="Q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" spans="17:17" ht="17.100000000000001" customHeight="1" x14ac:dyDescent="0.25">
      <c r="Q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" spans="17:17" ht="17.100000000000001" customHeight="1" x14ac:dyDescent="0.25">
      <c r="Q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" spans="17:17" ht="17.100000000000001" customHeight="1" x14ac:dyDescent="0.25">
      <c r="Q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" spans="17:17" ht="17.100000000000001" customHeight="1" x14ac:dyDescent="0.25">
      <c r="Q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" spans="17:17" ht="17.100000000000001" customHeight="1" x14ac:dyDescent="0.25">
      <c r="Q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" spans="17:17" ht="17.100000000000001" customHeight="1" x14ac:dyDescent="0.25">
      <c r="Q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" spans="17:17" ht="17.100000000000001" customHeight="1" x14ac:dyDescent="0.25">
      <c r="Q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" spans="17:17" ht="17.100000000000001" customHeight="1" x14ac:dyDescent="0.25">
      <c r="Q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" spans="17:17" ht="17.100000000000001" customHeight="1" x14ac:dyDescent="0.25">
      <c r="Q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" spans="17:17" ht="17.100000000000001" customHeight="1" x14ac:dyDescent="0.25">
      <c r="Q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" spans="17:17" ht="17.100000000000001" customHeight="1" x14ac:dyDescent="0.25">
      <c r="Q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" spans="17:17" ht="17.100000000000001" customHeight="1" x14ac:dyDescent="0.25">
      <c r="Q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" spans="17:17" ht="17.100000000000001" customHeight="1" x14ac:dyDescent="0.25">
      <c r="Q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" spans="17:17" ht="17.100000000000001" customHeight="1" x14ac:dyDescent="0.25">
      <c r="Q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" spans="17:17" ht="17.100000000000001" customHeight="1" x14ac:dyDescent="0.25">
      <c r="Q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" spans="17:17" ht="17.100000000000001" customHeight="1" x14ac:dyDescent="0.25">
      <c r="Q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" spans="17:17" ht="17.100000000000001" customHeight="1" x14ac:dyDescent="0.25">
      <c r="Q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" spans="17:17" ht="17.100000000000001" customHeight="1" x14ac:dyDescent="0.25">
      <c r="Q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" spans="17:17" ht="17.100000000000001" customHeight="1" x14ac:dyDescent="0.25">
      <c r="Q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" spans="17:17" ht="17.100000000000001" customHeight="1" x14ac:dyDescent="0.25">
      <c r="Q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" spans="17:17" ht="17.100000000000001" customHeight="1" x14ac:dyDescent="0.25">
      <c r="Q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" spans="17:17" ht="17.100000000000001" customHeight="1" x14ac:dyDescent="0.25">
      <c r="Q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" spans="17:17" ht="17.100000000000001" customHeight="1" x14ac:dyDescent="0.25">
      <c r="Q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" spans="17:17" ht="17.100000000000001" customHeight="1" x14ac:dyDescent="0.25">
      <c r="Q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" spans="17:17" ht="17.100000000000001" customHeight="1" x14ac:dyDescent="0.25">
      <c r="Q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" spans="17:17" ht="17.100000000000001" customHeight="1" x14ac:dyDescent="0.25">
      <c r="Q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" spans="17:17" ht="17.100000000000001" customHeight="1" x14ac:dyDescent="0.25">
      <c r="Q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" spans="17:17" ht="17.100000000000001" customHeight="1" x14ac:dyDescent="0.25">
      <c r="Q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" spans="17:17" ht="17.100000000000001" customHeight="1" x14ac:dyDescent="0.25">
      <c r="Q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" spans="17:17" ht="17.100000000000001" customHeight="1" x14ac:dyDescent="0.25">
      <c r="Q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" spans="17:17" ht="17.100000000000001" customHeight="1" x14ac:dyDescent="0.25">
      <c r="Q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" spans="17:17" ht="17.100000000000001" customHeight="1" x14ac:dyDescent="0.25">
      <c r="Q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" spans="17:17" ht="17.100000000000001" customHeight="1" x14ac:dyDescent="0.25">
      <c r="Q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" spans="17:17" ht="17.100000000000001" customHeight="1" x14ac:dyDescent="0.25">
      <c r="Q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" spans="17:17" ht="17.100000000000001" customHeight="1" x14ac:dyDescent="0.25">
      <c r="Q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" spans="17:17" ht="17.100000000000001" customHeight="1" x14ac:dyDescent="0.25">
      <c r="Q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" spans="17:17" ht="17.100000000000001" customHeight="1" x14ac:dyDescent="0.25">
      <c r="Q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" spans="17:17" ht="17.100000000000001" customHeight="1" x14ac:dyDescent="0.25">
      <c r="Q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" spans="17:17" ht="17.100000000000001" customHeight="1" x14ac:dyDescent="0.25">
      <c r="Q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" spans="17:17" ht="17.100000000000001" customHeight="1" x14ac:dyDescent="0.25">
      <c r="Q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" spans="17:17" ht="17.100000000000001" customHeight="1" x14ac:dyDescent="0.25">
      <c r="Q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" spans="17:17" ht="17.100000000000001" customHeight="1" x14ac:dyDescent="0.25">
      <c r="Q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" spans="17:17" ht="17.100000000000001" customHeight="1" x14ac:dyDescent="0.25">
      <c r="Q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" spans="17:17" ht="17.100000000000001" customHeight="1" x14ac:dyDescent="0.25">
      <c r="Q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" spans="17:17" ht="17.100000000000001" customHeight="1" x14ac:dyDescent="0.25">
      <c r="Q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" spans="17:17" ht="17.100000000000001" customHeight="1" x14ac:dyDescent="0.25">
      <c r="Q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" spans="17:17" ht="17.100000000000001" customHeight="1" x14ac:dyDescent="0.25">
      <c r="Q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" spans="17:17" ht="17.100000000000001" customHeight="1" x14ac:dyDescent="0.25">
      <c r="Q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" spans="17:17" ht="17.100000000000001" customHeight="1" x14ac:dyDescent="0.25">
      <c r="Q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" spans="17:17" ht="17.100000000000001" customHeight="1" x14ac:dyDescent="0.25">
      <c r="Q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" spans="17:17" ht="17.100000000000001" customHeight="1" x14ac:dyDescent="0.25">
      <c r="Q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" spans="17:17" ht="17.100000000000001" customHeight="1" x14ac:dyDescent="0.25">
      <c r="Q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" spans="17:17" ht="17.100000000000001" customHeight="1" x14ac:dyDescent="0.25">
      <c r="Q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" spans="17:17" ht="17.100000000000001" customHeight="1" x14ac:dyDescent="0.25">
      <c r="Q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" spans="17:17" ht="17.100000000000001" customHeight="1" x14ac:dyDescent="0.25">
      <c r="Q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" spans="17:17" ht="17.100000000000001" customHeight="1" x14ac:dyDescent="0.25">
      <c r="Q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" spans="17:17" ht="17.100000000000001" customHeight="1" x14ac:dyDescent="0.25">
      <c r="Q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" spans="17:17" ht="17.100000000000001" customHeight="1" x14ac:dyDescent="0.25">
      <c r="Q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" spans="17:17" ht="17.100000000000001" customHeight="1" x14ac:dyDescent="0.25">
      <c r="Q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" spans="17:17" ht="17.100000000000001" customHeight="1" x14ac:dyDescent="0.25">
      <c r="Q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" spans="17:17" ht="17.100000000000001" customHeight="1" x14ac:dyDescent="0.25">
      <c r="Q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" spans="17:17" ht="17.100000000000001" customHeight="1" x14ac:dyDescent="0.25">
      <c r="Q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" spans="17:17" ht="17.100000000000001" customHeight="1" x14ac:dyDescent="0.25">
      <c r="Q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" spans="17:17" ht="17.100000000000001" customHeight="1" x14ac:dyDescent="0.25">
      <c r="Q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" spans="17:17" ht="17.100000000000001" customHeight="1" x14ac:dyDescent="0.25">
      <c r="Q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" spans="17:17" ht="17.100000000000001" customHeight="1" x14ac:dyDescent="0.25">
      <c r="Q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" spans="17:17" ht="17.100000000000001" customHeight="1" x14ac:dyDescent="0.25">
      <c r="Q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" spans="17:17" ht="17.100000000000001" customHeight="1" x14ac:dyDescent="0.25">
      <c r="Q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" spans="17:17" ht="17.100000000000001" customHeight="1" x14ac:dyDescent="0.25">
      <c r="Q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" spans="17:17" ht="17.100000000000001" customHeight="1" x14ac:dyDescent="0.25">
      <c r="Q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" spans="17:17" ht="17.100000000000001" customHeight="1" x14ac:dyDescent="0.25">
      <c r="Q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" spans="17:17" ht="17.100000000000001" customHeight="1" x14ac:dyDescent="0.25">
      <c r="Q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" spans="17:17" ht="17.100000000000001" customHeight="1" x14ac:dyDescent="0.25">
      <c r="Q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" spans="17:17" ht="17.100000000000001" customHeight="1" x14ac:dyDescent="0.25">
      <c r="Q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" spans="17:17" ht="17.100000000000001" customHeight="1" x14ac:dyDescent="0.25">
      <c r="Q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" spans="17:17" ht="17.100000000000001" customHeight="1" x14ac:dyDescent="0.25">
      <c r="Q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" spans="17:17" ht="17.100000000000001" customHeight="1" x14ac:dyDescent="0.25">
      <c r="Q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" spans="17:17" ht="17.100000000000001" customHeight="1" x14ac:dyDescent="0.25">
      <c r="Q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" spans="17:17" ht="17.100000000000001" customHeight="1" x14ac:dyDescent="0.25">
      <c r="Q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" spans="17:17" ht="17.100000000000001" customHeight="1" x14ac:dyDescent="0.25">
      <c r="Q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" spans="17:17" ht="17.100000000000001" customHeight="1" x14ac:dyDescent="0.25">
      <c r="Q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" spans="17:17" ht="17.100000000000001" customHeight="1" x14ac:dyDescent="0.25">
      <c r="Q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" spans="17:17" ht="17.100000000000001" customHeight="1" x14ac:dyDescent="0.25">
      <c r="Q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" spans="17:17" ht="17.100000000000001" customHeight="1" x14ac:dyDescent="0.25">
      <c r="Q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" spans="17:17" ht="17.100000000000001" customHeight="1" x14ac:dyDescent="0.25">
      <c r="Q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" spans="17:17" ht="17.100000000000001" customHeight="1" x14ac:dyDescent="0.25">
      <c r="Q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" spans="17:17" ht="17.100000000000001" customHeight="1" x14ac:dyDescent="0.25">
      <c r="Q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" spans="17:17" ht="17.100000000000001" customHeight="1" x14ac:dyDescent="0.25">
      <c r="Q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" spans="17:17" ht="17.100000000000001" customHeight="1" x14ac:dyDescent="0.25">
      <c r="Q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" spans="17:17" ht="17.100000000000001" customHeight="1" x14ac:dyDescent="0.25">
      <c r="Q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" spans="17:17" ht="17.100000000000001" customHeight="1" x14ac:dyDescent="0.25">
      <c r="Q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" spans="17:17" ht="17.100000000000001" customHeight="1" x14ac:dyDescent="0.25">
      <c r="Q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" spans="17:17" ht="17.100000000000001" customHeight="1" x14ac:dyDescent="0.25">
      <c r="Q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" spans="17:17" ht="17.100000000000001" customHeight="1" x14ac:dyDescent="0.25">
      <c r="Q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" spans="17:17" ht="17.100000000000001" customHeight="1" x14ac:dyDescent="0.25">
      <c r="Q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" spans="17:17" ht="17.100000000000001" customHeight="1" x14ac:dyDescent="0.25">
      <c r="Q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" spans="17:17" ht="17.100000000000001" customHeight="1" x14ac:dyDescent="0.25">
      <c r="Q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" spans="17:17" ht="17.100000000000001" customHeight="1" x14ac:dyDescent="0.25">
      <c r="Q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" spans="17:17" ht="17.100000000000001" customHeight="1" x14ac:dyDescent="0.25">
      <c r="Q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" spans="17:17" ht="17.100000000000001" customHeight="1" x14ac:dyDescent="0.25">
      <c r="Q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" spans="17:17" ht="17.100000000000001" customHeight="1" x14ac:dyDescent="0.25">
      <c r="Q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" spans="17:17" ht="17.100000000000001" customHeight="1" x14ac:dyDescent="0.25">
      <c r="Q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" spans="17:17" ht="17.100000000000001" customHeight="1" x14ac:dyDescent="0.25">
      <c r="Q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" spans="17:17" ht="17.100000000000001" customHeight="1" x14ac:dyDescent="0.25">
      <c r="Q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" spans="17:17" ht="17.100000000000001" customHeight="1" x14ac:dyDescent="0.25">
      <c r="Q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" spans="17:17" ht="17.100000000000001" customHeight="1" x14ac:dyDescent="0.25">
      <c r="Q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" spans="17:17" ht="17.100000000000001" customHeight="1" x14ac:dyDescent="0.25">
      <c r="Q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" spans="17:17" ht="17.100000000000001" customHeight="1" x14ac:dyDescent="0.25">
      <c r="Q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" spans="17:17" ht="17.100000000000001" customHeight="1" x14ac:dyDescent="0.25">
      <c r="Q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" spans="17:17" ht="17.100000000000001" customHeight="1" x14ac:dyDescent="0.25">
      <c r="Q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" spans="17:17" ht="17.100000000000001" customHeight="1" x14ac:dyDescent="0.25">
      <c r="Q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" spans="17:17" ht="17.100000000000001" customHeight="1" x14ac:dyDescent="0.25">
      <c r="Q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" spans="17:17" ht="17.100000000000001" customHeight="1" x14ac:dyDescent="0.25">
      <c r="Q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" spans="17:17" ht="17.100000000000001" customHeight="1" x14ac:dyDescent="0.25">
      <c r="Q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" spans="17:17" ht="17.100000000000001" customHeight="1" x14ac:dyDescent="0.25">
      <c r="Q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" spans="17:17" ht="17.100000000000001" customHeight="1" x14ac:dyDescent="0.25">
      <c r="Q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" spans="17:17" ht="17.100000000000001" customHeight="1" x14ac:dyDescent="0.25">
      <c r="Q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" spans="17:17" ht="17.100000000000001" customHeight="1" x14ac:dyDescent="0.25">
      <c r="Q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" spans="17:17" ht="17.100000000000001" customHeight="1" x14ac:dyDescent="0.25">
      <c r="Q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" spans="17:17" ht="17.100000000000001" customHeight="1" x14ac:dyDescent="0.25">
      <c r="Q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" spans="17:17" ht="17.100000000000001" customHeight="1" x14ac:dyDescent="0.25">
      <c r="Q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" spans="17:17" ht="17.100000000000001" customHeight="1" x14ac:dyDescent="0.25">
      <c r="Q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" spans="17:17" ht="17.100000000000001" customHeight="1" x14ac:dyDescent="0.25">
      <c r="Q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" spans="17:17" ht="17.100000000000001" customHeight="1" x14ac:dyDescent="0.25">
      <c r="Q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" spans="17:17" ht="17.100000000000001" customHeight="1" x14ac:dyDescent="0.25">
      <c r="Q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" spans="17:17" ht="17.100000000000001" customHeight="1" x14ac:dyDescent="0.25">
      <c r="Q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" spans="17:17" ht="17.100000000000001" customHeight="1" x14ac:dyDescent="0.25">
      <c r="Q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" spans="17:17" ht="17.100000000000001" customHeight="1" x14ac:dyDescent="0.25">
      <c r="Q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" spans="17:17" ht="17.100000000000001" customHeight="1" x14ac:dyDescent="0.25">
      <c r="Q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" spans="17:17" ht="17.100000000000001" customHeight="1" x14ac:dyDescent="0.25">
      <c r="Q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" spans="17:17" ht="17.100000000000001" customHeight="1" x14ac:dyDescent="0.25">
      <c r="Q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" spans="17:17" ht="17.100000000000001" customHeight="1" x14ac:dyDescent="0.25">
      <c r="Q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" spans="17:17" ht="17.100000000000001" customHeight="1" x14ac:dyDescent="0.25">
      <c r="Q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" spans="17:17" ht="17.100000000000001" customHeight="1" x14ac:dyDescent="0.25">
      <c r="Q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" spans="17:17" ht="17.100000000000001" customHeight="1" x14ac:dyDescent="0.25">
      <c r="Q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" spans="17:17" ht="17.100000000000001" customHeight="1" x14ac:dyDescent="0.25">
      <c r="Q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" spans="17:17" ht="17.100000000000001" customHeight="1" x14ac:dyDescent="0.25">
      <c r="Q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" spans="17:17" ht="17.100000000000001" customHeight="1" x14ac:dyDescent="0.25">
      <c r="Q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" spans="17:17" ht="17.100000000000001" customHeight="1" x14ac:dyDescent="0.25">
      <c r="Q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" spans="17:17" ht="17.100000000000001" customHeight="1" x14ac:dyDescent="0.25">
      <c r="Q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" spans="17:17" ht="17.100000000000001" customHeight="1" x14ac:dyDescent="0.25">
      <c r="Q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" spans="17:17" ht="17.100000000000001" customHeight="1" x14ac:dyDescent="0.25">
      <c r="Q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" spans="17:17" ht="17.100000000000001" customHeight="1" x14ac:dyDescent="0.25">
      <c r="Q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" spans="17:17" ht="17.100000000000001" customHeight="1" x14ac:dyDescent="0.25">
      <c r="Q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" spans="17:17" ht="17.100000000000001" customHeight="1" x14ac:dyDescent="0.25">
      <c r="Q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" spans="17:17" ht="17.100000000000001" customHeight="1" x14ac:dyDescent="0.25">
      <c r="Q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" spans="17:17" ht="17.100000000000001" customHeight="1" x14ac:dyDescent="0.25">
      <c r="Q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" spans="17:17" ht="17.100000000000001" customHeight="1" x14ac:dyDescent="0.25">
      <c r="Q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" spans="17:17" ht="17.100000000000001" customHeight="1" x14ac:dyDescent="0.25">
      <c r="Q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" spans="17:17" ht="17.100000000000001" customHeight="1" x14ac:dyDescent="0.25">
      <c r="Q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" spans="17:17" ht="17.100000000000001" customHeight="1" x14ac:dyDescent="0.25">
      <c r="Q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" spans="17:17" ht="17.100000000000001" customHeight="1" x14ac:dyDescent="0.25">
      <c r="Q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" spans="17:17" ht="17.100000000000001" customHeight="1" x14ac:dyDescent="0.25">
      <c r="Q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" spans="17:17" ht="17.100000000000001" customHeight="1" x14ac:dyDescent="0.25">
      <c r="Q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" spans="17:17" ht="17.100000000000001" customHeight="1" x14ac:dyDescent="0.25">
      <c r="Q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" spans="17:17" ht="17.100000000000001" customHeight="1" x14ac:dyDescent="0.25">
      <c r="Q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" spans="17:17" ht="17.100000000000001" customHeight="1" x14ac:dyDescent="0.25">
      <c r="Q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" spans="17:17" ht="17.100000000000001" customHeight="1" x14ac:dyDescent="0.25">
      <c r="Q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" spans="17:17" ht="17.100000000000001" customHeight="1" x14ac:dyDescent="0.25">
      <c r="Q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" spans="17:17" ht="17.100000000000001" customHeight="1" x14ac:dyDescent="0.25">
      <c r="Q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" spans="17:17" ht="17.100000000000001" customHeight="1" x14ac:dyDescent="0.25">
      <c r="Q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" spans="17:17" ht="17.100000000000001" customHeight="1" x14ac:dyDescent="0.25">
      <c r="Q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" spans="17:17" ht="17.100000000000001" customHeight="1" x14ac:dyDescent="0.25">
      <c r="Q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" spans="17:17" ht="17.100000000000001" customHeight="1" x14ac:dyDescent="0.25">
      <c r="Q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" spans="17:17" ht="17.100000000000001" customHeight="1" x14ac:dyDescent="0.25">
      <c r="Q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" spans="17:17" ht="17.100000000000001" customHeight="1" x14ac:dyDescent="0.25">
      <c r="Q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" spans="17:17" ht="17.100000000000001" customHeight="1" x14ac:dyDescent="0.25">
      <c r="Q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" spans="17:17" ht="17.100000000000001" customHeight="1" x14ac:dyDescent="0.25">
      <c r="Q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" spans="17:17" ht="17.100000000000001" customHeight="1" x14ac:dyDescent="0.25">
      <c r="Q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" spans="17:17" ht="17.100000000000001" customHeight="1" x14ac:dyDescent="0.25">
      <c r="Q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" spans="17:17" ht="17.100000000000001" customHeight="1" x14ac:dyDescent="0.25">
      <c r="Q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" spans="17:17" ht="17.100000000000001" customHeight="1" x14ac:dyDescent="0.25">
      <c r="Q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" spans="17:17" ht="17.100000000000001" customHeight="1" x14ac:dyDescent="0.25">
      <c r="Q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" spans="17:17" ht="17.100000000000001" customHeight="1" x14ac:dyDescent="0.25">
      <c r="Q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" spans="17:17" ht="17.100000000000001" customHeight="1" x14ac:dyDescent="0.25">
      <c r="Q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" spans="17:17" ht="17.100000000000001" customHeight="1" x14ac:dyDescent="0.25">
      <c r="Q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" spans="17:17" ht="17.100000000000001" customHeight="1" x14ac:dyDescent="0.25">
      <c r="Q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" spans="17:17" ht="17.100000000000001" customHeight="1" x14ac:dyDescent="0.25">
      <c r="Q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" spans="17:17" ht="17.100000000000001" customHeight="1" x14ac:dyDescent="0.25">
      <c r="Q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" spans="17:17" ht="17.100000000000001" customHeight="1" x14ac:dyDescent="0.25">
      <c r="Q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" spans="17:17" ht="17.100000000000001" customHeight="1" x14ac:dyDescent="0.25">
      <c r="Q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" spans="17:17" ht="17.100000000000001" customHeight="1" x14ac:dyDescent="0.25">
      <c r="Q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" spans="17:17" ht="17.100000000000001" customHeight="1" x14ac:dyDescent="0.25">
      <c r="Q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" spans="17:17" ht="17.100000000000001" customHeight="1" x14ac:dyDescent="0.25">
      <c r="Q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" spans="17:17" ht="17.100000000000001" customHeight="1" x14ac:dyDescent="0.25">
      <c r="Q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" spans="17:17" ht="17.100000000000001" customHeight="1" x14ac:dyDescent="0.25">
      <c r="Q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" spans="17:17" ht="17.100000000000001" customHeight="1" x14ac:dyDescent="0.25">
      <c r="Q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" spans="17:17" ht="17.100000000000001" customHeight="1" x14ac:dyDescent="0.25">
      <c r="Q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" spans="17:17" ht="17.100000000000001" customHeight="1" x14ac:dyDescent="0.25">
      <c r="Q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" spans="17:17" ht="17.100000000000001" customHeight="1" x14ac:dyDescent="0.25">
      <c r="Q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" spans="17:17" ht="17.100000000000001" customHeight="1" x14ac:dyDescent="0.25">
      <c r="Q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" spans="17:17" ht="17.100000000000001" customHeight="1" x14ac:dyDescent="0.25">
      <c r="Q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" spans="17:17" ht="17.100000000000001" customHeight="1" x14ac:dyDescent="0.25">
      <c r="Q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" spans="17:17" ht="17.100000000000001" customHeight="1" x14ac:dyDescent="0.25">
      <c r="Q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" spans="17:17" ht="17.100000000000001" customHeight="1" x14ac:dyDescent="0.25">
      <c r="Q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" spans="17:17" ht="17.100000000000001" customHeight="1" x14ac:dyDescent="0.25">
      <c r="Q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" spans="17:17" ht="17.100000000000001" customHeight="1" x14ac:dyDescent="0.25">
      <c r="Q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" spans="17:17" ht="17.100000000000001" customHeight="1" x14ac:dyDescent="0.25">
      <c r="Q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" spans="17:17" ht="17.100000000000001" customHeight="1" x14ac:dyDescent="0.25">
      <c r="Q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" spans="17:17" ht="17.100000000000001" customHeight="1" x14ac:dyDescent="0.25">
      <c r="Q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" spans="17:17" ht="17.100000000000001" customHeight="1" x14ac:dyDescent="0.25">
      <c r="Q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" spans="17:17" ht="17.100000000000001" customHeight="1" x14ac:dyDescent="0.25">
      <c r="Q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" spans="17:17" ht="17.100000000000001" customHeight="1" x14ac:dyDescent="0.25">
      <c r="Q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" spans="17:17" ht="17.100000000000001" customHeight="1" x14ac:dyDescent="0.25">
      <c r="Q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" spans="17:17" ht="17.100000000000001" customHeight="1" x14ac:dyDescent="0.25">
      <c r="Q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" spans="17:17" ht="17.100000000000001" customHeight="1" x14ac:dyDescent="0.25">
      <c r="Q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" spans="17:17" ht="17.100000000000001" customHeight="1" x14ac:dyDescent="0.25">
      <c r="Q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" spans="17:17" ht="17.100000000000001" customHeight="1" x14ac:dyDescent="0.25">
      <c r="Q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" spans="17:17" ht="17.100000000000001" customHeight="1" x14ac:dyDescent="0.25">
      <c r="Q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" spans="17:17" ht="17.100000000000001" customHeight="1" x14ac:dyDescent="0.25">
      <c r="Q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" spans="17:17" ht="17.100000000000001" customHeight="1" x14ac:dyDescent="0.25">
      <c r="Q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" spans="17:17" ht="17.100000000000001" customHeight="1" x14ac:dyDescent="0.25">
      <c r="Q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" spans="17:17" ht="17.100000000000001" customHeight="1" x14ac:dyDescent="0.25">
      <c r="Q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" spans="17:17" ht="17.100000000000001" customHeight="1" x14ac:dyDescent="0.25">
      <c r="Q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" spans="17:17" ht="17.100000000000001" customHeight="1" x14ac:dyDescent="0.25">
      <c r="Q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" spans="17:17" ht="17.100000000000001" customHeight="1" x14ac:dyDescent="0.25">
      <c r="Q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" spans="17:17" ht="17.100000000000001" customHeight="1" x14ac:dyDescent="0.25">
      <c r="Q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" spans="17:17" ht="17.100000000000001" customHeight="1" x14ac:dyDescent="0.25">
      <c r="Q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" spans="17:17" ht="17.100000000000001" customHeight="1" x14ac:dyDescent="0.25">
      <c r="Q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" spans="17:17" ht="17.100000000000001" customHeight="1" x14ac:dyDescent="0.25">
      <c r="Q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" spans="17:17" ht="17.100000000000001" customHeight="1" x14ac:dyDescent="0.25">
      <c r="Q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" spans="17:17" ht="17.100000000000001" customHeight="1" x14ac:dyDescent="0.25">
      <c r="Q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" spans="17:17" ht="17.100000000000001" customHeight="1" x14ac:dyDescent="0.25">
      <c r="Q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" spans="17:17" ht="17.100000000000001" customHeight="1" x14ac:dyDescent="0.25">
      <c r="Q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" spans="17:17" ht="17.100000000000001" customHeight="1" x14ac:dyDescent="0.25">
      <c r="Q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" spans="17:17" ht="17.100000000000001" customHeight="1" x14ac:dyDescent="0.25">
      <c r="Q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" spans="17:17" ht="17.100000000000001" customHeight="1" x14ac:dyDescent="0.25">
      <c r="Q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" spans="17:17" ht="17.100000000000001" customHeight="1" x14ac:dyDescent="0.25">
      <c r="Q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" spans="17:17" ht="17.100000000000001" customHeight="1" x14ac:dyDescent="0.25">
      <c r="Q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" spans="17:17" ht="17.100000000000001" customHeight="1" x14ac:dyDescent="0.25">
      <c r="Q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" spans="17:17" ht="17.100000000000001" customHeight="1" x14ac:dyDescent="0.25">
      <c r="Q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" spans="17:17" ht="17.100000000000001" customHeight="1" x14ac:dyDescent="0.25">
      <c r="Q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" spans="17:17" ht="17.100000000000001" customHeight="1" x14ac:dyDescent="0.25">
      <c r="Q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" spans="17:17" ht="17.100000000000001" customHeight="1" x14ac:dyDescent="0.25">
      <c r="Q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" spans="17:17" ht="17.100000000000001" customHeight="1" x14ac:dyDescent="0.25">
      <c r="Q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" spans="17:17" ht="17.100000000000001" customHeight="1" x14ac:dyDescent="0.25">
      <c r="Q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" spans="17:17" ht="17.100000000000001" customHeight="1" x14ac:dyDescent="0.25">
      <c r="Q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" spans="17:17" ht="17.100000000000001" customHeight="1" x14ac:dyDescent="0.25">
      <c r="Q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" spans="17:17" ht="17.100000000000001" customHeight="1" x14ac:dyDescent="0.25">
      <c r="Q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" spans="17:17" ht="17.100000000000001" customHeight="1" x14ac:dyDescent="0.25">
      <c r="Q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" spans="17:17" ht="17.100000000000001" customHeight="1" x14ac:dyDescent="0.25">
      <c r="Q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" spans="17:17" ht="17.100000000000001" customHeight="1" x14ac:dyDescent="0.25">
      <c r="Q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" spans="17:17" ht="17.100000000000001" customHeight="1" x14ac:dyDescent="0.25">
      <c r="Q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" spans="17:17" ht="17.100000000000001" customHeight="1" x14ac:dyDescent="0.25">
      <c r="Q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" spans="17:17" ht="17.100000000000001" customHeight="1" x14ac:dyDescent="0.25">
      <c r="Q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" spans="17:17" ht="17.100000000000001" customHeight="1" x14ac:dyDescent="0.25">
      <c r="Q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" spans="17:17" ht="17.100000000000001" customHeight="1" x14ac:dyDescent="0.25">
      <c r="Q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" spans="17:17" ht="17.100000000000001" customHeight="1" x14ac:dyDescent="0.25">
      <c r="Q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" spans="17:17" ht="17.100000000000001" customHeight="1" x14ac:dyDescent="0.25">
      <c r="Q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" spans="17:17" ht="17.100000000000001" customHeight="1" x14ac:dyDescent="0.25">
      <c r="Q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" spans="17:17" ht="17.100000000000001" customHeight="1" x14ac:dyDescent="0.25">
      <c r="Q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" spans="17:17" ht="17.100000000000001" customHeight="1" x14ac:dyDescent="0.25">
      <c r="Q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" spans="17:17" ht="17.100000000000001" customHeight="1" x14ac:dyDescent="0.25">
      <c r="Q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" spans="17:17" ht="17.100000000000001" customHeight="1" x14ac:dyDescent="0.25">
      <c r="Q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" spans="17:17" ht="17.100000000000001" customHeight="1" x14ac:dyDescent="0.25">
      <c r="Q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" spans="17:17" ht="17.100000000000001" customHeight="1" x14ac:dyDescent="0.25">
      <c r="Q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" spans="17:17" ht="17.100000000000001" customHeight="1" x14ac:dyDescent="0.25">
      <c r="Q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" spans="17:17" ht="17.100000000000001" customHeight="1" x14ac:dyDescent="0.25">
      <c r="Q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" spans="17:17" ht="17.100000000000001" customHeight="1" x14ac:dyDescent="0.25">
      <c r="Q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" spans="17:17" ht="17.100000000000001" customHeight="1" x14ac:dyDescent="0.25">
      <c r="Q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" spans="17:17" ht="17.100000000000001" customHeight="1" x14ac:dyDescent="0.25">
      <c r="Q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" spans="17:17" ht="17.100000000000001" customHeight="1" x14ac:dyDescent="0.25">
      <c r="Q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" spans="17:17" ht="17.100000000000001" customHeight="1" x14ac:dyDescent="0.25">
      <c r="Q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" spans="17:17" ht="17.100000000000001" customHeight="1" x14ac:dyDescent="0.25">
      <c r="Q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" spans="17:17" ht="17.100000000000001" customHeight="1" x14ac:dyDescent="0.25">
      <c r="Q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" spans="17:17" ht="17.100000000000001" customHeight="1" x14ac:dyDescent="0.25">
      <c r="Q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" spans="17:17" ht="17.100000000000001" customHeight="1" x14ac:dyDescent="0.25">
      <c r="Q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" spans="17:17" ht="17.100000000000001" customHeight="1" x14ac:dyDescent="0.25">
      <c r="Q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" spans="17:17" ht="17.100000000000001" customHeight="1" x14ac:dyDescent="0.25">
      <c r="Q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" spans="17:17" ht="17.100000000000001" customHeight="1" x14ac:dyDescent="0.25">
      <c r="Q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" spans="17:17" ht="17.100000000000001" customHeight="1" x14ac:dyDescent="0.25">
      <c r="Q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" spans="17:17" ht="17.100000000000001" customHeight="1" x14ac:dyDescent="0.25">
      <c r="Q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" spans="17:17" ht="17.100000000000001" customHeight="1" x14ac:dyDescent="0.25">
      <c r="Q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" spans="17:17" ht="17.100000000000001" customHeight="1" x14ac:dyDescent="0.25">
      <c r="Q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" spans="17:17" ht="17.100000000000001" customHeight="1" x14ac:dyDescent="0.25">
      <c r="Q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" spans="17:17" ht="17.100000000000001" customHeight="1" x14ac:dyDescent="0.25">
      <c r="Q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" spans="17:17" ht="17.100000000000001" customHeight="1" x14ac:dyDescent="0.25">
      <c r="Q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" spans="17:17" ht="17.100000000000001" customHeight="1" x14ac:dyDescent="0.25">
      <c r="Q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" spans="17:17" ht="17.100000000000001" customHeight="1" x14ac:dyDescent="0.25">
      <c r="Q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" spans="17:17" ht="17.100000000000001" customHeight="1" x14ac:dyDescent="0.25">
      <c r="Q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" spans="17:17" ht="17.100000000000001" customHeight="1" x14ac:dyDescent="0.25">
      <c r="Q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" spans="17:17" ht="17.100000000000001" customHeight="1" x14ac:dyDescent="0.25">
      <c r="Q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" spans="17:17" ht="17.100000000000001" customHeight="1" x14ac:dyDescent="0.25">
      <c r="Q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" spans="17:17" ht="17.100000000000001" customHeight="1" x14ac:dyDescent="0.25">
      <c r="Q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" spans="17:17" ht="17.100000000000001" customHeight="1" x14ac:dyDescent="0.25">
      <c r="Q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" spans="17:17" ht="17.100000000000001" customHeight="1" x14ac:dyDescent="0.25">
      <c r="Q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" spans="17:17" ht="17.100000000000001" customHeight="1" x14ac:dyDescent="0.25">
      <c r="Q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" spans="17:17" ht="17.100000000000001" customHeight="1" x14ac:dyDescent="0.25">
      <c r="Q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" spans="17:17" ht="17.100000000000001" customHeight="1" x14ac:dyDescent="0.25">
      <c r="Q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" spans="17:17" ht="17.100000000000001" customHeight="1" x14ac:dyDescent="0.25">
      <c r="Q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" spans="17:17" ht="17.100000000000001" customHeight="1" x14ac:dyDescent="0.25">
      <c r="Q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" spans="17:17" ht="17.100000000000001" customHeight="1" x14ac:dyDescent="0.25">
      <c r="Q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" spans="17:17" ht="17.100000000000001" customHeight="1" x14ac:dyDescent="0.25">
      <c r="Q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" spans="17:17" ht="17.100000000000001" customHeight="1" x14ac:dyDescent="0.25">
      <c r="Q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" spans="17:17" ht="17.100000000000001" customHeight="1" x14ac:dyDescent="0.25">
      <c r="Q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" spans="17:17" ht="17.100000000000001" customHeight="1" x14ac:dyDescent="0.25">
      <c r="Q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" spans="17:17" ht="17.100000000000001" customHeight="1" x14ac:dyDescent="0.25">
      <c r="Q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" spans="17:17" ht="17.100000000000001" customHeight="1" x14ac:dyDescent="0.25">
      <c r="Q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" spans="17:17" ht="17.100000000000001" customHeight="1" x14ac:dyDescent="0.25">
      <c r="Q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" spans="17:17" ht="17.100000000000001" customHeight="1" x14ac:dyDescent="0.25">
      <c r="Q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" spans="17:17" ht="17.100000000000001" customHeight="1" x14ac:dyDescent="0.25">
      <c r="Q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" spans="17:17" ht="17.100000000000001" customHeight="1" x14ac:dyDescent="0.25">
      <c r="Q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" spans="17:17" ht="17.100000000000001" customHeight="1" x14ac:dyDescent="0.25">
      <c r="Q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" spans="17:17" ht="17.100000000000001" customHeight="1" x14ac:dyDescent="0.25">
      <c r="Q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" spans="17:17" ht="17.100000000000001" customHeight="1" x14ac:dyDescent="0.25">
      <c r="Q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" spans="17:17" ht="17.100000000000001" customHeight="1" x14ac:dyDescent="0.25">
      <c r="Q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" spans="17:17" ht="17.100000000000001" customHeight="1" x14ac:dyDescent="0.25">
      <c r="Q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" spans="17:17" ht="17.100000000000001" customHeight="1" x14ac:dyDescent="0.25">
      <c r="Q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" spans="17:17" ht="17.100000000000001" customHeight="1" x14ac:dyDescent="0.25">
      <c r="Q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" spans="17:17" ht="17.100000000000001" customHeight="1" x14ac:dyDescent="0.25">
      <c r="Q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" spans="17:17" ht="17.100000000000001" customHeight="1" x14ac:dyDescent="0.25">
      <c r="Q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" spans="17:17" ht="17.100000000000001" customHeight="1" x14ac:dyDescent="0.25">
      <c r="Q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" spans="17:17" ht="17.100000000000001" customHeight="1" x14ac:dyDescent="0.25">
      <c r="Q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" spans="17:17" ht="17.100000000000001" customHeight="1" x14ac:dyDescent="0.25">
      <c r="Q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" spans="17:17" ht="17.100000000000001" customHeight="1" x14ac:dyDescent="0.25">
      <c r="Q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" spans="17:17" ht="17.100000000000001" customHeight="1" x14ac:dyDescent="0.25">
      <c r="Q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" spans="17:17" ht="17.100000000000001" customHeight="1" x14ac:dyDescent="0.25">
      <c r="Q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" spans="17:17" ht="17.100000000000001" customHeight="1" x14ac:dyDescent="0.25">
      <c r="Q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" spans="17:17" ht="17.100000000000001" customHeight="1" x14ac:dyDescent="0.25">
      <c r="Q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" spans="17:17" ht="17.100000000000001" customHeight="1" x14ac:dyDescent="0.25">
      <c r="Q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" spans="17:17" ht="17.100000000000001" customHeight="1" x14ac:dyDescent="0.25">
      <c r="Q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" spans="17:17" ht="17.100000000000001" customHeight="1" x14ac:dyDescent="0.25">
      <c r="Q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" spans="17:17" ht="17.100000000000001" customHeight="1" x14ac:dyDescent="0.25">
      <c r="Q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" spans="17:17" ht="17.100000000000001" customHeight="1" x14ac:dyDescent="0.25">
      <c r="Q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" spans="17:17" ht="17.100000000000001" customHeight="1" x14ac:dyDescent="0.25">
      <c r="Q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" spans="17:17" ht="17.100000000000001" customHeight="1" x14ac:dyDescent="0.25">
      <c r="Q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" spans="17:17" ht="17.100000000000001" customHeight="1" x14ac:dyDescent="0.25">
      <c r="Q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" spans="17:17" ht="17.100000000000001" customHeight="1" x14ac:dyDescent="0.25">
      <c r="Q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" spans="17:17" ht="17.100000000000001" customHeight="1" x14ac:dyDescent="0.25">
      <c r="Q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" spans="17:17" ht="17.100000000000001" customHeight="1" x14ac:dyDescent="0.25">
      <c r="Q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" spans="17:17" ht="17.100000000000001" customHeight="1" x14ac:dyDescent="0.25">
      <c r="Q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" spans="17:17" ht="17.100000000000001" customHeight="1" x14ac:dyDescent="0.25">
      <c r="Q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" spans="17:17" ht="17.100000000000001" customHeight="1" x14ac:dyDescent="0.25">
      <c r="Q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" spans="17:17" ht="17.100000000000001" customHeight="1" x14ac:dyDescent="0.25">
      <c r="Q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" spans="17:17" ht="17.100000000000001" customHeight="1" x14ac:dyDescent="0.25">
      <c r="Q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" spans="17:17" ht="17.100000000000001" customHeight="1" x14ac:dyDescent="0.25">
      <c r="Q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" spans="17:17" ht="17.100000000000001" customHeight="1" x14ac:dyDescent="0.25">
      <c r="Q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" spans="17:17" ht="17.100000000000001" customHeight="1" x14ac:dyDescent="0.25">
      <c r="Q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" spans="17:17" ht="17.100000000000001" customHeight="1" x14ac:dyDescent="0.25">
      <c r="Q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" spans="17:17" ht="17.100000000000001" customHeight="1" x14ac:dyDescent="0.25">
      <c r="Q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" spans="17:17" ht="17.100000000000001" customHeight="1" x14ac:dyDescent="0.25">
      <c r="Q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" spans="17:17" ht="17.100000000000001" customHeight="1" x14ac:dyDescent="0.25">
      <c r="Q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" spans="17:17" ht="17.100000000000001" customHeight="1" x14ac:dyDescent="0.25">
      <c r="Q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" spans="17:17" ht="17.100000000000001" customHeight="1" x14ac:dyDescent="0.25">
      <c r="Q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" spans="17:17" ht="17.100000000000001" customHeight="1" x14ac:dyDescent="0.25">
      <c r="Q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" spans="17:17" ht="17.100000000000001" customHeight="1" x14ac:dyDescent="0.25">
      <c r="Q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" spans="17:17" ht="17.100000000000001" customHeight="1" x14ac:dyDescent="0.25">
      <c r="Q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" spans="17:17" ht="17.100000000000001" customHeight="1" x14ac:dyDescent="0.25">
      <c r="Q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" spans="17:17" ht="17.100000000000001" customHeight="1" x14ac:dyDescent="0.25">
      <c r="Q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" spans="17:17" ht="17.100000000000001" customHeight="1" x14ac:dyDescent="0.25">
      <c r="Q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" spans="17:17" ht="17.100000000000001" customHeight="1" x14ac:dyDescent="0.25">
      <c r="Q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" spans="17:17" ht="17.100000000000001" customHeight="1" x14ac:dyDescent="0.25">
      <c r="Q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" spans="17:17" ht="17.100000000000001" customHeight="1" x14ac:dyDescent="0.25">
      <c r="Q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" spans="17:17" ht="17.100000000000001" customHeight="1" x14ac:dyDescent="0.25">
      <c r="Q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" spans="17:17" ht="17.100000000000001" customHeight="1" x14ac:dyDescent="0.25">
      <c r="Q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" spans="17:17" ht="17.100000000000001" customHeight="1" x14ac:dyDescent="0.25">
      <c r="Q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" spans="17:17" ht="17.100000000000001" customHeight="1" x14ac:dyDescent="0.25">
      <c r="Q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" spans="17:17" ht="17.100000000000001" customHeight="1" x14ac:dyDescent="0.25">
      <c r="Q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" spans="17:17" ht="17.100000000000001" customHeight="1" x14ac:dyDescent="0.25">
      <c r="Q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" spans="17:17" ht="17.100000000000001" customHeight="1" x14ac:dyDescent="0.25">
      <c r="Q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" spans="17:17" ht="17.100000000000001" customHeight="1" x14ac:dyDescent="0.25">
      <c r="Q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" spans="17:17" ht="17.100000000000001" customHeight="1" x14ac:dyDescent="0.25">
      <c r="Q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" spans="17:17" ht="17.100000000000001" customHeight="1" x14ac:dyDescent="0.25">
      <c r="Q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" spans="17:17" ht="17.100000000000001" customHeight="1" x14ac:dyDescent="0.25">
      <c r="Q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" spans="17:17" ht="17.100000000000001" customHeight="1" x14ac:dyDescent="0.25">
      <c r="Q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" spans="17:17" ht="17.100000000000001" customHeight="1" x14ac:dyDescent="0.25">
      <c r="Q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" spans="17:17" ht="17.100000000000001" customHeight="1" x14ac:dyDescent="0.25">
      <c r="Q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" spans="17:17" ht="17.100000000000001" customHeight="1" x14ac:dyDescent="0.25">
      <c r="Q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" spans="17:17" ht="17.100000000000001" customHeight="1" x14ac:dyDescent="0.25">
      <c r="Q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" spans="17:17" ht="17.100000000000001" customHeight="1" x14ac:dyDescent="0.25">
      <c r="Q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" spans="17:17" ht="17.100000000000001" customHeight="1" x14ac:dyDescent="0.25">
      <c r="Q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" spans="17:17" ht="17.100000000000001" customHeight="1" x14ac:dyDescent="0.25">
      <c r="Q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" spans="17:17" ht="17.100000000000001" customHeight="1" x14ac:dyDescent="0.25">
      <c r="Q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" spans="17:17" ht="17.100000000000001" customHeight="1" x14ac:dyDescent="0.25">
      <c r="Q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" spans="17:17" ht="17.100000000000001" customHeight="1" x14ac:dyDescent="0.25">
      <c r="Q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" spans="17:17" ht="17.100000000000001" customHeight="1" x14ac:dyDescent="0.25">
      <c r="Q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" spans="17:17" ht="17.100000000000001" customHeight="1" x14ac:dyDescent="0.25">
      <c r="Q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" spans="17:17" ht="17.100000000000001" customHeight="1" x14ac:dyDescent="0.25">
      <c r="Q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" spans="17:17" ht="17.100000000000001" customHeight="1" x14ac:dyDescent="0.25">
      <c r="Q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" spans="17:17" ht="17.100000000000001" customHeight="1" x14ac:dyDescent="0.25">
      <c r="Q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" spans="17:17" ht="17.100000000000001" customHeight="1" x14ac:dyDescent="0.25">
      <c r="Q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" spans="17:17" ht="17.100000000000001" customHeight="1" x14ac:dyDescent="0.25">
      <c r="Q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" spans="17:17" ht="17.100000000000001" customHeight="1" x14ac:dyDescent="0.25">
      <c r="Q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" spans="17:17" ht="17.100000000000001" customHeight="1" x14ac:dyDescent="0.25">
      <c r="Q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" spans="17:17" ht="17.100000000000001" customHeight="1" x14ac:dyDescent="0.25">
      <c r="Q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" spans="17:17" ht="17.100000000000001" customHeight="1" x14ac:dyDescent="0.25">
      <c r="Q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" spans="17:17" ht="17.100000000000001" customHeight="1" x14ac:dyDescent="0.25">
      <c r="Q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" spans="17:17" ht="17.100000000000001" customHeight="1" x14ac:dyDescent="0.25">
      <c r="Q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" spans="17:17" ht="17.100000000000001" customHeight="1" x14ac:dyDescent="0.25">
      <c r="Q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" spans="17:17" ht="17.100000000000001" customHeight="1" x14ac:dyDescent="0.25">
      <c r="Q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" spans="17:17" ht="17.100000000000001" customHeight="1" x14ac:dyDescent="0.25">
      <c r="Q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" spans="17:17" ht="17.100000000000001" customHeight="1" x14ac:dyDescent="0.25">
      <c r="Q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" spans="17:17" ht="17.100000000000001" customHeight="1" x14ac:dyDescent="0.25">
      <c r="Q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" spans="17:17" ht="17.100000000000001" customHeight="1" x14ac:dyDescent="0.25">
      <c r="Q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" spans="17:17" ht="17.100000000000001" customHeight="1" x14ac:dyDescent="0.25">
      <c r="Q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" spans="17:17" ht="17.100000000000001" customHeight="1" x14ac:dyDescent="0.25">
      <c r="Q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" spans="17:17" ht="17.100000000000001" customHeight="1" x14ac:dyDescent="0.25">
      <c r="Q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" spans="17:17" ht="17.100000000000001" customHeight="1" x14ac:dyDescent="0.25">
      <c r="Q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" spans="17:17" ht="17.100000000000001" customHeight="1" x14ac:dyDescent="0.25">
      <c r="Q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" spans="17:17" ht="17.100000000000001" customHeight="1" x14ac:dyDescent="0.25">
      <c r="Q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" spans="17:17" ht="17.100000000000001" customHeight="1" x14ac:dyDescent="0.25">
      <c r="Q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" spans="17:17" ht="17.100000000000001" customHeight="1" x14ac:dyDescent="0.25">
      <c r="Q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" spans="17:17" ht="17.100000000000001" customHeight="1" x14ac:dyDescent="0.25">
      <c r="Q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" spans="17:17" ht="17.100000000000001" customHeight="1" x14ac:dyDescent="0.25">
      <c r="Q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" spans="17:17" ht="17.100000000000001" customHeight="1" x14ac:dyDescent="0.25">
      <c r="Q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" spans="17:17" ht="17.100000000000001" customHeight="1" x14ac:dyDescent="0.25">
      <c r="Q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" spans="17:17" ht="17.100000000000001" customHeight="1" x14ac:dyDescent="0.25">
      <c r="Q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" spans="17:17" ht="17.100000000000001" customHeight="1" x14ac:dyDescent="0.25">
      <c r="Q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" spans="17:17" ht="17.100000000000001" customHeight="1" x14ac:dyDescent="0.25">
      <c r="Q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" spans="17:17" ht="17.100000000000001" customHeight="1" x14ac:dyDescent="0.25">
      <c r="Q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" spans="17:17" ht="17.100000000000001" customHeight="1" x14ac:dyDescent="0.25">
      <c r="Q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" spans="17:17" ht="17.100000000000001" customHeight="1" x14ac:dyDescent="0.25">
      <c r="Q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" spans="17:17" ht="17.100000000000001" customHeight="1" x14ac:dyDescent="0.25">
      <c r="Q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" spans="17:17" ht="17.100000000000001" customHeight="1" x14ac:dyDescent="0.25">
      <c r="Q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" spans="17:17" ht="17.100000000000001" customHeight="1" x14ac:dyDescent="0.25">
      <c r="Q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" spans="17:17" ht="17.100000000000001" customHeight="1" x14ac:dyDescent="0.25">
      <c r="Q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" spans="17:17" ht="17.100000000000001" customHeight="1" x14ac:dyDescent="0.25">
      <c r="Q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" spans="17:17" ht="17.100000000000001" customHeight="1" x14ac:dyDescent="0.25">
      <c r="Q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" spans="17:17" ht="17.100000000000001" customHeight="1" x14ac:dyDescent="0.25">
      <c r="Q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" spans="17:17" ht="17.100000000000001" customHeight="1" x14ac:dyDescent="0.25">
      <c r="Q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" spans="17:17" ht="17.100000000000001" customHeight="1" x14ac:dyDescent="0.25">
      <c r="Q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" spans="17:17" ht="17.100000000000001" customHeight="1" x14ac:dyDescent="0.25">
      <c r="Q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" spans="17:17" ht="17.100000000000001" customHeight="1" x14ac:dyDescent="0.25">
      <c r="Q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" spans="17:17" ht="17.100000000000001" customHeight="1" x14ac:dyDescent="0.25">
      <c r="Q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" spans="17:17" ht="17.100000000000001" customHeight="1" x14ac:dyDescent="0.25">
      <c r="Q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" spans="17:17" ht="17.100000000000001" customHeight="1" x14ac:dyDescent="0.25">
      <c r="Q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" spans="17:17" ht="17.100000000000001" customHeight="1" x14ac:dyDescent="0.25">
      <c r="Q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" spans="17:17" ht="17.100000000000001" customHeight="1" x14ac:dyDescent="0.25">
      <c r="Q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" spans="17:17" ht="17.100000000000001" customHeight="1" x14ac:dyDescent="0.25">
      <c r="Q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" spans="17:17" ht="17.100000000000001" customHeight="1" x14ac:dyDescent="0.25">
      <c r="Q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" spans="17:17" ht="17.100000000000001" customHeight="1" x14ac:dyDescent="0.25">
      <c r="Q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" spans="17:17" ht="17.100000000000001" customHeight="1" x14ac:dyDescent="0.25">
      <c r="Q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" spans="17:17" ht="17.100000000000001" customHeight="1" x14ac:dyDescent="0.25">
      <c r="Q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" spans="17:17" ht="17.100000000000001" customHeight="1" x14ac:dyDescent="0.25">
      <c r="Q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" spans="17:17" ht="17.100000000000001" customHeight="1" x14ac:dyDescent="0.25">
      <c r="Q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" spans="17:17" ht="17.100000000000001" customHeight="1" x14ac:dyDescent="0.25">
      <c r="Q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" spans="17:17" ht="17.100000000000001" customHeight="1" x14ac:dyDescent="0.25">
      <c r="Q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" spans="17:17" ht="17.100000000000001" customHeight="1" x14ac:dyDescent="0.25">
      <c r="Q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" spans="17:17" ht="17.100000000000001" customHeight="1" x14ac:dyDescent="0.25">
      <c r="Q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" spans="17:17" ht="17.100000000000001" customHeight="1" x14ac:dyDescent="0.25">
      <c r="Q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" spans="17:17" ht="17.100000000000001" customHeight="1" x14ac:dyDescent="0.25">
      <c r="Q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" spans="17:17" ht="17.100000000000001" customHeight="1" x14ac:dyDescent="0.25">
      <c r="Q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" spans="17:17" ht="17.100000000000001" customHeight="1" x14ac:dyDescent="0.25">
      <c r="Q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" spans="17:17" ht="17.100000000000001" customHeight="1" x14ac:dyDescent="0.25">
      <c r="Q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" spans="17:17" ht="17.100000000000001" customHeight="1" x14ac:dyDescent="0.25">
      <c r="Q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" spans="17:17" ht="17.100000000000001" customHeight="1" x14ac:dyDescent="0.25">
      <c r="Q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" spans="17:17" ht="17.100000000000001" customHeight="1" x14ac:dyDescent="0.25">
      <c r="Q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" spans="17:17" ht="17.100000000000001" customHeight="1" x14ac:dyDescent="0.25">
      <c r="Q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" spans="17:17" ht="17.100000000000001" customHeight="1" x14ac:dyDescent="0.25">
      <c r="Q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" spans="17:17" ht="17.100000000000001" customHeight="1" x14ac:dyDescent="0.25">
      <c r="Q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" spans="17:17" ht="17.100000000000001" customHeight="1" x14ac:dyDescent="0.25">
      <c r="Q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" spans="17:17" ht="17.100000000000001" customHeight="1" x14ac:dyDescent="0.25">
      <c r="Q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" spans="17:17" ht="17.100000000000001" customHeight="1" x14ac:dyDescent="0.25">
      <c r="Q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" spans="17:17" ht="17.100000000000001" customHeight="1" x14ac:dyDescent="0.25">
      <c r="Q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" spans="17:17" ht="17.100000000000001" customHeight="1" x14ac:dyDescent="0.25">
      <c r="Q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" spans="17:17" ht="17.100000000000001" customHeight="1" x14ac:dyDescent="0.25">
      <c r="Q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" spans="17:17" ht="17.100000000000001" customHeight="1" x14ac:dyDescent="0.25">
      <c r="Q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" spans="17:17" ht="17.100000000000001" customHeight="1" x14ac:dyDescent="0.25">
      <c r="Q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" spans="17:17" ht="17.100000000000001" customHeight="1" x14ac:dyDescent="0.25">
      <c r="Q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" spans="17:17" ht="17.100000000000001" customHeight="1" x14ac:dyDescent="0.25">
      <c r="Q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" spans="17:17" ht="17.100000000000001" customHeight="1" x14ac:dyDescent="0.25">
      <c r="Q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" spans="17:17" ht="17.100000000000001" customHeight="1" x14ac:dyDescent="0.25">
      <c r="Q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" spans="17:17" ht="17.100000000000001" customHeight="1" x14ac:dyDescent="0.25">
      <c r="Q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" spans="17:17" ht="17.100000000000001" customHeight="1" x14ac:dyDescent="0.25">
      <c r="Q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" spans="17:17" ht="17.100000000000001" customHeight="1" x14ac:dyDescent="0.25">
      <c r="Q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" spans="17:17" ht="17.100000000000001" customHeight="1" x14ac:dyDescent="0.25">
      <c r="Q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" spans="17:17" ht="17.100000000000001" customHeight="1" x14ac:dyDescent="0.25">
      <c r="Q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" spans="17:17" ht="17.100000000000001" customHeight="1" x14ac:dyDescent="0.25">
      <c r="Q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" spans="17:17" ht="17.100000000000001" customHeight="1" x14ac:dyDescent="0.25">
      <c r="Q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" spans="17:17" ht="17.100000000000001" customHeight="1" x14ac:dyDescent="0.25">
      <c r="Q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" spans="17:17" ht="17.100000000000001" customHeight="1" x14ac:dyDescent="0.25">
      <c r="Q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" spans="17:17" ht="17.100000000000001" customHeight="1" x14ac:dyDescent="0.25">
      <c r="Q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" spans="17:17" ht="17.100000000000001" customHeight="1" x14ac:dyDescent="0.25">
      <c r="Q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" spans="17:17" ht="17.100000000000001" customHeight="1" x14ac:dyDescent="0.25">
      <c r="Q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" spans="17:17" ht="17.100000000000001" customHeight="1" x14ac:dyDescent="0.25">
      <c r="Q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" spans="17:17" ht="17.100000000000001" customHeight="1" x14ac:dyDescent="0.25">
      <c r="Q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" spans="17:17" ht="17.100000000000001" customHeight="1" x14ac:dyDescent="0.25">
      <c r="Q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" spans="17:17" ht="17.100000000000001" customHeight="1" x14ac:dyDescent="0.25">
      <c r="Q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" spans="17:17" ht="17.100000000000001" customHeight="1" x14ac:dyDescent="0.25">
      <c r="Q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" spans="17:17" ht="17.100000000000001" customHeight="1" x14ac:dyDescent="0.25">
      <c r="Q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" spans="17:17" ht="17.100000000000001" customHeight="1" x14ac:dyDescent="0.25">
      <c r="Q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" spans="17:17" ht="17.100000000000001" customHeight="1" x14ac:dyDescent="0.25">
      <c r="Q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" spans="17:17" ht="17.100000000000001" customHeight="1" x14ac:dyDescent="0.25">
      <c r="Q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" spans="17:17" ht="17.100000000000001" customHeight="1" x14ac:dyDescent="0.25">
      <c r="Q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" spans="17:17" ht="17.100000000000001" customHeight="1" x14ac:dyDescent="0.25">
      <c r="Q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" spans="17:17" ht="17.100000000000001" customHeight="1" x14ac:dyDescent="0.25">
      <c r="Q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" spans="17:17" ht="17.100000000000001" customHeight="1" x14ac:dyDescent="0.25">
      <c r="Q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" spans="17:17" ht="17.100000000000001" customHeight="1" x14ac:dyDescent="0.25">
      <c r="Q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" spans="17:17" ht="17.100000000000001" customHeight="1" x14ac:dyDescent="0.25">
      <c r="Q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" spans="17:17" ht="17.100000000000001" customHeight="1" x14ac:dyDescent="0.25">
      <c r="Q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" spans="17:17" ht="17.100000000000001" customHeight="1" x14ac:dyDescent="0.25">
      <c r="Q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" spans="17:17" ht="17.100000000000001" customHeight="1" x14ac:dyDescent="0.25">
      <c r="Q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" spans="17:17" ht="17.100000000000001" customHeight="1" x14ac:dyDescent="0.25">
      <c r="Q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" spans="17:17" ht="17.100000000000001" customHeight="1" x14ac:dyDescent="0.25">
      <c r="Q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" spans="17:17" ht="17.100000000000001" customHeight="1" x14ac:dyDescent="0.25">
      <c r="Q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" spans="17:17" ht="17.100000000000001" customHeight="1" x14ac:dyDescent="0.25">
      <c r="Q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" spans="17:17" ht="17.100000000000001" customHeight="1" x14ac:dyDescent="0.25">
      <c r="Q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" spans="17:17" ht="17.100000000000001" customHeight="1" x14ac:dyDescent="0.25">
      <c r="Q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" spans="17:17" ht="17.100000000000001" customHeight="1" x14ac:dyDescent="0.25">
      <c r="Q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" spans="17:17" ht="17.100000000000001" customHeight="1" x14ac:dyDescent="0.25">
      <c r="Q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" spans="17:17" ht="17.100000000000001" customHeight="1" x14ac:dyDescent="0.25">
      <c r="Q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" spans="17:17" ht="17.100000000000001" customHeight="1" x14ac:dyDescent="0.25">
      <c r="Q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" spans="17:17" ht="17.100000000000001" customHeight="1" x14ac:dyDescent="0.25">
      <c r="Q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" spans="17:17" ht="17.100000000000001" customHeight="1" x14ac:dyDescent="0.25">
      <c r="Q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" spans="17:17" ht="17.100000000000001" customHeight="1" x14ac:dyDescent="0.25">
      <c r="Q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" spans="17:17" ht="17.100000000000001" customHeight="1" x14ac:dyDescent="0.25">
      <c r="Q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" spans="17:17" ht="17.100000000000001" customHeight="1" x14ac:dyDescent="0.25">
      <c r="Q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" spans="17:17" ht="17.100000000000001" customHeight="1" x14ac:dyDescent="0.25">
      <c r="Q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" spans="17:17" ht="17.100000000000001" customHeight="1" x14ac:dyDescent="0.25">
      <c r="Q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" spans="17:17" ht="17.100000000000001" customHeight="1" x14ac:dyDescent="0.25">
      <c r="Q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" spans="17:17" ht="17.100000000000001" customHeight="1" x14ac:dyDescent="0.25">
      <c r="Q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" spans="17:17" ht="17.100000000000001" customHeight="1" x14ac:dyDescent="0.25">
      <c r="Q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" spans="17:17" ht="17.100000000000001" customHeight="1" x14ac:dyDescent="0.25">
      <c r="Q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" spans="17:17" ht="17.100000000000001" customHeight="1" x14ac:dyDescent="0.25">
      <c r="Q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" spans="17:17" ht="17.100000000000001" customHeight="1" x14ac:dyDescent="0.25">
      <c r="Q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" spans="17:17" ht="17.100000000000001" customHeight="1" x14ac:dyDescent="0.25">
      <c r="Q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" spans="17:17" ht="17.100000000000001" customHeight="1" x14ac:dyDescent="0.25">
      <c r="Q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" spans="17:17" ht="17.100000000000001" customHeight="1" x14ac:dyDescent="0.25">
      <c r="Q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" spans="17:17" ht="17.100000000000001" customHeight="1" x14ac:dyDescent="0.25">
      <c r="Q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" spans="17:17" ht="17.100000000000001" customHeight="1" x14ac:dyDescent="0.25">
      <c r="Q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" spans="17:17" ht="17.100000000000001" customHeight="1" x14ac:dyDescent="0.25">
      <c r="Q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" spans="17:17" ht="17.100000000000001" customHeight="1" x14ac:dyDescent="0.25">
      <c r="Q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" spans="17:17" ht="17.100000000000001" customHeight="1" x14ac:dyDescent="0.25">
      <c r="Q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" spans="17:17" ht="17.100000000000001" customHeight="1" x14ac:dyDescent="0.25">
      <c r="Q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" spans="17:17" ht="17.100000000000001" customHeight="1" x14ac:dyDescent="0.25">
      <c r="Q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" spans="17:17" ht="17.100000000000001" customHeight="1" x14ac:dyDescent="0.25">
      <c r="Q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" spans="17:17" ht="17.100000000000001" customHeight="1" x14ac:dyDescent="0.25">
      <c r="Q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" spans="17:17" ht="17.100000000000001" customHeight="1" x14ac:dyDescent="0.25">
      <c r="Q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" spans="17:17" ht="17.100000000000001" customHeight="1" x14ac:dyDescent="0.25">
      <c r="Q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" spans="17:17" ht="17.100000000000001" customHeight="1" x14ac:dyDescent="0.25">
      <c r="Q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" spans="17:17" ht="17.100000000000001" customHeight="1" x14ac:dyDescent="0.25">
      <c r="Q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" spans="17:17" ht="17.100000000000001" customHeight="1" x14ac:dyDescent="0.25">
      <c r="Q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" spans="17:17" ht="17.100000000000001" customHeight="1" x14ac:dyDescent="0.25">
      <c r="Q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" spans="17:17" ht="17.100000000000001" customHeight="1" x14ac:dyDescent="0.25">
      <c r="Q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" spans="17:17" ht="17.100000000000001" customHeight="1" x14ac:dyDescent="0.25">
      <c r="Q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" spans="17:17" ht="17.100000000000001" customHeight="1" x14ac:dyDescent="0.25">
      <c r="Q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" spans="17:17" ht="17.100000000000001" customHeight="1" x14ac:dyDescent="0.25">
      <c r="Q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" spans="17:17" ht="17.100000000000001" customHeight="1" x14ac:dyDescent="0.25">
      <c r="Q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" spans="17:17" ht="17.100000000000001" customHeight="1" x14ac:dyDescent="0.25">
      <c r="Q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" spans="17:17" ht="17.100000000000001" customHeight="1" x14ac:dyDescent="0.25">
      <c r="Q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" spans="17:17" ht="17.100000000000001" customHeight="1" x14ac:dyDescent="0.25">
      <c r="Q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" spans="17:17" ht="17.100000000000001" customHeight="1" x14ac:dyDescent="0.25">
      <c r="Q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" spans="17:17" ht="17.100000000000001" customHeight="1" x14ac:dyDescent="0.25">
      <c r="Q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" spans="17:17" ht="17.100000000000001" customHeight="1" x14ac:dyDescent="0.25">
      <c r="Q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" spans="17:17" ht="17.100000000000001" customHeight="1" x14ac:dyDescent="0.25">
      <c r="Q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" spans="17:17" ht="17.100000000000001" customHeight="1" x14ac:dyDescent="0.25">
      <c r="Q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" spans="17:17" ht="17.100000000000001" customHeight="1" x14ac:dyDescent="0.25">
      <c r="Q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" spans="17:17" ht="17.100000000000001" customHeight="1" x14ac:dyDescent="0.25">
      <c r="Q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" spans="17:17" ht="17.100000000000001" customHeight="1" x14ac:dyDescent="0.25">
      <c r="Q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" spans="17:17" ht="17.100000000000001" customHeight="1" x14ac:dyDescent="0.25">
      <c r="Q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" spans="17:17" ht="17.100000000000001" customHeight="1" x14ac:dyDescent="0.25">
      <c r="Q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" spans="17:17" ht="17.100000000000001" customHeight="1" x14ac:dyDescent="0.25">
      <c r="Q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" spans="17:17" ht="17.100000000000001" customHeight="1" x14ac:dyDescent="0.25">
      <c r="Q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" spans="17:17" ht="17.100000000000001" customHeight="1" x14ac:dyDescent="0.25">
      <c r="Q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" spans="17:17" ht="17.100000000000001" customHeight="1" x14ac:dyDescent="0.25">
      <c r="Q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" spans="17:17" ht="17.100000000000001" customHeight="1" x14ac:dyDescent="0.25">
      <c r="Q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" spans="17:17" ht="17.100000000000001" customHeight="1" x14ac:dyDescent="0.25">
      <c r="Q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" spans="17:17" ht="17.100000000000001" customHeight="1" x14ac:dyDescent="0.25">
      <c r="Q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" spans="17:17" ht="17.100000000000001" customHeight="1" x14ac:dyDescent="0.25">
      <c r="Q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" spans="17:17" ht="17.100000000000001" customHeight="1" x14ac:dyDescent="0.25">
      <c r="Q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" spans="17:17" ht="17.100000000000001" customHeight="1" x14ac:dyDescent="0.25">
      <c r="Q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" spans="17:17" ht="17.100000000000001" customHeight="1" x14ac:dyDescent="0.25">
      <c r="Q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" spans="17:17" ht="17.100000000000001" customHeight="1" x14ac:dyDescent="0.25">
      <c r="Q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" spans="17:17" ht="17.100000000000001" customHeight="1" x14ac:dyDescent="0.25">
      <c r="Q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" spans="17:17" ht="17.100000000000001" customHeight="1" x14ac:dyDescent="0.25">
      <c r="Q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" spans="17:17" ht="17.100000000000001" customHeight="1" x14ac:dyDescent="0.25">
      <c r="Q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" spans="17:17" ht="17.100000000000001" customHeight="1" x14ac:dyDescent="0.25">
      <c r="Q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" spans="17:17" ht="17.100000000000001" customHeight="1" x14ac:dyDescent="0.25">
      <c r="Q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" spans="17:17" ht="17.100000000000001" customHeight="1" x14ac:dyDescent="0.25">
      <c r="Q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" spans="17:17" ht="17.100000000000001" customHeight="1" x14ac:dyDescent="0.25">
      <c r="Q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" spans="17:17" ht="17.100000000000001" customHeight="1" x14ac:dyDescent="0.25">
      <c r="Q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" spans="17:17" ht="17.100000000000001" customHeight="1" x14ac:dyDescent="0.25">
      <c r="Q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" spans="17:17" ht="17.100000000000001" customHeight="1" x14ac:dyDescent="0.25">
      <c r="Q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" spans="17:17" ht="17.100000000000001" customHeight="1" x14ac:dyDescent="0.25">
      <c r="Q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" spans="17:17" ht="17.100000000000001" customHeight="1" x14ac:dyDescent="0.25">
      <c r="Q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" spans="17:17" ht="17.100000000000001" customHeight="1" x14ac:dyDescent="0.25">
      <c r="Q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" spans="17:17" ht="17.100000000000001" customHeight="1" x14ac:dyDescent="0.25">
      <c r="Q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" spans="17:17" ht="17.100000000000001" customHeight="1" x14ac:dyDescent="0.25">
      <c r="Q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" spans="17:17" ht="17.100000000000001" customHeight="1" x14ac:dyDescent="0.25">
      <c r="Q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" spans="17:17" ht="17.100000000000001" customHeight="1" x14ac:dyDescent="0.25">
      <c r="Q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" spans="17:17" ht="17.100000000000001" customHeight="1" x14ac:dyDescent="0.25">
      <c r="Q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" spans="17:17" ht="17.100000000000001" customHeight="1" x14ac:dyDescent="0.25">
      <c r="Q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" spans="17:17" ht="17.100000000000001" customHeight="1" x14ac:dyDescent="0.25">
      <c r="Q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" spans="17:17" ht="17.100000000000001" customHeight="1" x14ac:dyDescent="0.25">
      <c r="Q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" spans="17:17" ht="17.100000000000001" customHeight="1" x14ac:dyDescent="0.25">
      <c r="Q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" spans="17:17" ht="17.100000000000001" customHeight="1" x14ac:dyDescent="0.25">
      <c r="Q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" spans="17:17" ht="17.100000000000001" customHeight="1" x14ac:dyDescent="0.25">
      <c r="Q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" spans="17:17" ht="17.100000000000001" customHeight="1" x14ac:dyDescent="0.25">
      <c r="Q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" spans="17:17" ht="17.100000000000001" customHeight="1" x14ac:dyDescent="0.25">
      <c r="Q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" spans="17:17" ht="17.100000000000001" customHeight="1" x14ac:dyDescent="0.25">
      <c r="Q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" spans="17:17" ht="17.100000000000001" customHeight="1" x14ac:dyDescent="0.25">
      <c r="Q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" spans="17:17" ht="17.100000000000001" customHeight="1" x14ac:dyDescent="0.25">
      <c r="Q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" spans="17:17" ht="17.100000000000001" customHeight="1" x14ac:dyDescent="0.25">
      <c r="Q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" spans="17:17" ht="17.100000000000001" customHeight="1" x14ac:dyDescent="0.25">
      <c r="Q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" spans="17:17" ht="17.100000000000001" customHeight="1" x14ac:dyDescent="0.25">
      <c r="Q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" spans="17:17" ht="17.100000000000001" customHeight="1" x14ac:dyDescent="0.25">
      <c r="Q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" spans="17:17" ht="17.100000000000001" customHeight="1" x14ac:dyDescent="0.25">
      <c r="Q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" spans="17:17" ht="17.100000000000001" customHeight="1" x14ac:dyDescent="0.25">
      <c r="Q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" spans="17:17" ht="17.100000000000001" customHeight="1" x14ac:dyDescent="0.25">
      <c r="Q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" spans="17:17" ht="17.100000000000001" customHeight="1" x14ac:dyDescent="0.25">
      <c r="Q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" spans="17:17" ht="17.100000000000001" customHeight="1" x14ac:dyDescent="0.25">
      <c r="Q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" spans="17:17" ht="17.100000000000001" customHeight="1" x14ac:dyDescent="0.25">
      <c r="Q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" spans="17:17" ht="17.100000000000001" customHeight="1" x14ac:dyDescent="0.25">
      <c r="Q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" spans="17:17" ht="17.100000000000001" customHeight="1" x14ac:dyDescent="0.25">
      <c r="Q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" spans="17:17" ht="17.100000000000001" customHeight="1" x14ac:dyDescent="0.25">
      <c r="Q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" spans="17:17" ht="17.100000000000001" customHeight="1" x14ac:dyDescent="0.25">
      <c r="Q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" spans="17:17" ht="17.100000000000001" customHeight="1" x14ac:dyDescent="0.25">
      <c r="Q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" spans="17:17" ht="17.100000000000001" customHeight="1" x14ac:dyDescent="0.25">
      <c r="Q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" spans="17:17" ht="17.100000000000001" customHeight="1" x14ac:dyDescent="0.25">
      <c r="Q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" spans="17:17" ht="17.100000000000001" customHeight="1" x14ac:dyDescent="0.25">
      <c r="Q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" spans="17:17" ht="17.100000000000001" customHeight="1" x14ac:dyDescent="0.25">
      <c r="Q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" spans="17:17" ht="17.100000000000001" customHeight="1" x14ac:dyDescent="0.25">
      <c r="Q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" spans="17:17" ht="17.100000000000001" customHeight="1" x14ac:dyDescent="0.25">
      <c r="Q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" spans="17:17" ht="17.100000000000001" customHeight="1" x14ac:dyDescent="0.25">
      <c r="Q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" spans="17:17" ht="17.100000000000001" customHeight="1" x14ac:dyDescent="0.25">
      <c r="Q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" spans="17:17" ht="17.100000000000001" customHeight="1" x14ac:dyDescent="0.25">
      <c r="Q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" spans="17:17" ht="17.100000000000001" customHeight="1" x14ac:dyDescent="0.25">
      <c r="Q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" spans="17:17" ht="17.100000000000001" customHeight="1" x14ac:dyDescent="0.25">
      <c r="Q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" spans="17:17" ht="17.100000000000001" customHeight="1" x14ac:dyDescent="0.25">
      <c r="Q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" spans="17:17" ht="17.100000000000001" customHeight="1" x14ac:dyDescent="0.25">
      <c r="Q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" spans="17:17" ht="17.100000000000001" customHeight="1" x14ac:dyDescent="0.25">
      <c r="Q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" spans="17:17" ht="17.100000000000001" customHeight="1" x14ac:dyDescent="0.25">
      <c r="Q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" spans="17:17" ht="17.100000000000001" customHeight="1" x14ac:dyDescent="0.25">
      <c r="Q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" spans="17:17" ht="17.100000000000001" customHeight="1" x14ac:dyDescent="0.25">
      <c r="Q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" spans="17:17" ht="17.100000000000001" customHeight="1" x14ac:dyDescent="0.25">
      <c r="Q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" spans="17:17" ht="17.100000000000001" customHeight="1" x14ac:dyDescent="0.25">
      <c r="Q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" spans="17:17" ht="17.100000000000001" customHeight="1" x14ac:dyDescent="0.25">
      <c r="Q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" spans="17:17" ht="17.100000000000001" customHeight="1" x14ac:dyDescent="0.25">
      <c r="Q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" spans="17:17" ht="17.100000000000001" customHeight="1" x14ac:dyDescent="0.25">
      <c r="Q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" spans="17:17" ht="17.100000000000001" customHeight="1" x14ac:dyDescent="0.25">
      <c r="Q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" spans="17:17" ht="17.100000000000001" customHeight="1" x14ac:dyDescent="0.25">
      <c r="Q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" spans="17:17" ht="17.100000000000001" customHeight="1" x14ac:dyDescent="0.25">
      <c r="Q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" spans="17:17" ht="17.100000000000001" customHeight="1" x14ac:dyDescent="0.25">
      <c r="Q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" spans="17:17" ht="17.100000000000001" customHeight="1" x14ac:dyDescent="0.25">
      <c r="Q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" spans="17:17" ht="17.100000000000001" customHeight="1" x14ac:dyDescent="0.25">
      <c r="Q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" spans="17:17" ht="17.100000000000001" customHeight="1" x14ac:dyDescent="0.25">
      <c r="Q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" spans="17:17" ht="17.100000000000001" customHeight="1" x14ac:dyDescent="0.25">
      <c r="Q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" spans="17:17" ht="17.100000000000001" customHeight="1" x14ac:dyDescent="0.25">
      <c r="Q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" spans="17:17" ht="17.100000000000001" customHeight="1" x14ac:dyDescent="0.25">
      <c r="Q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" spans="17:17" ht="17.100000000000001" customHeight="1" x14ac:dyDescent="0.25">
      <c r="Q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" spans="17:17" ht="17.100000000000001" customHeight="1" x14ac:dyDescent="0.25">
      <c r="Q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" spans="17:17" ht="17.100000000000001" customHeight="1" x14ac:dyDescent="0.25">
      <c r="Q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" spans="17:17" ht="17.100000000000001" customHeight="1" x14ac:dyDescent="0.25">
      <c r="Q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" spans="17:17" ht="17.100000000000001" customHeight="1" x14ac:dyDescent="0.25">
      <c r="Q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" spans="17:17" ht="17.100000000000001" customHeight="1" x14ac:dyDescent="0.25">
      <c r="Q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" spans="17:17" ht="17.100000000000001" customHeight="1" x14ac:dyDescent="0.25">
      <c r="Q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" spans="17:17" ht="17.100000000000001" customHeight="1" x14ac:dyDescent="0.25">
      <c r="Q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" spans="17:17" ht="17.100000000000001" customHeight="1" x14ac:dyDescent="0.25">
      <c r="Q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" spans="17:17" ht="17.100000000000001" customHeight="1" x14ac:dyDescent="0.25">
      <c r="Q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" spans="17:17" ht="17.100000000000001" customHeight="1" x14ac:dyDescent="0.25">
      <c r="Q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" spans="17:17" ht="17.100000000000001" customHeight="1" x14ac:dyDescent="0.25">
      <c r="Q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" spans="17:17" ht="17.100000000000001" customHeight="1" x14ac:dyDescent="0.25">
      <c r="Q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" spans="17:17" ht="17.100000000000001" customHeight="1" x14ac:dyDescent="0.25">
      <c r="Q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" spans="17:17" ht="17.100000000000001" customHeight="1" x14ac:dyDescent="0.25">
      <c r="Q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" spans="17:17" ht="17.100000000000001" customHeight="1" x14ac:dyDescent="0.25">
      <c r="Q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" spans="17:17" ht="17.100000000000001" customHeight="1" x14ac:dyDescent="0.25">
      <c r="Q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" spans="17:17" ht="17.100000000000001" customHeight="1" x14ac:dyDescent="0.25">
      <c r="Q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" spans="17:17" ht="17.100000000000001" customHeight="1" x14ac:dyDescent="0.25">
      <c r="Q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" spans="17:17" ht="17.100000000000001" customHeight="1" x14ac:dyDescent="0.25">
      <c r="Q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" spans="17:17" ht="17.100000000000001" customHeight="1" x14ac:dyDescent="0.25">
      <c r="Q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" spans="17:17" ht="17.100000000000001" customHeight="1" x14ac:dyDescent="0.25">
      <c r="Q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" spans="17:17" ht="17.100000000000001" customHeight="1" x14ac:dyDescent="0.25">
      <c r="Q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" spans="17:17" ht="17.100000000000001" customHeight="1" x14ac:dyDescent="0.25">
      <c r="Q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" spans="17:17" ht="17.100000000000001" customHeight="1" x14ac:dyDescent="0.25">
      <c r="Q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" spans="17:17" ht="17.100000000000001" customHeight="1" x14ac:dyDescent="0.25">
      <c r="Q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" spans="17:17" ht="17.100000000000001" customHeight="1" x14ac:dyDescent="0.25">
      <c r="Q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" spans="17:17" ht="17.100000000000001" customHeight="1" x14ac:dyDescent="0.25">
      <c r="Q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" spans="17:17" ht="17.100000000000001" customHeight="1" x14ac:dyDescent="0.25">
      <c r="Q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" spans="17:17" ht="17.100000000000001" customHeight="1" x14ac:dyDescent="0.25">
      <c r="Q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" spans="17:17" ht="17.100000000000001" customHeight="1" x14ac:dyDescent="0.25">
      <c r="Q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" spans="17:17" ht="17.100000000000001" customHeight="1" x14ac:dyDescent="0.25">
      <c r="Q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" spans="17:17" ht="17.100000000000001" customHeight="1" x14ac:dyDescent="0.25">
      <c r="Q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" spans="17:17" ht="17.100000000000001" customHeight="1" x14ac:dyDescent="0.25">
      <c r="Q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" spans="17:17" ht="17.100000000000001" customHeight="1" x14ac:dyDescent="0.25">
      <c r="Q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" spans="17:17" ht="17.100000000000001" customHeight="1" x14ac:dyDescent="0.25">
      <c r="Q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" spans="17:17" ht="17.100000000000001" customHeight="1" x14ac:dyDescent="0.25">
      <c r="Q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" spans="17:17" ht="17.100000000000001" customHeight="1" x14ac:dyDescent="0.25">
      <c r="Q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" spans="17:17" ht="17.100000000000001" customHeight="1" x14ac:dyDescent="0.25">
      <c r="Q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" spans="17:17" ht="17.100000000000001" customHeight="1" x14ac:dyDescent="0.25">
      <c r="Q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" spans="17:17" ht="17.100000000000001" customHeight="1" x14ac:dyDescent="0.25">
      <c r="Q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" spans="17:17" ht="17.100000000000001" customHeight="1" x14ac:dyDescent="0.25">
      <c r="Q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" spans="17:17" ht="17.100000000000001" customHeight="1" x14ac:dyDescent="0.25">
      <c r="Q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" spans="17:17" ht="17.100000000000001" customHeight="1" x14ac:dyDescent="0.25">
      <c r="Q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" spans="17:17" ht="17.100000000000001" customHeight="1" x14ac:dyDescent="0.25">
      <c r="Q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" spans="17:17" ht="17.100000000000001" customHeight="1" x14ac:dyDescent="0.25">
      <c r="Q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" spans="17:17" ht="17.100000000000001" customHeight="1" x14ac:dyDescent="0.25">
      <c r="Q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" spans="17:17" ht="17.100000000000001" customHeight="1" x14ac:dyDescent="0.25">
      <c r="Q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" spans="17:17" ht="17.100000000000001" customHeight="1" x14ac:dyDescent="0.25">
      <c r="Q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" spans="17:17" ht="17.100000000000001" customHeight="1" x14ac:dyDescent="0.25">
      <c r="Q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" spans="17:17" ht="17.100000000000001" customHeight="1" x14ac:dyDescent="0.25">
      <c r="Q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" spans="17:17" ht="17.100000000000001" customHeight="1" x14ac:dyDescent="0.25">
      <c r="Q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" spans="17:17" ht="17.100000000000001" customHeight="1" x14ac:dyDescent="0.25">
      <c r="Q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" spans="17:17" ht="17.100000000000001" customHeight="1" x14ac:dyDescent="0.25">
      <c r="Q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" spans="17:17" ht="17.100000000000001" customHeight="1" x14ac:dyDescent="0.25">
      <c r="Q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" spans="17:17" ht="17.100000000000001" customHeight="1" x14ac:dyDescent="0.25">
      <c r="Q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" spans="17:17" ht="17.100000000000001" customHeight="1" x14ac:dyDescent="0.25">
      <c r="Q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" spans="17:17" ht="17.100000000000001" customHeight="1" x14ac:dyDescent="0.25">
      <c r="Q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" spans="17:17" ht="17.100000000000001" customHeight="1" x14ac:dyDescent="0.25">
      <c r="Q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" spans="17:17" ht="17.100000000000001" customHeight="1" x14ac:dyDescent="0.25">
      <c r="Q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" spans="17:17" ht="17.100000000000001" customHeight="1" x14ac:dyDescent="0.25">
      <c r="Q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" spans="17:17" ht="17.100000000000001" customHeight="1" x14ac:dyDescent="0.25">
      <c r="Q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" spans="17:17" ht="17.100000000000001" customHeight="1" x14ac:dyDescent="0.25">
      <c r="Q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" spans="17:17" ht="17.100000000000001" customHeight="1" x14ac:dyDescent="0.25">
      <c r="Q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" spans="17:17" ht="17.100000000000001" customHeight="1" x14ac:dyDescent="0.25">
      <c r="Q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" spans="17:17" ht="17.100000000000001" customHeight="1" x14ac:dyDescent="0.25">
      <c r="Q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" spans="17:17" ht="17.100000000000001" customHeight="1" x14ac:dyDescent="0.25">
      <c r="Q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" spans="17:17" ht="17.100000000000001" customHeight="1" x14ac:dyDescent="0.25">
      <c r="Q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" spans="17:17" ht="17.100000000000001" customHeight="1" x14ac:dyDescent="0.25">
      <c r="Q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" spans="17:17" ht="17.100000000000001" customHeight="1" x14ac:dyDescent="0.25">
      <c r="Q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" spans="17:17" ht="17.100000000000001" customHeight="1" x14ac:dyDescent="0.25">
      <c r="Q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" spans="17:17" ht="17.100000000000001" customHeight="1" x14ac:dyDescent="0.25">
      <c r="Q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" spans="17:17" ht="17.100000000000001" customHeight="1" x14ac:dyDescent="0.25">
      <c r="Q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" spans="17:17" ht="17.100000000000001" customHeight="1" x14ac:dyDescent="0.25">
      <c r="Q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" spans="17:17" ht="17.100000000000001" customHeight="1" x14ac:dyDescent="0.25">
      <c r="Q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" spans="17:17" ht="17.100000000000001" customHeight="1" x14ac:dyDescent="0.25">
      <c r="Q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" spans="17:17" ht="17.100000000000001" customHeight="1" x14ac:dyDescent="0.25">
      <c r="Q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" spans="17:17" ht="17.100000000000001" customHeight="1" x14ac:dyDescent="0.25">
      <c r="Q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" spans="17:17" ht="17.100000000000001" customHeight="1" x14ac:dyDescent="0.25">
      <c r="Q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" spans="17:17" ht="17.100000000000001" customHeight="1" x14ac:dyDescent="0.25">
      <c r="Q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" spans="17:17" ht="17.100000000000001" customHeight="1" x14ac:dyDescent="0.25">
      <c r="Q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" spans="17:17" ht="17.100000000000001" customHeight="1" x14ac:dyDescent="0.25">
      <c r="Q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" spans="17:17" ht="17.100000000000001" customHeight="1" x14ac:dyDescent="0.25">
      <c r="Q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" spans="17:17" ht="17.100000000000001" customHeight="1" x14ac:dyDescent="0.25">
      <c r="Q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" spans="17:17" ht="17.100000000000001" customHeight="1" x14ac:dyDescent="0.25">
      <c r="Q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" spans="17:17" ht="17.100000000000001" customHeight="1" x14ac:dyDescent="0.25">
      <c r="Q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" spans="17:17" ht="17.100000000000001" customHeight="1" x14ac:dyDescent="0.25">
      <c r="Q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" spans="17:17" ht="17.100000000000001" customHeight="1" x14ac:dyDescent="0.25">
      <c r="Q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" spans="17:17" ht="17.100000000000001" customHeight="1" x14ac:dyDescent="0.25">
      <c r="Q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" spans="17:17" ht="17.100000000000001" customHeight="1" x14ac:dyDescent="0.25">
      <c r="Q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" spans="17:17" ht="17.100000000000001" customHeight="1" x14ac:dyDescent="0.25">
      <c r="Q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" spans="17:17" ht="17.100000000000001" customHeight="1" x14ac:dyDescent="0.25">
      <c r="Q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" spans="17:17" ht="17.100000000000001" customHeight="1" x14ac:dyDescent="0.25">
      <c r="Q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" spans="17:17" ht="17.100000000000001" customHeight="1" x14ac:dyDescent="0.25">
      <c r="Q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" spans="17:17" ht="17.100000000000001" customHeight="1" x14ac:dyDescent="0.25">
      <c r="Q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" spans="17:17" ht="17.100000000000001" customHeight="1" x14ac:dyDescent="0.25">
      <c r="Q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" spans="17:17" ht="17.100000000000001" customHeight="1" x14ac:dyDescent="0.25">
      <c r="Q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" spans="17:17" ht="17.100000000000001" customHeight="1" x14ac:dyDescent="0.25">
      <c r="Q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" spans="17:17" ht="17.100000000000001" customHeight="1" x14ac:dyDescent="0.25">
      <c r="Q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" spans="17:17" ht="17.100000000000001" customHeight="1" x14ac:dyDescent="0.25">
      <c r="Q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" spans="17:17" ht="17.100000000000001" customHeight="1" x14ac:dyDescent="0.25">
      <c r="Q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" spans="17:17" ht="17.100000000000001" customHeight="1" x14ac:dyDescent="0.25">
      <c r="Q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" spans="17:17" ht="17.100000000000001" customHeight="1" x14ac:dyDescent="0.25">
      <c r="Q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" spans="17:17" ht="17.100000000000001" customHeight="1" x14ac:dyDescent="0.25">
      <c r="Q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" spans="17:17" ht="17.100000000000001" customHeight="1" x14ac:dyDescent="0.25">
      <c r="Q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" spans="17:17" ht="17.100000000000001" customHeight="1" x14ac:dyDescent="0.25">
      <c r="Q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" spans="17:17" ht="17.100000000000001" customHeight="1" x14ac:dyDescent="0.25">
      <c r="Q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" spans="17:17" ht="17.100000000000001" customHeight="1" x14ac:dyDescent="0.25">
      <c r="Q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" spans="17:17" ht="17.100000000000001" customHeight="1" x14ac:dyDescent="0.25">
      <c r="Q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" spans="17:17" ht="17.100000000000001" customHeight="1" x14ac:dyDescent="0.25">
      <c r="Q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" spans="17:17" ht="17.100000000000001" customHeight="1" x14ac:dyDescent="0.25">
      <c r="Q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" spans="17:17" ht="17.100000000000001" customHeight="1" x14ac:dyDescent="0.25">
      <c r="Q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" spans="17:17" ht="17.100000000000001" customHeight="1" x14ac:dyDescent="0.25">
      <c r="Q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" spans="17:17" ht="17.100000000000001" customHeight="1" x14ac:dyDescent="0.25">
      <c r="Q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" spans="17:17" ht="17.100000000000001" customHeight="1" x14ac:dyDescent="0.25">
      <c r="Q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" spans="17:17" ht="17.100000000000001" customHeight="1" x14ac:dyDescent="0.25">
      <c r="Q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" spans="17:17" ht="17.100000000000001" customHeight="1" x14ac:dyDescent="0.25">
      <c r="Q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" spans="17:17" ht="17.100000000000001" customHeight="1" x14ac:dyDescent="0.25">
      <c r="Q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" spans="17:17" ht="17.100000000000001" customHeight="1" x14ac:dyDescent="0.25">
      <c r="Q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" spans="17:17" ht="17.100000000000001" customHeight="1" x14ac:dyDescent="0.25">
      <c r="Q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" spans="17:17" ht="17.100000000000001" customHeight="1" x14ac:dyDescent="0.25">
      <c r="Q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" spans="17:17" ht="17.100000000000001" customHeight="1" x14ac:dyDescent="0.25">
      <c r="Q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" spans="17:17" ht="17.100000000000001" customHeight="1" x14ac:dyDescent="0.25">
      <c r="Q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" spans="17:17" ht="17.100000000000001" customHeight="1" x14ac:dyDescent="0.25">
      <c r="Q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" spans="17:17" ht="17.100000000000001" customHeight="1" x14ac:dyDescent="0.25">
      <c r="Q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" spans="17:17" ht="17.100000000000001" customHeight="1" x14ac:dyDescent="0.25">
      <c r="Q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" spans="17:17" ht="17.100000000000001" customHeight="1" x14ac:dyDescent="0.25">
      <c r="Q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" spans="17:17" ht="17.100000000000001" customHeight="1" x14ac:dyDescent="0.25">
      <c r="Q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" spans="17:17" ht="17.100000000000001" customHeight="1" x14ac:dyDescent="0.25">
      <c r="Q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" spans="17:17" ht="17.100000000000001" customHeight="1" x14ac:dyDescent="0.25">
      <c r="Q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" spans="17:17" ht="17.100000000000001" customHeight="1" x14ac:dyDescent="0.25">
      <c r="Q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" spans="17:17" ht="17.100000000000001" customHeight="1" x14ac:dyDescent="0.25">
      <c r="Q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" spans="17:17" ht="17.100000000000001" customHeight="1" x14ac:dyDescent="0.25">
      <c r="Q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" spans="17:17" ht="17.100000000000001" customHeight="1" x14ac:dyDescent="0.25">
      <c r="Q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" spans="17:17" ht="17.100000000000001" customHeight="1" x14ac:dyDescent="0.25">
      <c r="Q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" spans="17:17" ht="17.100000000000001" customHeight="1" x14ac:dyDescent="0.25">
      <c r="Q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" spans="17:17" ht="17.100000000000001" customHeight="1" x14ac:dyDescent="0.25">
      <c r="Q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" spans="17:17" ht="17.100000000000001" customHeight="1" x14ac:dyDescent="0.25">
      <c r="Q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" spans="17:17" ht="17.100000000000001" customHeight="1" x14ac:dyDescent="0.25">
      <c r="Q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" spans="17:17" ht="17.100000000000001" customHeight="1" x14ac:dyDescent="0.25">
      <c r="Q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" spans="17:17" ht="17.100000000000001" customHeight="1" x14ac:dyDescent="0.25">
      <c r="Q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" spans="17:17" ht="17.100000000000001" customHeight="1" x14ac:dyDescent="0.25">
      <c r="Q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" spans="17:17" ht="17.100000000000001" customHeight="1" x14ac:dyDescent="0.25">
      <c r="Q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" spans="17:17" ht="17.100000000000001" customHeight="1" x14ac:dyDescent="0.25">
      <c r="Q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" spans="17:17" ht="17.100000000000001" customHeight="1" x14ac:dyDescent="0.25">
      <c r="Q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" spans="17:17" ht="17.100000000000001" customHeight="1" x14ac:dyDescent="0.25">
      <c r="Q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" spans="17:17" ht="17.100000000000001" customHeight="1" x14ac:dyDescent="0.25">
      <c r="Q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" spans="17:17" ht="17.100000000000001" customHeight="1" x14ac:dyDescent="0.25">
      <c r="Q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" spans="17:17" ht="17.100000000000001" customHeight="1" x14ac:dyDescent="0.25">
      <c r="Q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" spans="17:17" ht="17.100000000000001" customHeight="1" x14ac:dyDescent="0.25">
      <c r="Q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" spans="17:17" ht="17.100000000000001" customHeight="1" x14ac:dyDescent="0.25">
      <c r="Q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" spans="17:17" ht="17.100000000000001" customHeight="1" x14ac:dyDescent="0.25">
      <c r="Q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" spans="17:17" ht="17.100000000000001" customHeight="1" x14ac:dyDescent="0.25">
      <c r="Q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" spans="17:17" ht="17.100000000000001" customHeight="1" x14ac:dyDescent="0.25">
      <c r="Q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" spans="17:17" ht="17.100000000000001" customHeight="1" x14ac:dyDescent="0.25">
      <c r="Q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" spans="17:17" ht="17.100000000000001" customHeight="1" x14ac:dyDescent="0.25">
      <c r="Q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" spans="17:17" ht="17.100000000000001" customHeight="1" x14ac:dyDescent="0.25">
      <c r="Q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" spans="17:17" ht="17.100000000000001" customHeight="1" x14ac:dyDescent="0.25">
      <c r="Q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" spans="17:17" ht="17.100000000000001" customHeight="1" x14ac:dyDescent="0.25">
      <c r="Q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" spans="17:17" ht="17.100000000000001" customHeight="1" x14ac:dyDescent="0.25">
      <c r="Q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" spans="17:17" ht="17.100000000000001" customHeight="1" x14ac:dyDescent="0.25">
      <c r="Q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" spans="17:17" ht="17.100000000000001" customHeight="1" x14ac:dyDescent="0.25">
      <c r="Q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" spans="17:17" ht="17.100000000000001" customHeight="1" x14ac:dyDescent="0.25">
      <c r="Q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" spans="17:17" ht="17.100000000000001" customHeight="1" x14ac:dyDescent="0.25">
      <c r="Q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" spans="17:17" ht="17.100000000000001" customHeight="1" x14ac:dyDescent="0.25">
      <c r="Q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" spans="17:17" ht="17.100000000000001" customHeight="1" x14ac:dyDescent="0.25">
      <c r="Q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" spans="17:17" ht="17.100000000000001" customHeight="1" x14ac:dyDescent="0.25">
      <c r="Q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" spans="17:17" ht="17.100000000000001" customHeight="1" x14ac:dyDescent="0.25">
      <c r="Q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" spans="17:17" ht="17.100000000000001" customHeight="1" x14ac:dyDescent="0.25">
      <c r="Q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" spans="17:17" ht="17.100000000000001" customHeight="1" x14ac:dyDescent="0.25">
      <c r="Q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" spans="17:17" ht="17.100000000000001" customHeight="1" x14ac:dyDescent="0.25">
      <c r="Q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" spans="17:17" ht="17.100000000000001" customHeight="1" x14ac:dyDescent="0.25">
      <c r="Q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" spans="17:17" ht="17.100000000000001" customHeight="1" x14ac:dyDescent="0.25">
      <c r="Q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" spans="17:17" ht="17.100000000000001" customHeight="1" x14ac:dyDescent="0.25">
      <c r="Q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" spans="17:17" ht="17.100000000000001" customHeight="1" x14ac:dyDescent="0.25">
      <c r="Q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" spans="17:17" ht="17.100000000000001" customHeight="1" x14ac:dyDescent="0.25">
      <c r="Q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" spans="17:17" ht="17.100000000000001" customHeight="1" x14ac:dyDescent="0.25">
      <c r="Q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" spans="17:17" ht="17.100000000000001" customHeight="1" x14ac:dyDescent="0.25">
      <c r="Q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" spans="17:17" ht="17.100000000000001" customHeight="1" x14ac:dyDescent="0.25">
      <c r="Q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" spans="17:17" ht="17.100000000000001" customHeight="1" x14ac:dyDescent="0.25">
      <c r="Q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" spans="17:17" ht="17.100000000000001" customHeight="1" x14ac:dyDescent="0.25">
      <c r="Q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" spans="17:17" ht="17.100000000000001" customHeight="1" x14ac:dyDescent="0.25">
      <c r="Q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" spans="17:17" ht="17.100000000000001" customHeight="1" x14ac:dyDescent="0.25">
      <c r="Q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" spans="17:17" ht="17.100000000000001" customHeight="1" x14ac:dyDescent="0.25">
      <c r="Q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" spans="17:17" ht="17.100000000000001" customHeight="1" x14ac:dyDescent="0.25">
      <c r="Q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" spans="17:17" ht="17.100000000000001" customHeight="1" x14ac:dyDescent="0.25">
      <c r="Q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" spans="17:17" ht="17.100000000000001" customHeight="1" x14ac:dyDescent="0.25">
      <c r="Q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" spans="17:17" ht="17.100000000000001" customHeight="1" x14ac:dyDescent="0.25">
      <c r="Q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" spans="17:17" ht="17.100000000000001" customHeight="1" x14ac:dyDescent="0.25">
      <c r="Q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" spans="17:17" ht="17.100000000000001" customHeight="1" x14ac:dyDescent="0.25">
      <c r="Q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" spans="17:17" ht="17.100000000000001" customHeight="1" x14ac:dyDescent="0.25">
      <c r="Q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" spans="17:17" ht="17.100000000000001" customHeight="1" x14ac:dyDescent="0.25">
      <c r="Q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" spans="17:17" ht="17.100000000000001" customHeight="1" x14ac:dyDescent="0.25">
      <c r="Q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" spans="17:17" ht="17.100000000000001" customHeight="1" x14ac:dyDescent="0.25">
      <c r="Q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" spans="17:17" ht="17.100000000000001" customHeight="1" x14ac:dyDescent="0.25">
      <c r="Q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" spans="17:17" ht="17.100000000000001" customHeight="1" x14ac:dyDescent="0.25">
      <c r="Q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" spans="17:17" ht="17.100000000000001" customHeight="1" x14ac:dyDescent="0.25">
      <c r="Q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" spans="17:17" ht="17.100000000000001" customHeight="1" x14ac:dyDescent="0.25">
      <c r="Q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" spans="17:17" ht="17.100000000000001" customHeight="1" x14ac:dyDescent="0.25">
      <c r="Q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" spans="17:17" ht="17.100000000000001" customHeight="1" x14ac:dyDescent="0.25">
      <c r="Q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" spans="17:17" ht="17.100000000000001" customHeight="1" x14ac:dyDescent="0.25">
      <c r="Q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" spans="17:17" ht="17.100000000000001" customHeight="1" x14ac:dyDescent="0.25">
      <c r="Q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" spans="17:17" ht="17.100000000000001" customHeight="1" x14ac:dyDescent="0.25">
      <c r="Q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" spans="17:17" ht="17.100000000000001" customHeight="1" x14ac:dyDescent="0.25">
      <c r="Q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" spans="17:17" ht="17.100000000000001" customHeight="1" x14ac:dyDescent="0.25">
      <c r="Q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" spans="17:17" ht="17.100000000000001" customHeight="1" x14ac:dyDescent="0.25">
      <c r="Q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" spans="17:17" ht="17.100000000000001" customHeight="1" x14ac:dyDescent="0.25">
      <c r="Q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" spans="17:17" ht="17.100000000000001" customHeight="1" x14ac:dyDescent="0.25">
      <c r="Q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" spans="17:17" ht="17.100000000000001" customHeight="1" x14ac:dyDescent="0.25">
      <c r="Q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" spans="17:17" ht="17.100000000000001" customHeight="1" x14ac:dyDescent="0.25">
      <c r="Q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" spans="17:17" ht="17.100000000000001" customHeight="1" x14ac:dyDescent="0.25">
      <c r="Q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" spans="17:17" ht="17.100000000000001" customHeight="1" x14ac:dyDescent="0.25">
      <c r="Q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" spans="17:17" ht="17.100000000000001" customHeight="1" x14ac:dyDescent="0.25">
      <c r="Q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" spans="17:17" ht="17.100000000000001" customHeight="1" x14ac:dyDescent="0.25">
      <c r="Q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" spans="17:17" ht="17.100000000000001" customHeight="1" x14ac:dyDescent="0.25">
      <c r="Q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" spans="17:17" ht="17.100000000000001" customHeight="1" x14ac:dyDescent="0.25">
      <c r="Q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" spans="17:17" ht="17.100000000000001" customHeight="1" x14ac:dyDescent="0.25">
      <c r="Q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" spans="17:17" ht="17.100000000000001" customHeight="1" x14ac:dyDescent="0.25">
      <c r="Q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" spans="17:17" ht="17.100000000000001" customHeight="1" x14ac:dyDescent="0.25">
      <c r="Q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" spans="17:17" ht="17.100000000000001" customHeight="1" x14ac:dyDescent="0.25">
      <c r="Q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" spans="17:17" ht="17.100000000000001" customHeight="1" x14ac:dyDescent="0.25">
      <c r="Q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" spans="17:17" ht="17.100000000000001" customHeight="1" x14ac:dyDescent="0.25">
      <c r="Q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" spans="17:17" ht="17.100000000000001" customHeight="1" x14ac:dyDescent="0.25">
      <c r="Q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" spans="17:17" ht="17.100000000000001" customHeight="1" x14ac:dyDescent="0.25">
      <c r="Q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" spans="17:17" ht="17.100000000000001" customHeight="1" x14ac:dyDescent="0.25">
      <c r="Q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" spans="17:17" ht="17.100000000000001" customHeight="1" x14ac:dyDescent="0.25">
      <c r="Q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" spans="17:17" ht="17.100000000000001" customHeight="1" x14ac:dyDescent="0.25">
      <c r="Q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" spans="17:17" ht="17.100000000000001" customHeight="1" x14ac:dyDescent="0.25">
      <c r="Q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" spans="17:17" ht="17.100000000000001" customHeight="1" x14ac:dyDescent="0.25">
      <c r="Q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" spans="17:17" ht="17.100000000000001" customHeight="1" x14ac:dyDescent="0.25">
      <c r="Q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" spans="17:17" ht="17.100000000000001" customHeight="1" x14ac:dyDescent="0.25">
      <c r="Q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" spans="17:17" ht="17.100000000000001" customHeight="1" x14ac:dyDescent="0.25">
      <c r="Q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" spans="17:17" ht="17.100000000000001" customHeight="1" x14ac:dyDescent="0.25">
      <c r="Q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" spans="17:17" ht="17.100000000000001" customHeight="1" x14ac:dyDescent="0.25">
      <c r="Q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" spans="17:17" ht="17.100000000000001" customHeight="1" x14ac:dyDescent="0.25">
      <c r="Q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" spans="17:17" ht="17.100000000000001" customHeight="1" x14ac:dyDescent="0.25">
      <c r="Q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" spans="17:17" ht="17.100000000000001" customHeight="1" x14ac:dyDescent="0.25">
      <c r="Q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" spans="17:17" ht="17.100000000000001" customHeight="1" x14ac:dyDescent="0.25">
      <c r="Q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" spans="17:17" ht="17.100000000000001" customHeight="1" x14ac:dyDescent="0.25">
      <c r="Q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" spans="17:17" ht="17.100000000000001" customHeight="1" x14ac:dyDescent="0.25">
      <c r="Q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" spans="17:17" ht="17.100000000000001" customHeight="1" x14ac:dyDescent="0.25">
      <c r="Q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" spans="17:17" ht="17.100000000000001" customHeight="1" x14ac:dyDescent="0.25">
      <c r="Q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" spans="17:17" ht="17.100000000000001" customHeight="1" x14ac:dyDescent="0.25">
      <c r="Q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" spans="17:17" ht="17.100000000000001" customHeight="1" x14ac:dyDescent="0.25">
      <c r="Q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" spans="17:17" ht="17.100000000000001" customHeight="1" x14ac:dyDescent="0.25">
      <c r="Q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" spans="17:17" ht="17.100000000000001" customHeight="1" x14ac:dyDescent="0.25">
      <c r="Q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" spans="17:17" ht="17.100000000000001" customHeight="1" x14ac:dyDescent="0.25">
      <c r="Q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" spans="17:17" ht="17.100000000000001" customHeight="1" x14ac:dyDescent="0.25">
      <c r="Q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" spans="17:17" ht="17.100000000000001" customHeight="1" x14ac:dyDescent="0.25">
      <c r="Q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" spans="17:17" ht="17.100000000000001" customHeight="1" x14ac:dyDescent="0.25">
      <c r="Q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" spans="17:17" ht="17.100000000000001" customHeight="1" x14ac:dyDescent="0.25">
      <c r="Q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" spans="17:17" ht="17.100000000000001" customHeight="1" x14ac:dyDescent="0.25">
      <c r="Q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" spans="17:17" ht="17.100000000000001" customHeight="1" x14ac:dyDescent="0.25">
      <c r="Q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" spans="17:17" ht="17.100000000000001" customHeight="1" x14ac:dyDescent="0.25">
      <c r="Q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" spans="17:17" ht="17.100000000000001" customHeight="1" x14ac:dyDescent="0.25">
      <c r="Q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" spans="17:17" ht="17.100000000000001" customHeight="1" x14ac:dyDescent="0.25">
      <c r="Q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" spans="17:17" ht="17.100000000000001" customHeight="1" x14ac:dyDescent="0.25">
      <c r="Q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" spans="17:17" ht="17.100000000000001" customHeight="1" x14ac:dyDescent="0.25">
      <c r="Q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" spans="17:17" ht="17.100000000000001" customHeight="1" x14ac:dyDescent="0.25">
      <c r="Q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" spans="17:17" ht="17.100000000000001" customHeight="1" x14ac:dyDescent="0.25">
      <c r="Q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" spans="17:17" ht="17.100000000000001" customHeight="1" x14ac:dyDescent="0.25">
      <c r="Q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" spans="17:17" ht="17.100000000000001" customHeight="1" x14ac:dyDescent="0.25">
      <c r="Q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" spans="17:17" ht="17.100000000000001" customHeight="1" x14ac:dyDescent="0.25">
      <c r="Q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" spans="17:17" ht="17.100000000000001" customHeight="1" x14ac:dyDescent="0.25">
      <c r="Q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" spans="17:17" ht="17.100000000000001" customHeight="1" x14ac:dyDescent="0.25">
      <c r="Q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" spans="17:17" ht="17.100000000000001" customHeight="1" x14ac:dyDescent="0.25">
      <c r="Q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" spans="17:17" ht="17.100000000000001" customHeight="1" x14ac:dyDescent="0.25">
      <c r="Q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" spans="17:17" ht="17.100000000000001" customHeight="1" x14ac:dyDescent="0.25">
      <c r="Q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" spans="17:17" ht="17.100000000000001" customHeight="1" x14ac:dyDescent="0.25">
      <c r="Q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" spans="17:17" ht="17.100000000000001" customHeight="1" x14ac:dyDescent="0.25">
      <c r="Q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" spans="17:17" ht="17.100000000000001" customHeight="1" x14ac:dyDescent="0.25">
      <c r="Q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" spans="17:17" ht="17.100000000000001" customHeight="1" x14ac:dyDescent="0.25">
      <c r="Q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" spans="17:17" ht="17.100000000000001" customHeight="1" x14ac:dyDescent="0.25">
      <c r="Q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" spans="17:17" ht="17.100000000000001" customHeight="1" x14ac:dyDescent="0.25">
      <c r="Q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" spans="17:17" ht="17.100000000000001" customHeight="1" x14ac:dyDescent="0.25">
      <c r="Q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" spans="17:17" ht="17.100000000000001" customHeight="1" x14ac:dyDescent="0.25">
      <c r="Q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" spans="17:17" ht="17.100000000000001" customHeight="1" x14ac:dyDescent="0.25">
      <c r="Q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" spans="17:17" ht="17.100000000000001" customHeight="1" x14ac:dyDescent="0.25">
      <c r="Q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" spans="17:17" ht="17.100000000000001" customHeight="1" x14ac:dyDescent="0.25">
      <c r="Q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" spans="17:17" ht="17.100000000000001" customHeight="1" x14ac:dyDescent="0.25">
      <c r="Q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" spans="17:17" ht="17.100000000000001" customHeight="1" x14ac:dyDescent="0.25">
      <c r="Q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" spans="17:17" ht="17.100000000000001" customHeight="1" x14ac:dyDescent="0.25">
      <c r="Q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" spans="17:17" ht="17.100000000000001" customHeight="1" x14ac:dyDescent="0.25">
      <c r="Q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" spans="17:17" ht="17.100000000000001" customHeight="1" x14ac:dyDescent="0.25">
      <c r="Q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" spans="17:17" ht="17.100000000000001" customHeight="1" x14ac:dyDescent="0.25">
      <c r="Q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" spans="17:17" ht="17.100000000000001" customHeight="1" x14ac:dyDescent="0.25">
      <c r="Q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" spans="17:17" ht="17.100000000000001" customHeight="1" x14ac:dyDescent="0.25">
      <c r="Q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" spans="17:17" ht="17.100000000000001" customHeight="1" x14ac:dyDescent="0.25">
      <c r="Q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" spans="17:17" ht="17.100000000000001" customHeight="1" x14ac:dyDescent="0.25">
      <c r="Q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" spans="17:17" ht="17.100000000000001" customHeight="1" x14ac:dyDescent="0.25">
      <c r="Q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" spans="17:17" ht="17.100000000000001" customHeight="1" x14ac:dyDescent="0.25">
      <c r="Q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" spans="17:17" ht="17.100000000000001" customHeight="1" x14ac:dyDescent="0.25">
      <c r="Q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" spans="17:17" ht="17.100000000000001" customHeight="1" x14ac:dyDescent="0.25">
      <c r="Q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" spans="17:17" ht="17.100000000000001" customHeight="1" x14ac:dyDescent="0.25">
      <c r="Q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" spans="17:17" ht="17.100000000000001" customHeight="1" x14ac:dyDescent="0.25">
      <c r="Q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" spans="17:17" ht="17.100000000000001" customHeight="1" x14ac:dyDescent="0.25">
      <c r="Q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" spans="17:17" ht="17.100000000000001" customHeight="1" x14ac:dyDescent="0.25">
      <c r="Q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" spans="17:17" ht="17.100000000000001" customHeight="1" x14ac:dyDescent="0.25">
      <c r="Q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" spans="17:17" ht="17.100000000000001" customHeight="1" x14ac:dyDescent="0.25">
      <c r="Q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" spans="17:17" ht="17.100000000000001" customHeight="1" x14ac:dyDescent="0.25">
      <c r="Q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" spans="17:17" ht="17.100000000000001" customHeight="1" x14ac:dyDescent="0.25">
      <c r="Q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" spans="17:17" ht="17.100000000000001" customHeight="1" x14ac:dyDescent="0.25">
      <c r="Q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" spans="17:17" ht="17.100000000000001" customHeight="1" x14ac:dyDescent="0.25">
      <c r="Q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" spans="17:17" ht="17.100000000000001" customHeight="1" x14ac:dyDescent="0.25">
      <c r="Q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" spans="17:17" ht="17.100000000000001" customHeight="1" x14ac:dyDescent="0.25">
      <c r="Q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" spans="17:17" ht="17.100000000000001" customHeight="1" x14ac:dyDescent="0.25">
      <c r="Q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" spans="17:17" ht="17.100000000000001" customHeight="1" x14ac:dyDescent="0.25">
      <c r="Q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" spans="17:17" ht="17.100000000000001" customHeight="1" x14ac:dyDescent="0.25">
      <c r="Q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" spans="17:17" ht="17.100000000000001" customHeight="1" x14ac:dyDescent="0.25">
      <c r="Q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" spans="17:17" ht="17.100000000000001" customHeight="1" x14ac:dyDescent="0.25">
      <c r="Q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" spans="17:17" ht="17.100000000000001" customHeight="1" x14ac:dyDescent="0.25">
      <c r="Q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" spans="17:17" ht="17.100000000000001" customHeight="1" x14ac:dyDescent="0.25">
      <c r="Q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" spans="17:17" ht="17.100000000000001" customHeight="1" x14ac:dyDescent="0.25">
      <c r="Q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" spans="17:17" ht="17.100000000000001" customHeight="1" x14ac:dyDescent="0.25">
      <c r="Q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" spans="17:17" ht="17.100000000000001" customHeight="1" x14ac:dyDescent="0.25">
      <c r="Q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" spans="17:17" ht="17.100000000000001" customHeight="1" x14ac:dyDescent="0.25">
      <c r="Q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" spans="17:17" ht="17.100000000000001" customHeight="1" x14ac:dyDescent="0.25">
      <c r="Q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" spans="17:17" ht="17.100000000000001" customHeight="1" x14ac:dyDescent="0.25">
      <c r="Q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" spans="17:17" ht="17.100000000000001" customHeight="1" x14ac:dyDescent="0.25">
      <c r="Q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" spans="17:17" ht="17.100000000000001" customHeight="1" x14ac:dyDescent="0.25">
      <c r="Q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" spans="17:17" ht="17.100000000000001" customHeight="1" x14ac:dyDescent="0.25">
      <c r="Q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" spans="17:17" ht="17.100000000000001" customHeight="1" x14ac:dyDescent="0.25">
      <c r="Q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" spans="17:17" ht="17.100000000000001" customHeight="1" x14ac:dyDescent="0.25">
      <c r="Q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" spans="17:17" ht="17.100000000000001" customHeight="1" x14ac:dyDescent="0.25">
      <c r="Q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" spans="17:17" ht="17.100000000000001" customHeight="1" x14ac:dyDescent="0.25">
      <c r="Q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" spans="17:17" ht="17.100000000000001" customHeight="1" x14ac:dyDescent="0.25">
      <c r="Q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" spans="17:17" ht="17.100000000000001" customHeight="1" x14ac:dyDescent="0.25">
      <c r="Q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" spans="17:17" ht="17.100000000000001" customHeight="1" x14ac:dyDescent="0.25">
      <c r="Q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" spans="17:17" ht="17.100000000000001" customHeight="1" x14ac:dyDescent="0.25">
      <c r="Q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" spans="17:17" ht="17.100000000000001" customHeight="1" x14ac:dyDescent="0.25">
      <c r="Q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" spans="17:17" ht="17.100000000000001" customHeight="1" x14ac:dyDescent="0.25">
      <c r="Q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" spans="17:17" ht="17.100000000000001" customHeight="1" x14ac:dyDescent="0.25">
      <c r="Q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" spans="17:17" ht="17.100000000000001" customHeight="1" x14ac:dyDescent="0.25">
      <c r="Q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" spans="17:17" ht="17.100000000000001" customHeight="1" x14ac:dyDescent="0.25">
      <c r="Q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" spans="17:17" ht="17.100000000000001" customHeight="1" x14ac:dyDescent="0.25">
      <c r="Q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" spans="17:17" ht="17.100000000000001" customHeight="1" x14ac:dyDescent="0.25">
      <c r="Q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" spans="17:17" ht="17.100000000000001" customHeight="1" x14ac:dyDescent="0.25">
      <c r="Q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" spans="17:17" ht="17.100000000000001" customHeight="1" x14ac:dyDescent="0.25">
      <c r="Q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" spans="17:17" ht="17.100000000000001" customHeight="1" x14ac:dyDescent="0.25">
      <c r="Q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" spans="17:17" ht="17.100000000000001" customHeight="1" x14ac:dyDescent="0.25">
      <c r="Q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" spans="17:17" ht="17.100000000000001" customHeight="1" x14ac:dyDescent="0.25">
      <c r="Q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" spans="17:17" ht="17.100000000000001" customHeight="1" x14ac:dyDescent="0.25">
      <c r="Q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" spans="17:17" ht="17.100000000000001" customHeight="1" x14ac:dyDescent="0.25">
      <c r="Q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" spans="17:17" ht="17.100000000000001" customHeight="1" x14ac:dyDescent="0.25">
      <c r="Q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" spans="17:17" ht="17.100000000000001" customHeight="1" x14ac:dyDescent="0.25">
      <c r="Q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" spans="17:17" ht="17.100000000000001" customHeight="1" x14ac:dyDescent="0.25">
      <c r="Q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" spans="17:17" ht="17.100000000000001" customHeight="1" x14ac:dyDescent="0.25">
      <c r="Q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" spans="17:17" ht="17.100000000000001" customHeight="1" x14ac:dyDescent="0.25">
      <c r="Q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" spans="17:17" ht="17.100000000000001" customHeight="1" x14ac:dyDescent="0.25">
      <c r="Q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" spans="17:17" ht="17.100000000000001" customHeight="1" x14ac:dyDescent="0.25">
      <c r="Q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" spans="17:17" ht="17.100000000000001" customHeight="1" x14ac:dyDescent="0.25">
      <c r="Q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" spans="17:17" ht="17.100000000000001" customHeight="1" x14ac:dyDescent="0.25">
      <c r="Q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" spans="17:17" ht="17.100000000000001" customHeight="1" x14ac:dyDescent="0.25">
      <c r="Q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" spans="17:17" ht="17.100000000000001" customHeight="1" x14ac:dyDescent="0.25">
      <c r="Q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" spans="17:17" ht="17.100000000000001" customHeight="1" x14ac:dyDescent="0.25">
      <c r="Q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" spans="17:17" ht="17.100000000000001" customHeight="1" x14ac:dyDescent="0.25">
      <c r="Q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" spans="17:17" ht="17.100000000000001" customHeight="1" x14ac:dyDescent="0.25">
      <c r="Q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" spans="17:17" ht="17.100000000000001" customHeight="1" x14ac:dyDescent="0.25">
      <c r="Q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" spans="17:17" ht="17.100000000000001" customHeight="1" x14ac:dyDescent="0.25">
      <c r="Q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" spans="17:17" ht="17.100000000000001" customHeight="1" x14ac:dyDescent="0.25">
      <c r="Q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" spans="17:17" ht="17.100000000000001" customHeight="1" x14ac:dyDescent="0.25">
      <c r="Q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" spans="17:17" ht="17.100000000000001" customHeight="1" x14ac:dyDescent="0.25">
      <c r="Q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" spans="17:17" ht="17.100000000000001" customHeight="1" x14ac:dyDescent="0.25">
      <c r="Q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" spans="17:17" ht="17.100000000000001" customHeight="1" x14ac:dyDescent="0.25">
      <c r="Q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" spans="17:17" ht="17.100000000000001" customHeight="1" x14ac:dyDescent="0.25">
      <c r="Q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" spans="17:17" ht="17.100000000000001" customHeight="1" x14ac:dyDescent="0.25">
      <c r="Q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" spans="17:17" ht="17.100000000000001" customHeight="1" x14ac:dyDescent="0.25">
      <c r="Q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" spans="17:17" ht="17.100000000000001" customHeight="1" x14ac:dyDescent="0.25">
      <c r="Q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" spans="17:17" ht="17.100000000000001" customHeight="1" x14ac:dyDescent="0.25">
      <c r="Q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" spans="17:17" ht="17.100000000000001" customHeight="1" x14ac:dyDescent="0.25">
      <c r="Q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" spans="17:17" ht="17.100000000000001" customHeight="1" x14ac:dyDescent="0.25">
      <c r="Q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" spans="17:17" ht="17.100000000000001" customHeight="1" x14ac:dyDescent="0.25">
      <c r="Q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" spans="17:17" ht="17.100000000000001" customHeight="1" x14ac:dyDescent="0.25">
      <c r="Q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" spans="17:17" ht="17.100000000000001" customHeight="1" x14ac:dyDescent="0.25">
      <c r="Q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" spans="17:17" ht="17.100000000000001" customHeight="1" x14ac:dyDescent="0.25">
      <c r="Q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" spans="17:17" ht="17.100000000000001" customHeight="1" x14ac:dyDescent="0.25">
      <c r="Q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" spans="17:17" ht="17.100000000000001" customHeight="1" x14ac:dyDescent="0.25">
      <c r="Q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" spans="17:17" ht="17.100000000000001" customHeight="1" x14ac:dyDescent="0.25">
      <c r="Q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" spans="17:17" ht="17.100000000000001" customHeight="1" x14ac:dyDescent="0.25">
      <c r="Q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" spans="17:17" ht="17.100000000000001" customHeight="1" x14ac:dyDescent="0.25">
      <c r="Q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" spans="17:17" ht="17.100000000000001" customHeight="1" x14ac:dyDescent="0.25">
      <c r="Q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" spans="17:17" ht="17.100000000000001" customHeight="1" x14ac:dyDescent="0.25">
      <c r="Q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" spans="17:17" ht="17.100000000000001" customHeight="1" x14ac:dyDescent="0.25">
      <c r="Q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" spans="17:17" ht="17.100000000000001" customHeight="1" x14ac:dyDescent="0.25">
      <c r="Q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" spans="17:17" ht="17.100000000000001" customHeight="1" x14ac:dyDescent="0.25">
      <c r="Q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" spans="17:17" ht="17.100000000000001" customHeight="1" x14ac:dyDescent="0.25">
      <c r="Q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" spans="17:17" ht="17.100000000000001" customHeight="1" x14ac:dyDescent="0.25">
      <c r="Q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" spans="17:17" ht="17.100000000000001" customHeight="1" x14ac:dyDescent="0.25">
      <c r="Q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" spans="17:17" ht="17.100000000000001" customHeight="1" x14ac:dyDescent="0.25">
      <c r="Q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" spans="17:17" ht="17.100000000000001" customHeight="1" x14ac:dyDescent="0.25">
      <c r="Q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" spans="17:17" ht="17.100000000000001" customHeight="1" x14ac:dyDescent="0.25">
      <c r="Q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" spans="17:17" ht="17.100000000000001" customHeight="1" x14ac:dyDescent="0.25">
      <c r="Q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" spans="17:17" ht="17.100000000000001" customHeight="1" x14ac:dyDescent="0.25">
      <c r="Q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" spans="17:17" ht="17.100000000000001" customHeight="1" x14ac:dyDescent="0.25">
      <c r="Q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" spans="17:17" ht="17.100000000000001" customHeight="1" x14ac:dyDescent="0.25">
      <c r="Q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" spans="17:17" ht="17.100000000000001" customHeight="1" x14ac:dyDescent="0.25">
      <c r="Q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" spans="17:17" ht="17.100000000000001" customHeight="1" x14ac:dyDescent="0.25">
      <c r="Q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" spans="17:17" ht="17.100000000000001" customHeight="1" x14ac:dyDescent="0.25">
      <c r="Q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" spans="17:17" ht="17.100000000000001" customHeight="1" x14ac:dyDescent="0.25">
      <c r="Q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" spans="17:17" ht="17.100000000000001" customHeight="1" x14ac:dyDescent="0.25">
      <c r="Q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" spans="17:17" ht="17.100000000000001" customHeight="1" x14ac:dyDescent="0.25">
      <c r="Q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" spans="17:17" ht="17.100000000000001" customHeight="1" x14ac:dyDescent="0.25">
      <c r="Q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" spans="17:17" ht="17.100000000000001" customHeight="1" x14ac:dyDescent="0.25">
      <c r="Q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" spans="17:17" ht="17.100000000000001" customHeight="1" x14ac:dyDescent="0.25">
      <c r="Q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" spans="17:17" ht="17.100000000000001" customHeight="1" x14ac:dyDescent="0.25">
      <c r="Q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" spans="17:17" ht="17.100000000000001" customHeight="1" x14ac:dyDescent="0.25">
      <c r="Q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" spans="17:17" ht="17.100000000000001" customHeight="1" x14ac:dyDescent="0.25">
      <c r="Q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" spans="17:17" ht="17.100000000000001" customHeight="1" x14ac:dyDescent="0.25">
      <c r="Q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" spans="17:17" ht="17.100000000000001" customHeight="1" x14ac:dyDescent="0.25">
      <c r="Q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" spans="17:17" ht="17.100000000000001" customHeight="1" x14ac:dyDescent="0.25">
      <c r="Q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" spans="17:17" ht="17.100000000000001" customHeight="1" x14ac:dyDescent="0.25">
      <c r="Q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" spans="17:17" ht="17.100000000000001" customHeight="1" x14ac:dyDescent="0.25">
      <c r="Q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" spans="17:17" ht="17.100000000000001" customHeight="1" x14ac:dyDescent="0.25">
      <c r="Q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" spans="17:17" ht="17.100000000000001" customHeight="1" x14ac:dyDescent="0.25">
      <c r="Q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" spans="17:17" ht="17.100000000000001" customHeight="1" x14ac:dyDescent="0.25">
      <c r="Q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" spans="17:17" ht="17.100000000000001" customHeight="1" x14ac:dyDescent="0.25">
      <c r="Q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" spans="17:17" ht="17.100000000000001" customHeight="1" x14ac:dyDescent="0.25">
      <c r="Q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" spans="17:17" ht="17.100000000000001" customHeight="1" x14ac:dyDescent="0.25">
      <c r="Q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" spans="17:17" ht="17.100000000000001" customHeight="1" x14ac:dyDescent="0.25">
      <c r="Q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" spans="17:17" ht="17.100000000000001" customHeight="1" x14ac:dyDescent="0.25">
      <c r="Q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" spans="17:17" ht="17.100000000000001" customHeight="1" x14ac:dyDescent="0.25">
      <c r="Q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" spans="17:17" ht="17.100000000000001" customHeight="1" x14ac:dyDescent="0.25">
      <c r="Q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" spans="17:17" ht="17.100000000000001" customHeight="1" x14ac:dyDescent="0.25">
      <c r="Q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" spans="17:17" ht="17.100000000000001" customHeight="1" x14ac:dyDescent="0.25">
      <c r="Q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" spans="17:17" ht="17.100000000000001" customHeight="1" x14ac:dyDescent="0.25">
      <c r="Q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" spans="17:17" ht="17.100000000000001" customHeight="1" x14ac:dyDescent="0.25">
      <c r="Q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" spans="17:17" ht="17.100000000000001" customHeight="1" x14ac:dyDescent="0.25">
      <c r="Q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" spans="17:17" ht="17.100000000000001" customHeight="1" x14ac:dyDescent="0.25">
      <c r="Q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" spans="17:17" ht="17.100000000000001" customHeight="1" x14ac:dyDescent="0.25">
      <c r="Q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" spans="17:17" ht="17.100000000000001" customHeight="1" x14ac:dyDescent="0.25">
      <c r="Q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" spans="17:17" ht="17.100000000000001" customHeight="1" x14ac:dyDescent="0.25">
      <c r="Q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" spans="17:17" ht="17.100000000000001" customHeight="1" x14ac:dyDescent="0.25">
      <c r="Q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" spans="17:17" ht="17.100000000000001" customHeight="1" x14ac:dyDescent="0.25">
      <c r="Q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" spans="17:17" ht="17.100000000000001" customHeight="1" x14ac:dyDescent="0.25">
      <c r="Q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" spans="17:17" ht="17.100000000000001" customHeight="1" x14ac:dyDescent="0.25">
      <c r="Q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" spans="17:17" ht="17.100000000000001" customHeight="1" x14ac:dyDescent="0.25">
      <c r="Q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" spans="17:17" ht="17.100000000000001" customHeight="1" x14ac:dyDescent="0.25">
      <c r="Q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" spans="17:17" ht="17.100000000000001" customHeight="1" x14ac:dyDescent="0.25">
      <c r="Q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" spans="17:17" ht="17.100000000000001" customHeight="1" x14ac:dyDescent="0.25">
      <c r="Q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" spans="17:17" ht="17.100000000000001" customHeight="1" x14ac:dyDescent="0.25">
      <c r="Q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" spans="17:17" ht="17.100000000000001" customHeight="1" x14ac:dyDescent="0.25">
      <c r="Q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" spans="17:17" ht="17.100000000000001" customHeight="1" x14ac:dyDescent="0.25">
      <c r="Q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" spans="17:17" ht="17.100000000000001" customHeight="1" x14ac:dyDescent="0.25">
      <c r="Q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" spans="17:17" ht="17.100000000000001" customHeight="1" x14ac:dyDescent="0.25">
      <c r="Q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" spans="17:17" ht="17.100000000000001" customHeight="1" x14ac:dyDescent="0.25">
      <c r="Q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" spans="17:17" ht="17.100000000000001" customHeight="1" x14ac:dyDescent="0.25">
      <c r="Q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" spans="17:17" ht="17.100000000000001" customHeight="1" x14ac:dyDescent="0.25">
      <c r="Q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" spans="17:17" ht="17.100000000000001" customHeight="1" x14ac:dyDescent="0.25">
      <c r="Q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" spans="17:17" ht="17.100000000000001" customHeight="1" x14ac:dyDescent="0.25">
      <c r="Q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" spans="17:17" ht="17.100000000000001" customHeight="1" x14ac:dyDescent="0.25">
      <c r="Q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" spans="17:17" ht="17.100000000000001" customHeight="1" x14ac:dyDescent="0.25">
      <c r="Q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" spans="17:17" ht="17.100000000000001" customHeight="1" x14ac:dyDescent="0.25">
      <c r="Q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" spans="17:17" ht="17.100000000000001" customHeight="1" x14ac:dyDescent="0.25">
      <c r="Q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" spans="17:17" ht="17.100000000000001" customHeight="1" x14ac:dyDescent="0.25">
      <c r="Q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" spans="17:17" ht="17.100000000000001" customHeight="1" x14ac:dyDescent="0.25">
      <c r="Q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" spans="17:17" ht="17.100000000000001" customHeight="1" x14ac:dyDescent="0.25">
      <c r="Q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" spans="17:17" ht="17.100000000000001" customHeight="1" x14ac:dyDescent="0.25">
      <c r="Q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" spans="17:17" ht="17.100000000000001" customHeight="1" x14ac:dyDescent="0.25">
      <c r="Q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" spans="17:17" ht="17.100000000000001" customHeight="1" x14ac:dyDescent="0.25">
      <c r="Q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" spans="17:17" ht="17.100000000000001" customHeight="1" x14ac:dyDescent="0.25">
      <c r="Q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" spans="17:17" ht="17.100000000000001" customHeight="1" x14ac:dyDescent="0.25">
      <c r="Q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" spans="17:17" ht="17.100000000000001" customHeight="1" x14ac:dyDescent="0.25">
      <c r="Q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" spans="17:17" ht="17.100000000000001" customHeight="1" x14ac:dyDescent="0.25">
      <c r="Q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" spans="17:17" ht="17.100000000000001" customHeight="1" x14ac:dyDescent="0.25">
      <c r="Q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" spans="17:17" ht="17.100000000000001" customHeight="1" x14ac:dyDescent="0.25">
      <c r="Q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" spans="17:17" ht="17.100000000000001" customHeight="1" x14ac:dyDescent="0.25">
      <c r="Q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" spans="17:17" ht="17.100000000000001" customHeight="1" x14ac:dyDescent="0.25">
      <c r="Q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" spans="17:17" ht="17.100000000000001" customHeight="1" x14ac:dyDescent="0.25">
      <c r="Q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" spans="17:17" ht="17.100000000000001" customHeight="1" x14ac:dyDescent="0.25">
      <c r="Q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" spans="17:17" ht="17.100000000000001" customHeight="1" x14ac:dyDescent="0.25">
      <c r="Q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" spans="17:17" ht="17.100000000000001" customHeight="1" x14ac:dyDescent="0.25">
      <c r="Q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" spans="17:17" ht="17.100000000000001" customHeight="1" x14ac:dyDescent="0.25">
      <c r="Q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" spans="17:17" ht="17.100000000000001" customHeight="1" x14ac:dyDescent="0.25">
      <c r="Q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" spans="17:17" ht="17.100000000000001" customHeight="1" x14ac:dyDescent="0.25">
      <c r="Q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" spans="17:17" ht="17.100000000000001" customHeight="1" x14ac:dyDescent="0.25">
      <c r="Q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" spans="17:17" ht="17.100000000000001" customHeight="1" x14ac:dyDescent="0.25">
      <c r="Q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" spans="17:17" ht="17.100000000000001" customHeight="1" x14ac:dyDescent="0.25">
      <c r="Q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" spans="17:17" ht="17.100000000000001" customHeight="1" x14ac:dyDescent="0.25">
      <c r="Q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" spans="17:17" ht="17.100000000000001" customHeight="1" x14ac:dyDescent="0.25">
      <c r="Q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" spans="17:17" ht="17.100000000000001" customHeight="1" x14ac:dyDescent="0.25">
      <c r="Q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" spans="17:17" ht="17.100000000000001" customHeight="1" x14ac:dyDescent="0.25">
      <c r="Q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" spans="17:17" ht="17.100000000000001" customHeight="1" x14ac:dyDescent="0.25">
      <c r="Q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" spans="17:17" ht="17.100000000000001" customHeight="1" x14ac:dyDescent="0.25">
      <c r="Q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" spans="17:17" ht="17.100000000000001" customHeight="1" x14ac:dyDescent="0.25">
      <c r="Q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" spans="17:17" ht="17.100000000000001" customHeight="1" x14ac:dyDescent="0.25">
      <c r="Q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" spans="17:17" ht="17.100000000000001" customHeight="1" x14ac:dyDescent="0.25">
      <c r="Q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" spans="17:17" ht="17.100000000000001" customHeight="1" x14ac:dyDescent="0.25">
      <c r="Q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" spans="17:17" ht="17.100000000000001" customHeight="1" x14ac:dyDescent="0.25">
      <c r="Q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" spans="17:17" ht="17.100000000000001" customHeight="1" x14ac:dyDescent="0.25">
      <c r="Q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" spans="17:17" ht="17.100000000000001" customHeight="1" x14ac:dyDescent="0.25">
      <c r="Q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" spans="17:17" ht="17.100000000000001" customHeight="1" x14ac:dyDescent="0.25">
      <c r="Q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" spans="17:17" ht="17.100000000000001" customHeight="1" x14ac:dyDescent="0.25">
      <c r="Q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" spans="17:17" ht="17.100000000000001" customHeight="1" x14ac:dyDescent="0.25">
      <c r="Q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" spans="17:17" ht="17.100000000000001" customHeight="1" x14ac:dyDescent="0.25">
      <c r="Q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" spans="17:17" ht="17.100000000000001" customHeight="1" x14ac:dyDescent="0.25">
      <c r="Q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" spans="17:17" ht="17.100000000000001" customHeight="1" x14ac:dyDescent="0.25">
      <c r="Q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" spans="17:17" ht="17.100000000000001" customHeight="1" x14ac:dyDescent="0.25">
      <c r="Q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" spans="17:17" ht="17.100000000000001" customHeight="1" x14ac:dyDescent="0.25">
      <c r="Q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" spans="17:17" ht="17.100000000000001" customHeight="1" x14ac:dyDescent="0.25">
      <c r="Q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" spans="17:17" ht="17.100000000000001" customHeight="1" x14ac:dyDescent="0.25">
      <c r="Q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" spans="17:17" ht="17.100000000000001" customHeight="1" x14ac:dyDescent="0.25">
      <c r="Q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" spans="17:17" ht="17.100000000000001" customHeight="1" x14ac:dyDescent="0.25">
      <c r="Q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" spans="17:17" ht="17.100000000000001" customHeight="1" x14ac:dyDescent="0.25">
      <c r="Q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" spans="17:17" ht="17.100000000000001" customHeight="1" x14ac:dyDescent="0.25">
      <c r="Q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" spans="17:17" ht="17.100000000000001" customHeight="1" x14ac:dyDescent="0.25">
      <c r="Q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" spans="17:17" ht="17.100000000000001" customHeight="1" x14ac:dyDescent="0.25">
      <c r="Q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" spans="17:17" ht="17.100000000000001" customHeight="1" x14ac:dyDescent="0.25">
      <c r="Q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" spans="17:17" ht="17.100000000000001" customHeight="1" x14ac:dyDescent="0.25">
      <c r="Q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" spans="17:17" ht="17.100000000000001" customHeight="1" x14ac:dyDescent="0.25">
      <c r="Q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" spans="17:17" ht="17.100000000000001" customHeight="1" x14ac:dyDescent="0.25">
      <c r="Q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" spans="17:17" ht="17.100000000000001" customHeight="1" x14ac:dyDescent="0.25">
      <c r="Q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" spans="17:17" ht="17.100000000000001" customHeight="1" x14ac:dyDescent="0.25">
      <c r="Q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" spans="17:17" ht="17.100000000000001" customHeight="1" x14ac:dyDescent="0.25">
      <c r="Q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" spans="17:17" ht="17.100000000000001" customHeight="1" x14ac:dyDescent="0.25">
      <c r="Q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" spans="17:17" ht="17.100000000000001" customHeight="1" x14ac:dyDescent="0.25">
      <c r="Q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" spans="17:17" ht="17.100000000000001" customHeight="1" x14ac:dyDescent="0.25">
      <c r="Q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" spans="17:17" ht="17.100000000000001" customHeight="1" x14ac:dyDescent="0.25">
      <c r="Q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" spans="17:17" ht="17.100000000000001" customHeight="1" x14ac:dyDescent="0.25">
      <c r="Q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" spans="17:17" ht="17.100000000000001" customHeight="1" x14ac:dyDescent="0.25">
      <c r="Q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" spans="17:17" ht="17.100000000000001" customHeight="1" x14ac:dyDescent="0.25">
      <c r="Q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" spans="17:17" ht="17.100000000000001" customHeight="1" x14ac:dyDescent="0.25">
      <c r="Q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" spans="17:17" ht="17.100000000000001" customHeight="1" x14ac:dyDescent="0.25">
      <c r="Q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" spans="17:17" ht="17.100000000000001" customHeight="1" x14ac:dyDescent="0.25">
      <c r="Q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" spans="17:17" ht="17.100000000000001" customHeight="1" x14ac:dyDescent="0.25">
      <c r="Q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" spans="17:17" ht="17.100000000000001" customHeight="1" x14ac:dyDescent="0.25">
      <c r="Q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" spans="17:17" ht="17.100000000000001" customHeight="1" x14ac:dyDescent="0.25">
      <c r="Q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" spans="17:17" ht="17.100000000000001" customHeight="1" x14ac:dyDescent="0.25">
      <c r="Q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" spans="17:17" ht="17.100000000000001" customHeight="1" x14ac:dyDescent="0.25">
      <c r="Q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" spans="17:17" ht="17.100000000000001" customHeight="1" x14ac:dyDescent="0.25">
      <c r="Q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" spans="17:17" ht="17.100000000000001" customHeight="1" x14ac:dyDescent="0.25">
      <c r="Q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" spans="17:17" ht="17.100000000000001" customHeight="1" x14ac:dyDescent="0.25">
      <c r="Q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" spans="17:17" ht="17.100000000000001" customHeight="1" x14ac:dyDescent="0.25">
      <c r="Q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" spans="17:17" ht="17.100000000000001" customHeight="1" x14ac:dyDescent="0.25">
      <c r="Q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" spans="17:17" ht="17.100000000000001" customHeight="1" x14ac:dyDescent="0.25">
      <c r="Q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" spans="17:17" ht="17.100000000000001" customHeight="1" x14ac:dyDescent="0.25">
      <c r="Q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" spans="17:17" ht="17.100000000000001" customHeight="1" x14ac:dyDescent="0.25">
      <c r="Q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" spans="17:17" ht="17.100000000000001" customHeight="1" x14ac:dyDescent="0.25">
      <c r="Q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" spans="17:17" ht="17.100000000000001" customHeight="1" x14ac:dyDescent="0.25">
      <c r="Q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" spans="17:17" ht="17.100000000000001" customHeight="1" x14ac:dyDescent="0.25">
      <c r="Q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" spans="17:17" ht="17.100000000000001" customHeight="1" x14ac:dyDescent="0.25">
      <c r="Q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" spans="17:17" ht="17.100000000000001" customHeight="1" x14ac:dyDescent="0.25">
      <c r="Q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" spans="17:17" ht="17.100000000000001" customHeight="1" x14ac:dyDescent="0.25">
      <c r="Q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" spans="17:17" ht="17.100000000000001" customHeight="1" x14ac:dyDescent="0.25">
      <c r="Q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" spans="17:17" ht="17.100000000000001" customHeight="1" x14ac:dyDescent="0.25">
      <c r="Q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" spans="17:17" ht="17.100000000000001" customHeight="1" x14ac:dyDescent="0.25">
      <c r="Q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" spans="17:17" ht="17.100000000000001" customHeight="1" x14ac:dyDescent="0.25">
      <c r="Q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" spans="17:17" ht="17.100000000000001" customHeight="1" x14ac:dyDescent="0.25">
      <c r="Q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" spans="17:17" ht="17.100000000000001" customHeight="1" x14ac:dyDescent="0.25">
      <c r="Q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" spans="17:17" ht="17.100000000000001" customHeight="1" x14ac:dyDescent="0.25">
      <c r="Q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" spans="17:17" ht="17.100000000000001" customHeight="1" x14ac:dyDescent="0.25">
      <c r="Q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" spans="17:17" ht="17.100000000000001" customHeight="1" x14ac:dyDescent="0.25">
      <c r="Q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" spans="17:17" ht="17.100000000000001" customHeight="1" x14ac:dyDescent="0.25">
      <c r="Q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" spans="17:17" ht="17.100000000000001" customHeight="1" x14ac:dyDescent="0.25">
      <c r="Q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" spans="17:17" ht="17.100000000000001" customHeight="1" x14ac:dyDescent="0.25">
      <c r="Q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" spans="17:17" ht="17.100000000000001" customHeight="1" x14ac:dyDescent="0.25">
      <c r="Q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" spans="17:17" ht="17.100000000000001" customHeight="1" x14ac:dyDescent="0.25">
      <c r="Q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" spans="17:17" ht="17.100000000000001" customHeight="1" x14ac:dyDescent="0.25">
      <c r="Q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" spans="17:17" ht="17.100000000000001" customHeight="1" x14ac:dyDescent="0.25">
      <c r="Q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" spans="17:17" ht="17.100000000000001" customHeight="1" x14ac:dyDescent="0.25">
      <c r="Q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" spans="17:17" ht="17.100000000000001" customHeight="1" x14ac:dyDescent="0.25">
      <c r="Q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" spans="17:17" ht="17.100000000000001" customHeight="1" x14ac:dyDescent="0.25">
      <c r="Q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" spans="17:17" ht="17.100000000000001" customHeight="1" x14ac:dyDescent="0.25">
      <c r="Q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" spans="17:17" ht="17.100000000000001" customHeight="1" x14ac:dyDescent="0.25">
      <c r="Q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" spans="17:17" ht="17.100000000000001" customHeight="1" x14ac:dyDescent="0.25">
      <c r="Q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" spans="17:17" ht="17.100000000000001" customHeight="1" x14ac:dyDescent="0.25">
      <c r="Q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" spans="17:17" ht="17.100000000000001" customHeight="1" x14ac:dyDescent="0.25">
      <c r="Q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" spans="17:17" ht="17.100000000000001" customHeight="1" x14ac:dyDescent="0.25">
      <c r="Q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" spans="17:17" ht="17.100000000000001" customHeight="1" x14ac:dyDescent="0.25">
      <c r="Q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" spans="17:17" ht="17.100000000000001" customHeight="1" x14ac:dyDescent="0.25">
      <c r="Q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" spans="17:17" ht="17.100000000000001" customHeight="1" x14ac:dyDescent="0.25">
      <c r="Q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" spans="17:17" ht="17.100000000000001" customHeight="1" x14ac:dyDescent="0.25">
      <c r="Q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" spans="17:17" ht="17.100000000000001" customHeight="1" x14ac:dyDescent="0.25">
      <c r="Q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" spans="17:17" ht="17.100000000000001" customHeight="1" x14ac:dyDescent="0.25">
      <c r="Q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" spans="17:17" ht="17.100000000000001" customHeight="1" x14ac:dyDescent="0.25">
      <c r="Q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" spans="17:17" ht="17.100000000000001" customHeight="1" x14ac:dyDescent="0.25">
      <c r="Q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" spans="17:17" ht="17.100000000000001" customHeight="1" x14ac:dyDescent="0.25">
      <c r="Q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" spans="17:17" ht="17.100000000000001" customHeight="1" x14ac:dyDescent="0.25">
      <c r="Q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" spans="17:17" ht="17.100000000000001" customHeight="1" x14ac:dyDescent="0.25">
      <c r="Q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" spans="17:17" ht="17.100000000000001" customHeight="1" x14ac:dyDescent="0.25">
      <c r="Q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" spans="17:17" ht="17.100000000000001" customHeight="1" x14ac:dyDescent="0.25">
      <c r="Q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" spans="17:17" ht="17.100000000000001" customHeight="1" x14ac:dyDescent="0.25">
      <c r="Q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" spans="17:17" ht="17.100000000000001" customHeight="1" x14ac:dyDescent="0.25">
      <c r="Q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" spans="17:17" ht="17.100000000000001" customHeight="1" x14ac:dyDescent="0.25">
      <c r="Q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" spans="17:17" ht="17.100000000000001" customHeight="1" x14ac:dyDescent="0.25">
      <c r="Q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" spans="17:17" ht="17.100000000000001" customHeight="1" x14ac:dyDescent="0.25">
      <c r="Q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" spans="17:17" ht="17.100000000000001" customHeight="1" x14ac:dyDescent="0.25">
      <c r="Q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" spans="17:17" ht="17.100000000000001" customHeight="1" x14ac:dyDescent="0.25">
      <c r="Q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" spans="17:17" ht="17.100000000000001" customHeight="1" x14ac:dyDescent="0.25">
      <c r="Q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" spans="17:17" ht="17.100000000000001" customHeight="1" x14ac:dyDescent="0.25">
      <c r="Q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" spans="17:17" ht="17.100000000000001" customHeight="1" x14ac:dyDescent="0.25">
      <c r="Q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" spans="17:17" ht="17.100000000000001" customHeight="1" x14ac:dyDescent="0.25">
      <c r="Q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" spans="17:17" ht="17.100000000000001" customHeight="1" x14ac:dyDescent="0.25">
      <c r="Q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" spans="17:17" ht="17.100000000000001" customHeight="1" x14ac:dyDescent="0.25">
      <c r="Q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" spans="17:17" ht="17.100000000000001" customHeight="1" x14ac:dyDescent="0.25">
      <c r="Q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" spans="17:17" ht="17.100000000000001" customHeight="1" x14ac:dyDescent="0.25">
      <c r="Q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" spans="17:17" ht="17.100000000000001" customHeight="1" x14ac:dyDescent="0.25">
      <c r="Q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" spans="17:17" ht="17.100000000000001" customHeight="1" x14ac:dyDescent="0.25">
      <c r="Q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" spans="17:17" ht="17.100000000000001" customHeight="1" x14ac:dyDescent="0.25">
      <c r="Q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" spans="17:17" ht="17.100000000000001" customHeight="1" x14ac:dyDescent="0.25">
      <c r="Q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" spans="17:17" ht="17.100000000000001" customHeight="1" x14ac:dyDescent="0.25">
      <c r="Q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" spans="17:17" ht="17.100000000000001" customHeight="1" x14ac:dyDescent="0.25">
      <c r="Q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" spans="17:17" ht="17.100000000000001" customHeight="1" x14ac:dyDescent="0.25">
      <c r="Q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" spans="17:17" ht="17.100000000000001" customHeight="1" x14ac:dyDescent="0.25">
      <c r="Q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" spans="17:17" ht="17.100000000000001" customHeight="1" x14ac:dyDescent="0.25">
      <c r="Q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" spans="17:17" ht="17.100000000000001" customHeight="1" x14ac:dyDescent="0.25">
      <c r="Q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" spans="17:17" ht="17.100000000000001" customHeight="1" x14ac:dyDescent="0.25">
      <c r="Q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" spans="17:17" ht="17.100000000000001" customHeight="1" x14ac:dyDescent="0.25">
      <c r="Q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" spans="17:17" ht="17.100000000000001" customHeight="1" x14ac:dyDescent="0.25">
      <c r="Q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" spans="17:17" ht="17.100000000000001" customHeight="1" x14ac:dyDescent="0.25">
      <c r="Q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" spans="17:17" ht="17.100000000000001" customHeight="1" x14ac:dyDescent="0.25">
      <c r="Q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" spans="17:17" ht="17.100000000000001" customHeight="1" x14ac:dyDescent="0.25">
      <c r="Q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" spans="17:17" ht="17.100000000000001" customHeight="1" x14ac:dyDescent="0.25">
      <c r="Q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" spans="17:17" ht="17.100000000000001" customHeight="1" x14ac:dyDescent="0.25">
      <c r="Q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" spans="17:17" ht="17.100000000000001" customHeight="1" x14ac:dyDescent="0.25">
      <c r="Q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" spans="17:17" ht="17.100000000000001" customHeight="1" x14ac:dyDescent="0.25">
      <c r="Q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" spans="17:17" ht="17.100000000000001" customHeight="1" x14ac:dyDescent="0.25">
      <c r="Q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" spans="17:17" ht="17.100000000000001" customHeight="1" x14ac:dyDescent="0.25">
      <c r="Q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" spans="17:17" ht="17.100000000000001" customHeight="1" x14ac:dyDescent="0.25">
      <c r="Q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" spans="17:17" ht="17.100000000000001" customHeight="1" x14ac:dyDescent="0.25">
      <c r="Q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" spans="17:17" ht="17.100000000000001" customHeight="1" x14ac:dyDescent="0.25">
      <c r="Q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" spans="17:17" ht="17.100000000000001" customHeight="1" x14ac:dyDescent="0.25">
      <c r="Q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" spans="17:17" ht="17.100000000000001" customHeight="1" x14ac:dyDescent="0.25">
      <c r="Q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" spans="17:17" ht="17.100000000000001" customHeight="1" x14ac:dyDescent="0.25">
      <c r="Q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" spans="17:17" ht="17.100000000000001" customHeight="1" x14ac:dyDescent="0.25">
      <c r="Q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" spans="17:17" ht="17.100000000000001" customHeight="1" x14ac:dyDescent="0.25">
      <c r="Q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" spans="17:17" ht="17.100000000000001" customHeight="1" x14ac:dyDescent="0.25">
      <c r="Q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" spans="17:17" ht="17.100000000000001" customHeight="1" x14ac:dyDescent="0.25">
      <c r="Q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" spans="17:17" ht="17.100000000000001" customHeight="1" x14ac:dyDescent="0.25">
      <c r="Q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" spans="17:17" ht="17.100000000000001" customHeight="1" x14ac:dyDescent="0.25">
      <c r="Q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" spans="17:17" ht="17.100000000000001" customHeight="1" x14ac:dyDescent="0.25">
      <c r="Q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" spans="17:17" ht="17.100000000000001" customHeight="1" x14ac:dyDescent="0.25">
      <c r="Q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" spans="17:17" ht="17.100000000000001" customHeight="1" x14ac:dyDescent="0.25">
      <c r="Q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" spans="17:17" ht="17.100000000000001" customHeight="1" x14ac:dyDescent="0.25">
      <c r="Q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" spans="17:17" ht="17.100000000000001" customHeight="1" x14ac:dyDescent="0.25">
      <c r="Q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" spans="17:17" ht="17.100000000000001" customHeight="1" x14ac:dyDescent="0.25">
      <c r="Q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" spans="17:17" ht="17.100000000000001" customHeight="1" x14ac:dyDescent="0.25">
      <c r="Q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" spans="17:17" ht="17.100000000000001" customHeight="1" x14ac:dyDescent="0.25">
      <c r="Q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" spans="17:17" ht="17.100000000000001" customHeight="1" x14ac:dyDescent="0.25">
      <c r="Q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" spans="17:17" ht="17.100000000000001" customHeight="1" x14ac:dyDescent="0.25">
      <c r="Q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" spans="17:17" ht="17.100000000000001" customHeight="1" x14ac:dyDescent="0.25">
      <c r="Q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" spans="17:17" ht="17.100000000000001" customHeight="1" x14ac:dyDescent="0.25">
      <c r="Q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" spans="17:17" ht="17.100000000000001" customHeight="1" x14ac:dyDescent="0.25">
      <c r="Q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" spans="17:17" ht="17.100000000000001" customHeight="1" x14ac:dyDescent="0.25">
      <c r="Q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" spans="17:17" ht="17.100000000000001" customHeight="1" x14ac:dyDescent="0.25">
      <c r="Q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" spans="17:17" ht="17.100000000000001" customHeight="1" x14ac:dyDescent="0.25">
      <c r="Q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" spans="17:17" ht="17.100000000000001" customHeight="1" x14ac:dyDescent="0.25">
      <c r="Q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" spans="17:17" ht="17.100000000000001" customHeight="1" x14ac:dyDescent="0.25">
      <c r="Q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" spans="17:17" ht="17.100000000000001" customHeight="1" x14ac:dyDescent="0.25">
      <c r="Q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" spans="17:17" ht="17.100000000000001" customHeight="1" x14ac:dyDescent="0.25">
      <c r="Q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" spans="17:17" ht="17.100000000000001" customHeight="1" x14ac:dyDescent="0.25">
      <c r="Q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" spans="17:17" ht="17.100000000000001" customHeight="1" x14ac:dyDescent="0.25">
      <c r="Q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" spans="17:17" ht="17.100000000000001" customHeight="1" x14ac:dyDescent="0.25">
      <c r="Q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" spans="17:17" ht="17.100000000000001" customHeight="1" x14ac:dyDescent="0.25">
      <c r="Q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" spans="17:17" ht="17.100000000000001" customHeight="1" x14ac:dyDescent="0.25">
      <c r="Q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" spans="17:17" ht="17.100000000000001" customHeight="1" x14ac:dyDescent="0.25">
      <c r="Q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" spans="17:17" ht="17.100000000000001" customHeight="1" x14ac:dyDescent="0.25">
      <c r="Q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" spans="17:17" ht="17.100000000000001" customHeight="1" x14ac:dyDescent="0.25">
      <c r="Q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" spans="17:17" ht="17.100000000000001" customHeight="1" x14ac:dyDescent="0.25">
      <c r="Q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" spans="17:17" ht="17.100000000000001" customHeight="1" x14ac:dyDescent="0.25">
      <c r="Q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" spans="17:17" ht="17.100000000000001" customHeight="1" x14ac:dyDescent="0.25">
      <c r="Q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" spans="17:17" ht="17.100000000000001" customHeight="1" x14ac:dyDescent="0.25">
      <c r="Q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" spans="17:17" ht="17.100000000000001" customHeight="1" x14ac:dyDescent="0.25">
      <c r="Q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" spans="17:17" ht="17.100000000000001" customHeight="1" x14ac:dyDescent="0.25">
      <c r="Q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" spans="17:17" ht="17.100000000000001" customHeight="1" x14ac:dyDescent="0.25">
      <c r="Q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" spans="17:17" ht="17.100000000000001" customHeight="1" x14ac:dyDescent="0.25">
      <c r="Q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" spans="17:17" ht="17.100000000000001" customHeight="1" x14ac:dyDescent="0.25">
      <c r="Q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" spans="17:17" ht="17.100000000000001" customHeight="1" x14ac:dyDescent="0.25">
      <c r="Q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" spans="17:17" ht="17.100000000000001" customHeight="1" x14ac:dyDescent="0.25">
      <c r="Q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" spans="17:17" ht="17.100000000000001" customHeight="1" x14ac:dyDescent="0.25">
      <c r="Q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" spans="17:17" ht="17.100000000000001" customHeight="1" x14ac:dyDescent="0.25">
      <c r="Q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" spans="17:17" ht="17.100000000000001" customHeight="1" x14ac:dyDescent="0.25">
      <c r="Q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" spans="17:17" ht="17.100000000000001" customHeight="1" x14ac:dyDescent="0.25">
      <c r="Q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" spans="17:17" ht="17.100000000000001" customHeight="1" x14ac:dyDescent="0.25">
      <c r="Q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" spans="17:17" ht="17.100000000000001" customHeight="1" x14ac:dyDescent="0.25">
      <c r="Q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" spans="17:17" ht="17.100000000000001" customHeight="1" x14ac:dyDescent="0.25">
      <c r="Q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" spans="17:17" ht="17.100000000000001" customHeight="1" x14ac:dyDescent="0.25">
      <c r="Q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" spans="17:17" ht="17.100000000000001" customHeight="1" x14ac:dyDescent="0.25">
      <c r="Q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" spans="17:17" ht="17.100000000000001" customHeight="1" x14ac:dyDescent="0.25">
      <c r="Q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" spans="17:17" ht="17.100000000000001" customHeight="1" x14ac:dyDescent="0.25">
      <c r="Q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" spans="17:17" ht="17.100000000000001" customHeight="1" x14ac:dyDescent="0.25">
      <c r="Q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" spans="17:17" ht="17.100000000000001" customHeight="1" x14ac:dyDescent="0.25">
      <c r="Q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" spans="17:17" ht="17.100000000000001" customHeight="1" x14ac:dyDescent="0.25">
      <c r="Q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" spans="17:17" ht="17.100000000000001" customHeight="1" x14ac:dyDescent="0.25">
      <c r="Q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" spans="17:17" ht="17.100000000000001" customHeight="1" x14ac:dyDescent="0.25">
      <c r="Q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" spans="17:17" ht="17.100000000000001" customHeight="1" x14ac:dyDescent="0.25">
      <c r="Q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" spans="17:17" ht="17.100000000000001" customHeight="1" x14ac:dyDescent="0.25">
      <c r="Q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" spans="17:17" ht="17.100000000000001" customHeight="1" x14ac:dyDescent="0.25">
      <c r="Q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" spans="17:17" ht="17.100000000000001" customHeight="1" x14ac:dyDescent="0.25">
      <c r="Q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" spans="17:17" ht="17.100000000000001" customHeight="1" x14ac:dyDescent="0.25">
      <c r="Q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" spans="17:17" ht="17.100000000000001" customHeight="1" x14ac:dyDescent="0.25">
      <c r="Q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" spans="17:17" ht="17.100000000000001" customHeight="1" x14ac:dyDescent="0.25">
      <c r="Q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" spans="17:17" ht="17.100000000000001" customHeight="1" x14ac:dyDescent="0.25">
      <c r="Q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" spans="17:17" ht="17.100000000000001" customHeight="1" x14ac:dyDescent="0.25">
      <c r="Q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" spans="17:17" ht="17.100000000000001" customHeight="1" x14ac:dyDescent="0.25">
      <c r="Q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" spans="17:17" ht="17.100000000000001" customHeight="1" x14ac:dyDescent="0.25">
      <c r="Q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" spans="17:17" ht="17.100000000000001" customHeight="1" x14ac:dyDescent="0.25">
      <c r="Q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" spans="17:17" ht="17.100000000000001" customHeight="1" x14ac:dyDescent="0.25">
      <c r="Q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" spans="17:17" ht="17.100000000000001" customHeight="1" x14ac:dyDescent="0.25">
      <c r="Q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" spans="17:17" ht="17.100000000000001" customHeight="1" x14ac:dyDescent="0.25">
      <c r="Q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" spans="17:17" ht="17.100000000000001" customHeight="1" x14ac:dyDescent="0.25">
      <c r="Q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" spans="17:17" ht="17.100000000000001" customHeight="1" x14ac:dyDescent="0.25">
      <c r="Q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" spans="17:17" ht="17.100000000000001" customHeight="1" x14ac:dyDescent="0.25">
      <c r="Q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" spans="17:17" ht="17.100000000000001" customHeight="1" x14ac:dyDescent="0.25">
      <c r="Q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" spans="17:17" ht="17.100000000000001" customHeight="1" x14ac:dyDescent="0.25">
      <c r="Q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" spans="17:17" ht="17.100000000000001" customHeight="1" x14ac:dyDescent="0.25">
      <c r="Q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" spans="17:17" ht="17.100000000000001" customHeight="1" x14ac:dyDescent="0.25">
      <c r="Q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" spans="17:17" ht="17.100000000000001" customHeight="1" x14ac:dyDescent="0.25">
      <c r="Q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" spans="17:17" ht="17.100000000000001" customHeight="1" x14ac:dyDescent="0.25">
      <c r="Q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" spans="17:17" ht="17.100000000000001" customHeight="1" x14ac:dyDescent="0.25">
      <c r="Q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" spans="17:17" ht="17.100000000000001" customHeight="1" x14ac:dyDescent="0.25">
      <c r="Q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" spans="17:17" ht="17.100000000000001" customHeight="1" x14ac:dyDescent="0.25">
      <c r="Q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" spans="17:17" ht="17.100000000000001" customHeight="1" x14ac:dyDescent="0.25">
      <c r="Q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" spans="17:17" ht="17.100000000000001" customHeight="1" x14ac:dyDescent="0.25">
      <c r="Q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" spans="17:17" ht="17.100000000000001" customHeight="1" x14ac:dyDescent="0.25">
      <c r="Q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" spans="17:17" ht="17.100000000000001" customHeight="1" x14ac:dyDescent="0.25">
      <c r="Q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" spans="17:17" ht="17.100000000000001" customHeight="1" x14ac:dyDescent="0.25">
      <c r="Q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" spans="17:17" ht="17.100000000000001" customHeight="1" x14ac:dyDescent="0.25">
      <c r="Q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" spans="17:17" ht="17.100000000000001" customHeight="1" x14ac:dyDescent="0.25">
      <c r="Q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" spans="17:17" ht="17.100000000000001" customHeight="1" x14ac:dyDescent="0.25">
      <c r="Q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" spans="17:17" ht="17.100000000000001" customHeight="1" x14ac:dyDescent="0.25">
      <c r="Q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" spans="17:17" ht="17.100000000000001" customHeight="1" x14ac:dyDescent="0.25">
      <c r="Q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" spans="17:17" ht="17.100000000000001" customHeight="1" x14ac:dyDescent="0.25">
      <c r="Q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" spans="17:17" ht="17.100000000000001" customHeight="1" x14ac:dyDescent="0.25">
      <c r="Q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" spans="17:17" ht="17.100000000000001" customHeight="1" x14ac:dyDescent="0.25">
      <c r="Q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" spans="17:17" ht="17.100000000000001" customHeight="1" x14ac:dyDescent="0.25">
      <c r="Q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" spans="17:17" ht="17.100000000000001" customHeight="1" x14ac:dyDescent="0.25">
      <c r="Q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" spans="17:17" ht="17.100000000000001" customHeight="1" x14ac:dyDescent="0.25">
      <c r="Q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" spans="17:17" ht="17.100000000000001" customHeight="1" x14ac:dyDescent="0.25">
      <c r="Q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" spans="17:17" ht="17.100000000000001" customHeight="1" x14ac:dyDescent="0.25">
      <c r="Q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" spans="17:17" ht="17.100000000000001" customHeight="1" x14ac:dyDescent="0.25">
      <c r="Q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" spans="17:17" ht="17.100000000000001" customHeight="1" x14ac:dyDescent="0.25">
      <c r="Q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" spans="17:17" ht="17.100000000000001" customHeight="1" x14ac:dyDescent="0.25">
      <c r="Q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" spans="17:17" ht="17.100000000000001" customHeight="1" x14ac:dyDescent="0.25">
      <c r="Q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" spans="17:17" ht="17.100000000000001" customHeight="1" x14ac:dyDescent="0.25">
      <c r="Q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" spans="17:17" ht="17.100000000000001" customHeight="1" x14ac:dyDescent="0.25">
      <c r="Q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" spans="17:17" ht="17.100000000000001" customHeight="1" x14ac:dyDescent="0.25">
      <c r="Q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" spans="17:17" ht="17.100000000000001" customHeight="1" x14ac:dyDescent="0.25">
      <c r="Q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" spans="17:17" ht="17.100000000000001" customHeight="1" x14ac:dyDescent="0.25">
      <c r="Q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" spans="17:17" ht="17.100000000000001" customHeight="1" x14ac:dyDescent="0.25">
      <c r="Q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" spans="17:17" ht="17.100000000000001" customHeight="1" x14ac:dyDescent="0.25">
      <c r="Q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" spans="17:17" ht="17.100000000000001" customHeight="1" x14ac:dyDescent="0.25">
      <c r="Q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" spans="17:17" ht="17.100000000000001" customHeight="1" x14ac:dyDescent="0.25">
      <c r="Q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" spans="17:17" ht="17.100000000000001" customHeight="1" x14ac:dyDescent="0.25">
      <c r="Q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" spans="17:17" ht="17.100000000000001" customHeight="1" x14ac:dyDescent="0.25">
      <c r="Q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" spans="17:17" ht="17.100000000000001" customHeight="1" x14ac:dyDescent="0.25">
      <c r="Q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" spans="17:17" ht="17.100000000000001" customHeight="1" x14ac:dyDescent="0.25">
      <c r="Q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" spans="17:17" ht="17.100000000000001" customHeight="1" x14ac:dyDescent="0.25">
      <c r="Q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" spans="17:17" ht="17.100000000000001" customHeight="1" x14ac:dyDescent="0.25">
      <c r="Q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" spans="17:17" ht="17.100000000000001" customHeight="1" x14ac:dyDescent="0.25">
      <c r="Q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" spans="17:17" ht="17.100000000000001" customHeight="1" x14ac:dyDescent="0.25">
      <c r="Q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" spans="17:17" ht="17.100000000000001" customHeight="1" x14ac:dyDescent="0.25">
      <c r="Q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" spans="17:17" ht="17.100000000000001" customHeight="1" x14ac:dyDescent="0.25">
      <c r="Q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" spans="17:17" ht="17.100000000000001" customHeight="1" x14ac:dyDescent="0.25">
      <c r="Q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" spans="17:17" ht="17.100000000000001" customHeight="1" x14ac:dyDescent="0.25">
      <c r="Q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" spans="17:17" ht="17.100000000000001" customHeight="1" x14ac:dyDescent="0.25">
      <c r="Q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" spans="17:17" ht="17.100000000000001" customHeight="1" x14ac:dyDescent="0.25">
      <c r="Q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" spans="17:17" ht="17.100000000000001" customHeight="1" x14ac:dyDescent="0.25">
      <c r="Q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" spans="17:17" ht="17.100000000000001" customHeight="1" x14ac:dyDescent="0.25">
      <c r="Q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" spans="17:17" ht="17.100000000000001" customHeight="1" x14ac:dyDescent="0.25">
      <c r="Q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" spans="17:17" ht="17.100000000000001" customHeight="1" x14ac:dyDescent="0.25">
      <c r="Q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" spans="17:17" ht="17.100000000000001" customHeight="1" x14ac:dyDescent="0.25">
      <c r="Q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" spans="17:17" ht="17.100000000000001" customHeight="1" x14ac:dyDescent="0.25">
      <c r="Q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" spans="17:17" ht="17.100000000000001" customHeight="1" x14ac:dyDescent="0.25">
      <c r="Q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" spans="17:17" ht="17.100000000000001" customHeight="1" x14ac:dyDescent="0.25">
      <c r="Q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" spans="17:17" ht="17.100000000000001" customHeight="1" x14ac:dyDescent="0.25">
      <c r="Q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" spans="17:17" ht="17.100000000000001" customHeight="1" x14ac:dyDescent="0.25">
      <c r="Q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" spans="17:17" ht="17.100000000000001" customHeight="1" x14ac:dyDescent="0.25">
      <c r="Q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" spans="17:17" ht="17.100000000000001" customHeight="1" x14ac:dyDescent="0.25">
      <c r="Q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" spans="17:17" ht="17.100000000000001" customHeight="1" x14ac:dyDescent="0.25">
      <c r="Q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" spans="17:17" ht="17.100000000000001" customHeight="1" x14ac:dyDescent="0.25">
      <c r="Q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" spans="17:17" ht="17.100000000000001" customHeight="1" x14ac:dyDescent="0.25">
      <c r="Q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" spans="17:17" ht="17.100000000000001" customHeight="1" x14ac:dyDescent="0.25">
      <c r="Q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" spans="17:17" ht="17.100000000000001" customHeight="1" x14ac:dyDescent="0.25">
      <c r="Q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" spans="17:17" ht="17.100000000000001" customHeight="1" x14ac:dyDescent="0.25">
      <c r="Q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" spans="17:17" ht="17.100000000000001" customHeight="1" x14ac:dyDescent="0.25">
      <c r="Q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" spans="17:17" ht="17.100000000000001" customHeight="1" x14ac:dyDescent="0.25">
      <c r="Q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" spans="17:17" ht="17.100000000000001" customHeight="1" x14ac:dyDescent="0.25">
      <c r="Q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" spans="17:17" ht="17.100000000000001" customHeight="1" x14ac:dyDescent="0.25">
      <c r="Q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" spans="17:17" ht="17.100000000000001" customHeight="1" x14ac:dyDescent="0.25">
      <c r="Q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" spans="17:17" ht="17.100000000000001" customHeight="1" x14ac:dyDescent="0.25">
      <c r="Q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" spans="17:17" ht="17.100000000000001" customHeight="1" x14ac:dyDescent="0.25">
      <c r="Q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" spans="17:17" ht="17.100000000000001" customHeight="1" x14ac:dyDescent="0.25">
      <c r="Q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" spans="17:17" ht="17.100000000000001" customHeight="1" x14ac:dyDescent="0.25">
      <c r="Q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" spans="17:17" ht="17.100000000000001" customHeight="1" x14ac:dyDescent="0.25">
      <c r="Q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" spans="17:17" ht="17.100000000000001" customHeight="1" x14ac:dyDescent="0.25">
      <c r="Q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" spans="17:17" ht="17.100000000000001" customHeight="1" x14ac:dyDescent="0.25">
      <c r="Q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" spans="17:17" ht="17.100000000000001" customHeight="1" x14ac:dyDescent="0.25">
      <c r="Q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" spans="17:17" ht="17.100000000000001" customHeight="1" x14ac:dyDescent="0.25">
      <c r="Q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" spans="17:17" ht="17.100000000000001" customHeight="1" x14ac:dyDescent="0.25">
      <c r="Q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" spans="17:17" ht="17.100000000000001" customHeight="1" x14ac:dyDescent="0.25">
      <c r="Q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" spans="17:17" ht="17.100000000000001" customHeight="1" x14ac:dyDescent="0.25">
      <c r="Q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" spans="17:17" ht="17.100000000000001" customHeight="1" x14ac:dyDescent="0.25">
      <c r="Q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" spans="17:17" ht="17.100000000000001" customHeight="1" x14ac:dyDescent="0.25">
      <c r="Q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" spans="17:17" ht="17.100000000000001" customHeight="1" x14ac:dyDescent="0.25">
      <c r="Q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" spans="17:17" ht="17.100000000000001" customHeight="1" x14ac:dyDescent="0.25">
      <c r="Q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" spans="17:17" ht="17.100000000000001" customHeight="1" x14ac:dyDescent="0.25">
      <c r="Q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" spans="17:17" ht="17.100000000000001" customHeight="1" x14ac:dyDescent="0.25">
      <c r="Q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" spans="17:17" ht="17.100000000000001" customHeight="1" x14ac:dyDescent="0.25">
      <c r="Q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" spans="17:17" ht="17.100000000000001" customHeight="1" x14ac:dyDescent="0.25">
      <c r="Q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" spans="17:17" ht="17.100000000000001" customHeight="1" x14ac:dyDescent="0.25">
      <c r="Q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" spans="17:17" ht="17.100000000000001" customHeight="1" x14ac:dyDescent="0.25">
      <c r="Q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" spans="17:17" ht="17.100000000000001" customHeight="1" x14ac:dyDescent="0.25">
      <c r="Q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" spans="17:17" ht="17.100000000000001" customHeight="1" x14ac:dyDescent="0.25">
      <c r="Q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" spans="17:17" ht="17.100000000000001" customHeight="1" x14ac:dyDescent="0.25">
      <c r="Q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" spans="17:17" ht="17.100000000000001" customHeight="1" x14ac:dyDescent="0.25">
      <c r="Q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" spans="17:17" ht="17.100000000000001" customHeight="1" x14ac:dyDescent="0.25">
      <c r="Q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" spans="17:17" ht="17.100000000000001" customHeight="1" x14ac:dyDescent="0.25">
      <c r="Q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" spans="17:17" ht="17.100000000000001" customHeight="1" x14ac:dyDescent="0.25">
      <c r="Q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" spans="17:17" ht="17.100000000000001" customHeight="1" x14ac:dyDescent="0.25">
      <c r="Q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" spans="17:17" ht="17.100000000000001" customHeight="1" x14ac:dyDescent="0.25">
      <c r="Q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" spans="17:17" ht="17.100000000000001" customHeight="1" x14ac:dyDescent="0.25">
      <c r="Q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" spans="17:17" ht="17.100000000000001" customHeight="1" x14ac:dyDescent="0.25">
      <c r="Q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" spans="17:17" ht="17.100000000000001" customHeight="1" x14ac:dyDescent="0.25">
      <c r="Q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" spans="17:17" ht="17.100000000000001" customHeight="1" x14ac:dyDescent="0.25">
      <c r="Q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" spans="17:17" ht="17.100000000000001" customHeight="1" x14ac:dyDescent="0.25">
      <c r="Q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" spans="17:17" ht="17.100000000000001" customHeight="1" x14ac:dyDescent="0.25">
      <c r="Q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" spans="17:17" ht="17.100000000000001" customHeight="1" x14ac:dyDescent="0.25">
      <c r="Q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" spans="17:17" ht="17.100000000000001" customHeight="1" x14ac:dyDescent="0.25">
      <c r="Q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" spans="17:17" ht="17.100000000000001" customHeight="1" x14ac:dyDescent="0.25">
      <c r="Q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" spans="17:17" ht="17.100000000000001" customHeight="1" x14ac:dyDescent="0.25">
      <c r="Q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" spans="17:17" ht="17.100000000000001" customHeight="1" x14ac:dyDescent="0.25">
      <c r="Q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" spans="17:17" ht="17.100000000000001" customHeight="1" x14ac:dyDescent="0.25">
      <c r="Q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" spans="17:17" ht="17.100000000000001" customHeight="1" x14ac:dyDescent="0.25">
      <c r="Q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" spans="17:17" ht="17.100000000000001" customHeight="1" x14ac:dyDescent="0.25">
      <c r="Q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" spans="17:17" ht="17.100000000000001" customHeight="1" x14ac:dyDescent="0.25">
      <c r="Q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" spans="17:17" ht="17.100000000000001" customHeight="1" x14ac:dyDescent="0.25">
      <c r="Q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" spans="17:17" ht="17.100000000000001" customHeight="1" x14ac:dyDescent="0.25">
      <c r="Q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" spans="17:17" ht="17.100000000000001" customHeight="1" x14ac:dyDescent="0.25">
      <c r="Q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" spans="17:17" ht="17.100000000000001" customHeight="1" x14ac:dyDescent="0.25">
      <c r="Q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" spans="17:17" ht="17.100000000000001" customHeight="1" x14ac:dyDescent="0.25">
      <c r="Q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" spans="17:17" ht="17.100000000000001" customHeight="1" x14ac:dyDescent="0.25">
      <c r="Q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" spans="17:17" ht="17.100000000000001" customHeight="1" x14ac:dyDescent="0.25">
      <c r="Q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" spans="17:17" ht="17.100000000000001" customHeight="1" x14ac:dyDescent="0.25">
      <c r="Q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" spans="17:17" ht="17.100000000000001" customHeight="1" x14ac:dyDescent="0.25">
      <c r="Q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" spans="17:17" ht="17.100000000000001" customHeight="1" x14ac:dyDescent="0.25">
      <c r="Q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" spans="17:17" ht="17.100000000000001" customHeight="1" x14ac:dyDescent="0.25">
      <c r="Q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" spans="17:17" ht="17.100000000000001" customHeight="1" x14ac:dyDescent="0.25">
      <c r="Q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" spans="17:17" ht="17.100000000000001" customHeight="1" x14ac:dyDescent="0.25">
      <c r="Q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" spans="17:17" ht="17.100000000000001" customHeight="1" x14ac:dyDescent="0.25">
      <c r="Q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" spans="17:17" ht="17.100000000000001" customHeight="1" x14ac:dyDescent="0.25">
      <c r="Q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" spans="17:17" ht="17.100000000000001" customHeight="1" x14ac:dyDescent="0.25">
      <c r="Q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" spans="17:17" ht="17.100000000000001" customHeight="1" x14ac:dyDescent="0.25">
      <c r="Q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" spans="17:17" ht="17.100000000000001" customHeight="1" x14ac:dyDescent="0.25">
      <c r="Q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" spans="17:17" ht="17.100000000000001" customHeight="1" x14ac:dyDescent="0.25">
      <c r="Q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" spans="17:17" ht="17.100000000000001" customHeight="1" x14ac:dyDescent="0.25">
      <c r="Q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" spans="17:17" ht="17.100000000000001" customHeight="1" x14ac:dyDescent="0.25">
      <c r="Q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" spans="17:17" ht="17.100000000000001" customHeight="1" x14ac:dyDescent="0.25">
      <c r="Q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" spans="17:17" ht="17.100000000000001" customHeight="1" x14ac:dyDescent="0.25">
      <c r="Q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" spans="17:17" ht="17.100000000000001" customHeight="1" x14ac:dyDescent="0.25">
      <c r="Q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" spans="17:17" ht="17.100000000000001" customHeight="1" x14ac:dyDescent="0.25">
      <c r="Q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" spans="17:17" ht="17.100000000000001" customHeight="1" x14ac:dyDescent="0.25">
      <c r="Q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" spans="17:17" ht="17.100000000000001" customHeight="1" x14ac:dyDescent="0.25">
      <c r="Q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" spans="17:17" ht="17.100000000000001" customHeight="1" x14ac:dyDescent="0.25">
      <c r="Q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" spans="17:17" ht="17.100000000000001" customHeight="1" x14ac:dyDescent="0.25">
      <c r="Q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" spans="17:17" ht="17.100000000000001" customHeight="1" x14ac:dyDescent="0.25">
      <c r="Q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" spans="17:17" ht="17.100000000000001" customHeight="1" x14ac:dyDescent="0.25">
      <c r="Q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" spans="17:17" ht="17.100000000000001" customHeight="1" x14ac:dyDescent="0.25">
      <c r="Q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" spans="17:17" ht="17.100000000000001" customHeight="1" x14ac:dyDescent="0.25">
      <c r="Q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" spans="17:17" ht="17.100000000000001" customHeight="1" x14ac:dyDescent="0.25">
      <c r="Q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" spans="17:17" ht="17.100000000000001" customHeight="1" x14ac:dyDescent="0.25">
      <c r="Q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" spans="17:17" ht="17.100000000000001" customHeight="1" x14ac:dyDescent="0.25">
      <c r="Q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" spans="17:17" ht="17.100000000000001" customHeight="1" x14ac:dyDescent="0.25">
      <c r="Q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" spans="17:17" ht="17.100000000000001" customHeight="1" x14ac:dyDescent="0.25">
      <c r="Q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" spans="17:17" ht="17.100000000000001" customHeight="1" x14ac:dyDescent="0.25">
      <c r="Q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" spans="17:17" ht="17.100000000000001" customHeight="1" x14ac:dyDescent="0.25">
      <c r="Q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" spans="17:17" ht="17.100000000000001" customHeight="1" x14ac:dyDescent="0.25">
      <c r="Q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" spans="17:17" ht="17.100000000000001" customHeight="1" x14ac:dyDescent="0.25">
      <c r="Q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" spans="17:17" ht="17.100000000000001" customHeight="1" x14ac:dyDescent="0.25">
      <c r="Q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" spans="17:17" ht="17.100000000000001" customHeight="1" x14ac:dyDescent="0.25">
      <c r="Q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" spans="17:17" ht="17.100000000000001" customHeight="1" x14ac:dyDescent="0.25">
      <c r="Q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" spans="17:17" ht="17.100000000000001" customHeight="1" x14ac:dyDescent="0.25">
      <c r="Q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" spans="17:17" ht="17.100000000000001" customHeight="1" x14ac:dyDescent="0.25">
      <c r="Q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" spans="17:17" ht="17.100000000000001" customHeight="1" x14ac:dyDescent="0.25">
      <c r="Q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" spans="17:17" ht="17.100000000000001" customHeight="1" x14ac:dyDescent="0.25">
      <c r="Q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" spans="17:17" ht="17.100000000000001" customHeight="1" x14ac:dyDescent="0.25">
      <c r="Q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" spans="17:17" ht="17.100000000000001" customHeight="1" x14ac:dyDescent="0.25">
      <c r="Q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" spans="17:17" ht="17.100000000000001" customHeight="1" x14ac:dyDescent="0.25">
      <c r="Q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" spans="17:17" ht="17.100000000000001" customHeight="1" x14ac:dyDescent="0.25">
      <c r="Q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" spans="17:17" ht="17.100000000000001" customHeight="1" x14ac:dyDescent="0.25">
      <c r="Q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" spans="17:17" ht="17.100000000000001" customHeight="1" x14ac:dyDescent="0.25">
      <c r="Q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" spans="17:17" ht="17.100000000000001" customHeight="1" x14ac:dyDescent="0.25">
      <c r="Q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" spans="17:17" ht="17.100000000000001" customHeight="1" x14ac:dyDescent="0.25">
      <c r="Q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" spans="17:17" ht="17.100000000000001" customHeight="1" x14ac:dyDescent="0.25">
      <c r="Q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" spans="17:17" ht="17.100000000000001" customHeight="1" x14ac:dyDescent="0.25">
      <c r="Q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" spans="17:17" ht="17.100000000000001" customHeight="1" x14ac:dyDescent="0.25">
      <c r="Q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" spans="17:17" ht="17.100000000000001" customHeight="1" x14ac:dyDescent="0.25">
      <c r="Q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" spans="17:17" ht="17.100000000000001" customHeight="1" x14ac:dyDescent="0.25">
      <c r="Q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" spans="17:17" ht="17.100000000000001" customHeight="1" x14ac:dyDescent="0.25">
      <c r="Q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" spans="17:17" ht="17.100000000000001" customHeight="1" x14ac:dyDescent="0.25">
      <c r="Q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" spans="17:17" ht="17.100000000000001" customHeight="1" x14ac:dyDescent="0.25">
      <c r="Q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" spans="17:17" ht="17.100000000000001" customHeight="1" x14ac:dyDescent="0.25">
      <c r="Q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" spans="17:17" ht="17.100000000000001" customHeight="1" x14ac:dyDescent="0.25">
      <c r="Q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" spans="17:17" ht="17.100000000000001" customHeight="1" x14ac:dyDescent="0.25">
      <c r="Q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" spans="17:17" ht="17.100000000000001" customHeight="1" x14ac:dyDescent="0.25">
      <c r="Q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" spans="17:17" ht="17.100000000000001" customHeight="1" x14ac:dyDescent="0.25">
      <c r="Q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" spans="17:17" ht="17.100000000000001" customHeight="1" x14ac:dyDescent="0.25">
      <c r="Q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" spans="17:17" ht="17.100000000000001" customHeight="1" x14ac:dyDescent="0.25">
      <c r="Q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" spans="17:17" ht="17.100000000000001" customHeight="1" x14ac:dyDescent="0.25">
      <c r="Q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" spans="17:17" ht="17.100000000000001" customHeight="1" x14ac:dyDescent="0.25">
      <c r="Q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" spans="17:17" ht="17.100000000000001" customHeight="1" x14ac:dyDescent="0.25">
      <c r="Q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" spans="17:17" ht="17.100000000000001" customHeight="1" x14ac:dyDescent="0.25">
      <c r="Q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" spans="17:17" ht="17.100000000000001" customHeight="1" x14ac:dyDescent="0.25">
      <c r="Q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" spans="17:17" ht="17.100000000000001" customHeight="1" x14ac:dyDescent="0.25">
      <c r="Q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" spans="17:17" ht="17.100000000000001" customHeight="1" x14ac:dyDescent="0.25">
      <c r="Q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" spans="17:17" ht="17.100000000000001" customHeight="1" x14ac:dyDescent="0.25">
      <c r="Q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" spans="17:17" ht="17.100000000000001" customHeight="1" x14ac:dyDescent="0.25">
      <c r="Q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" spans="17:17" ht="17.100000000000001" customHeight="1" x14ac:dyDescent="0.25">
      <c r="Q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" spans="17:17" ht="17.100000000000001" customHeight="1" x14ac:dyDescent="0.25">
      <c r="Q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" spans="17:17" ht="17.100000000000001" customHeight="1" x14ac:dyDescent="0.25">
      <c r="Q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" spans="17:17" ht="17.100000000000001" customHeight="1" x14ac:dyDescent="0.25">
      <c r="Q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" spans="17:17" ht="17.100000000000001" customHeight="1" x14ac:dyDescent="0.25">
      <c r="Q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" spans="17:17" ht="17.100000000000001" customHeight="1" x14ac:dyDescent="0.25">
      <c r="Q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" spans="17:17" ht="17.100000000000001" customHeight="1" x14ac:dyDescent="0.25">
      <c r="Q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" spans="17:17" ht="17.100000000000001" customHeight="1" x14ac:dyDescent="0.25">
      <c r="Q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" spans="17:17" ht="17.100000000000001" customHeight="1" x14ac:dyDescent="0.25">
      <c r="Q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" spans="17:17" ht="17.100000000000001" customHeight="1" x14ac:dyDescent="0.25">
      <c r="Q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" spans="17:17" ht="17.100000000000001" customHeight="1" x14ac:dyDescent="0.25">
      <c r="Q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" spans="17:17" ht="17.100000000000001" customHeight="1" x14ac:dyDescent="0.25">
      <c r="Q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" spans="17:17" ht="17.100000000000001" customHeight="1" x14ac:dyDescent="0.25">
      <c r="Q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" spans="17:17" ht="17.100000000000001" customHeight="1" x14ac:dyDescent="0.25">
      <c r="Q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" spans="17:17" ht="17.100000000000001" customHeight="1" x14ac:dyDescent="0.25">
      <c r="Q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" spans="17:17" ht="17.100000000000001" customHeight="1" x14ac:dyDescent="0.25">
      <c r="Q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" spans="17:17" ht="17.100000000000001" customHeight="1" x14ac:dyDescent="0.25">
      <c r="Q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" spans="17:17" ht="17.100000000000001" customHeight="1" x14ac:dyDescent="0.25">
      <c r="Q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" spans="17:17" ht="17.100000000000001" customHeight="1" x14ac:dyDescent="0.25">
      <c r="Q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" spans="17:17" ht="17.100000000000001" customHeight="1" x14ac:dyDescent="0.25">
      <c r="Q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" spans="17:17" ht="17.100000000000001" customHeight="1" x14ac:dyDescent="0.25">
      <c r="Q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" spans="17:17" ht="17.100000000000001" customHeight="1" x14ac:dyDescent="0.25">
      <c r="Q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" spans="17:17" ht="17.100000000000001" customHeight="1" x14ac:dyDescent="0.25">
      <c r="Q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" spans="17:17" ht="17.100000000000001" customHeight="1" x14ac:dyDescent="0.25">
      <c r="Q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" spans="17:17" ht="17.100000000000001" customHeight="1" x14ac:dyDescent="0.25">
      <c r="Q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" spans="17:17" ht="17.100000000000001" customHeight="1" x14ac:dyDescent="0.25">
      <c r="Q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" spans="17:17" ht="17.100000000000001" customHeight="1" x14ac:dyDescent="0.25">
      <c r="Q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" spans="17:17" ht="17.100000000000001" customHeight="1" x14ac:dyDescent="0.25">
      <c r="Q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" spans="17:17" ht="17.100000000000001" customHeight="1" x14ac:dyDescent="0.25">
      <c r="Q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" spans="17:17" ht="17.100000000000001" customHeight="1" x14ac:dyDescent="0.25">
      <c r="Q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" spans="17:17" ht="17.100000000000001" customHeight="1" x14ac:dyDescent="0.25">
      <c r="Q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" spans="17:17" ht="17.100000000000001" customHeight="1" x14ac:dyDescent="0.25">
      <c r="Q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" spans="17:17" ht="17.100000000000001" customHeight="1" x14ac:dyDescent="0.25">
      <c r="Q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" spans="17:17" ht="17.100000000000001" customHeight="1" x14ac:dyDescent="0.25">
      <c r="Q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" spans="17:17" ht="17.100000000000001" customHeight="1" x14ac:dyDescent="0.25">
      <c r="Q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" spans="17:17" ht="17.100000000000001" customHeight="1" x14ac:dyDescent="0.25">
      <c r="Q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" spans="17:17" ht="17.100000000000001" customHeight="1" x14ac:dyDescent="0.25">
      <c r="Q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" spans="17:17" ht="17.100000000000001" customHeight="1" x14ac:dyDescent="0.25">
      <c r="Q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" spans="17:17" ht="17.100000000000001" customHeight="1" x14ac:dyDescent="0.25">
      <c r="Q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" spans="17:17" ht="17.100000000000001" customHeight="1" x14ac:dyDescent="0.25">
      <c r="Q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" spans="17:17" ht="17.100000000000001" customHeight="1" x14ac:dyDescent="0.25">
      <c r="Q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" spans="17:17" ht="17.100000000000001" customHeight="1" x14ac:dyDescent="0.25">
      <c r="Q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" spans="17:17" ht="17.100000000000001" customHeight="1" x14ac:dyDescent="0.25">
      <c r="Q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" spans="17:17" ht="17.100000000000001" customHeight="1" x14ac:dyDescent="0.25">
      <c r="Q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" spans="17:17" ht="17.100000000000001" customHeight="1" x14ac:dyDescent="0.25">
      <c r="Q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" spans="17:17" ht="17.100000000000001" customHeight="1" x14ac:dyDescent="0.25">
      <c r="Q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" spans="17:17" ht="17.100000000000001" customHeight="1" x14ac:dyDescent="0.25">
      <c r="Q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" spans="17:17" ht="17.100000000000001" customHeight="1" x14ac:dyDescent="0.25">
      <c r="Q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" spans="17:17" ht="17.100000000000001" customHeight="1" x14ac:dyDescent="0.25">
      <c r="Q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" spans="17:17" ht="17.100000000000001" customHeight="1" x14ac:dyDescent="0.25">
      <c r="Q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" spans="17:17" ht="17.100000000000001" customHeight="1" x14ac:dyDescent="0.25">
      <c r="Q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" spans="17:17" ht="17.100000000000001" customHeight="1" x14ac:dyDescent="0.25">
      <c r="Q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" spans="17:17" ht="17.100000000000001" customHeight="1" x14ac:dyDescent="0.25">
      <c r="Q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" spans="17:17" ht="17.100000000000001" customHeight="1" x14ac:dyDescent="0.25">
      <c r="Q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" spans="17:17" ht="17.100000000000001" customHeight="1" x14ac:dyDescent="0.25">
      <c r="Q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" spans="17:17" ht="17.100000000000001" customHeight="1" x14ac:dyDescent="0.25">
      <c r="Q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" spans="17:17" ht="17.100000000000001" customHeight="1" x14ac:dyDescent="0.25">
      <c r="Q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" spans="17:17" ht="17.100000000000001" customHeight="1" x14ac:dyDescent="0.25">
      <c r="Q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" spans="17:17" ht="17.100000000000001" customHeight="1" x14ac:dyDescent="0.25">
      <c r="Q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" spans="17:17" ht="17.100000000000001" customHeight="1" x14ac:dyDescent="0.25">
      <c r="Q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" spans="17:17" ht="17.100000000000001" customHeight="1" x14ac:dyDescent="0.25">
      <c r="Q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" spans="17:17" ht="17.100000000000001" customHeight="1" x14ac:dyDescent="0.25">
      <c r="Q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" spans="17:17" ht="17.100000000000001" customHeight="1" x14ac:dyDescent="0.25">
      <c r="Q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" spans="17:17" ht="17.100000000000001" customHeight="1" x14ac:dyDescent="0.25">
      <c r="Q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" spans="17:17" ht="17.100000000000001" customHeight="1" x14ac:dyDescent="0.25">
      <c r="Q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" spans="17:17" ht="17.100000000000001" customHeight="1" x14ac:dyDescent="0.25">
      <c r="Q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" spans="17:17" ht="17.100000000000001" customHeight="1" x14ac:dyDescent="0.25">
      <c r="Q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" spans="17:17" ht="17.100000000000001" customHeight="1" x14ac:dyDescent="0.25">
      <c r="Q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" spans="17:17" ht="17.100000000000001" customHeight="1" x14ac:dyDescent="0.25">
      <c r="Q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" spans="17:17" ht="17.100000000000001" customHeight="1" x14ac:dyDescent="0.25">
      <c r="Q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" spans="17:17" ht="17.100000000000001" customHeight="1" x14ac:dyDescent="0.25">
      <c r="Q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" spans="17:17" ht="17.100000000000001" customHeight="1" x14ac:dyDescent="0.25">
      <c r="Q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" spans="17:17" ht="17.100000000000001" customHeight="1" x14ac:dyDescent="0.25">
      <c r="Q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" spans="17:17" ht="17.100000000000001" customHeight="1" x14ac:dyDescent="0.25">
      <c r="Q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" spans="17:17" ht="17.100000000000001" customHeight="1" x14ac:dyDescent="0.25">
      <c r="Q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" spans="17:17" ht="17.100000000000001" customHeight="1" x14ac:dyDescent="0.25">
      <c r="Q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" spans="17:17" ht="17.100000000000001" customHeight="1" x14ac:dyDescent="0.25">
      <c r="Q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" spans="17:17" ht="17.100000000000001" customHeight="1" x14ac:dyDescent="0.25">
      <c r="Q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" spans="17:17" ht="17.100000000000001" customHeight="1" x14ac:dyDescent="0.25">
      <c r="Q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" spans="17:17" ht="17.100000000000001" customHeight="1" x14ac:dyDescent="0.25">
      <c r="Q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" spans="17:17" ht="17.100000000000001" customHeight="1" x14ac:dyDescent="0.25">
      <c r="Q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" spans="17:17" ht="17.100000000000001" customHeight="1" x14ac:dyDescent="0.25">
      <c r="Q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" spans="17:17" ht="17.100000000000001" customHeight="1" x14ac:dyDescent="0.25">
      <c r="Q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" spans="17:17" ht="17.100000000000001" customHeight="1" x14ac:dyDescent="0.25">
      <c r="Q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" spans="17:17" ht="17.100000000000001" customHeight="1" x14ac:dyDescent="0.25">
      <c r="Q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" spans="17:17" ht="17.100000000000001" customHeight="1" x14ac:dyDescent="0.25">
      <c r="Q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" spans="17:17" ht="17.100000000000001" customHeight="1" x14ac:dyDescent="0.25">
      <c r="Q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" spans="17:17" ht="17.100000000000001" customHeight="1" x14ac:dyDescent="0.25">
      <c r="Q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" spans="17:17" ht="17.100000000000001" customHeight="1" x14ac:dyDescent="0.25">
      <c r="Q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" spans="17:17" ht="17.100000000000001" customHeight="1" x14ac:dyDescent="0.25">
      <c r="Q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" spans="17:17" ht="17.100000000000001" customHeight="1" x14ac:dyDescent="0.25">
      <c r="Q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" spans="17:17" ht="17.100000000000001" customHeight="1" x14ac:dyDescent="0.25">
      <c r="Q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" spans="17:17" ht="17.100000000000001" customHeight="1" x14ac:dyDescent="0.25">
      <c r="Q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" spans="17:17" ht="17.100000000000001" customHeight="1" x14ac:dyDescent="0.25">
      <c r="Q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" spans="17:17" ht="17.100000000000001" customHeight="1" x14ac:dyDescent="0.25">
      <c r="Q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" spans="17:17" ht="17.100000000000001" customHeight="1" x14ac:dyDescent="0.25">
      <c r="Q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" spans="17:17" ht="17.100000000000001" customHeight="1" x14ac:dyDescent="0.25">
      <c r="Q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" spans="17:17" ht="17.100000000000001" customHeight="1" x14ac:dyDescent="0.25">
      <c r="Q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" spans="17:17" ht="17.100000000000001" customHeight="1" x14ac:dyDescent="0.25">
      <c r="Q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" spans="17:17" ht="17.100000000000001" customHeight="1" x14ac:dyDescent="0.25">
      <c r="Q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" spans="17:17" ht="17.100000000000001" customHeight="1" x14ac:dyDescent="0.25">
      <c r="Q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" spans="17:17" ht="17.100000000000001" customHeight="1" x14ac:dyDescent="0.25">
      <c r="Q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" spans="17:17" ht="17.100000000000001" customHeight="1" x14ac:dyDescent="0.25">
      <c r="Q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" spans="17:17" ht="17.100000000000001" customHeight="1" x14ac:dyDescent="0.25">
      <c r="Q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" spans="17:17" ht="17.100000000000001" customHeight="1" x14ac:dyDescent="0.25">
      <c r="Q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" spans="17:17" ht="17.100000000000001" customHeight="1" x14ac:dyDescent="0.25">
      <c r="Q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" spans="17:17" ht="17.100000000000001" customHeight="1" x14ac:dyDescent="0.25">
      <c r="Q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" spans="17:17" ht="17.100000000000001" customHeight="1" x14ac:dyDescent="0.25">
      <c r="Q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" spans="17:17" ht="17.100000000000001" customHeight="1" x14ac:dyDescent="0.25">
      <c r="Q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" spans="17:17" ht="17.100000000000001" customHeight="1" x14ac:dyDescent="0.25">
      <c r="Q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" spans="17:17" ht="17.100000000000001" customHeight="1" x14ac:dyDescent="0.25">
      <c r="Q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" spans="17:17" ht="17.100000000000001" customHeight="1" x14ac:dyDescent="0.25">
      <c r="Q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" spans="17:17" ht="17.100000000000001" customHeight="1" x14ac:dyDescent="0.25">
      <c r="Q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" spans="17:17" ht="17.100000000000001" customHeight="1" x14ac:dyDescent="0.25">
      <c r="Q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" spans="17:17" ht="17.100000000000001" customHeight="1" x14ac:dyDescent="0.25">
      <c r="Q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" spans="17:17" ht="17.100000000000001" customHeight="1" x14ac:dyDescent="0.25">
      <c r="Q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" spans="17:17" ht="17.100000000000001" customHeight="1" x14ac:dyDescent="0.25">
      <c r="Q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" spans="17:17" ht="17.100000000000001" customHeight="1" x14ac:dyDescent="0.25">
      <c r="Q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" spans="17:17" ht="17.100000000000001" customHeight="1" x14ac:dyDescent="0.25">
      <c r="Q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" spans="17:17" ht="17.100000000000001" customHeight="1" x14ac:dyDescent="0.25">
      <c r="Q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" spans="17:17" ht="17.100000000000001" customHeight="1" x14ac:dyDescent="0.25">
      <c r="Q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" spans="17:17" ht="17.100000000000001" customHeight="1" x14ac:dyDescent="0.25">
      <c r="Q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" spans="17:17" ht="17.100000000000001" customHeight="1" x14ac:dyDescent="0.25">
      <c r="Q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" spans="17:17" ht="17.100000000000001" customHeight="1" x14ac:dyDescent="0.25">
      <c r="Q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" spans="17:17" ht="17.100000000000001" customHeight="1" x14ac:dyDescent="0.25">
      <c r="Q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" spans="17:17" ht="17.100000000000001" customHeight="1" x14ac:dyDescent="0.25">
      <c r="Q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" spans="17:17" ht="17.100000000000001" customHeight="1" x14ac:dyDescent="0.25">
      <c r="Q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" spans="17:17" ht="17.100000000000001" customHeight="1" x14ac:dyDescent="0.25">
      <c r="Q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" spans="17:17" ht="17.100000000000001" customHeight="1" x14ac:dyDescent="0.25">
      <c r="Q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" spans="17:17" ht="17.100000000000001" customHeight="1" x14ac:dyDescent="0.25">
      <c r="Q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" spans="17:17" ht="17.100000000000001" customHeight="1" x14ac:dyDescent="0.25">
      <c r="Q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" spans="17:17" ht="17.100000000000001" customHeight="1" x14ac:dyDescent="0.25">
      <c r="Q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" spans="17:17" ht="17.100000000000001" customHeight="1" x14ac:dyDescent="0.25">
      <c r="Q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" spans="17:17" ht="17.100000000000001" customHeight="1" x14ac:dyDescent="0.25">
      <c r="Q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" spans="17:17" ht="17.100000000000001" customHeight="1" x14ac:dyDescent="0.25">
      <c r="Q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" spans="17:17" ht="17.100000000000001" customHeight="1" x14ac:dyDescent="0.25">
      <c r="Q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" spans="17:17" ht="17.100000000000001" customHeight="1" x14ac:dyDescent="0.25">
      <c r="Q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" spans="17:17" ht="17.100000000000001" customHeight="1" x14ac:dyDescent="0.25">
      <c r="Q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" spans="17:17" ht="17.100000000000001" customHeight="1" x14ac:dyDescent="0.25">
      <c r="Q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" spans="17:17" ht="17.100000000000001" customHeight="1" x14ac:dyDescent="0.25">
      <c r="Q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" spans="17:17" ht="17.100000000000001" customHeight="1" x14ac:dyDescent="0.25">
      <c r="Q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" spans="17:17" ht="17.100000000000001" customHeight="1" x14ac:dyDescent="0.25">
      <c r="Q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" spans="17:17" ht="17.100000000000001" customHeight="1" x14ac:dyDescent="0.25">
      <c r="Q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" spans="17:17" ht="17.100000000000001" customHeight="1" x14ac:dyDescent="0.25">
      <c r="Q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" spans="17:17" ht="17.100000000000001" customHeight="1" x14ac:dyDescent="0.25">
      <c r="Q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" spans="17:17" ht="17.100000000000001" customHeight="1" x14ac:dyDescent="0.25">
      <c r="Q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" spans="17:17" ht="17.100000000000001" customHeight="1" x14ac:dyDescent="0.25">
      <c r="Q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" spans="17:17" ht="17.100000000000001" customHeight="1" x14ac:dyDescent="0.25">
      <c r="Q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" spans="17:17" ht="17.100000000000001" customHeight="1" x14ac:dyDescent="0.25">
      <c r="Q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" spans="17:17" ht="17.100000000000001" customHeight="1" x14ac:dyDescent="0.25">
      <c r="Q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" spans="17:17" ht="17.100000000000001" customHeight="1" x14ac:dyDescent="0.25">
      <c r="Q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" spans="17:17" ht="17.100000000000001" customHeight="1" x14ac:dyDescent="0.25">
      <c r="Q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" spans="17:17" ht="17.100000000000001" customHeight="1" x14ac:dyDescent="0.25">
      <c r="Q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" spans="17:17" ht="17.100000000000001" customHeight="1" x14ac:dyDescent="0.25">
      <c r="Q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" spans="17:17" ht="17.100000000000001" customHeight="1" x14ac:dyDescent="0.25">
      <c r="Q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" spans="17:17" ht="17.100000000000001" customHeight="1" x14ac:dyDescent="0.25">
      <c r="Q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" spans="17:17" ht="17.100000000000001" customHeight="1" x14ac:dyDescent="0.25">
      <c r="Q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" spans="17:17" ht="17.100000000000001" customHeight="1" x14ac:dyDescent="0.25">
      <c r="Q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" spans="17:17" ht="17.100000000000001" customHeight="1" x14ac:dyDescent="0.25">
      <c r="Q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" spans="17:17" ht="17.100000000000001" customHeight="1" x14ac:dyDescent="0.25">
      <c r="Q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" spans="17:17" ht="17.100000000000001" customHeight="1" x14ac:dyDescent="0.25">
      <c r="Q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" spans="17:17" ht="17.100000000000001" customHeight="1" x14ac:dyDescent="0.25">
      <c r="Q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" spans="17:17" ht="17.100000000000001" customHeight="1" x14ac:dyDescent="0.25">
      <c r="Q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" spans="17:17" ht="17.100000000000001" customHeight="1" x14ac:dyDescent="0.25">
      <c r="Q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" spans="17:17" ht="17.100000000000001" customHeight="1" x14ac:dyDescent="0.25">
      <c r="Q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" spans="17:17" ht="17.100000000000001" customHeight="1" x14ac:dyDescent="0.25">
      <c r="Q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" spans="17:17" ht="17.100000000000001" customHeight="1" x14ac:dyDescent="0.25">
      <c r="Q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" spans="17:17" ht="17.100000000000001" customHeight="1" x14ac:dyDescent="0.25">
      <c r="Q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" spans="17:17" ht="17.100000000000001" customHeight="1" x14ac:dyDescent="0.25">
      <c r="Q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" spans="17:17" ht="17.100000000000001" customHeight="1" x14ac:dyDescent="0.25">
      <c r="Q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" spans="17:17" ht="17.100000000000001" customHeight="1" x14ac:dyDescent="0.25">
      <c r="Q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" spans="17:17" ht="17.100000000000001" customHeight="1" x14ac:dyDescent="0.25">
      <c r="Q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" spans="17:17" ht="17.100000000000001" customHeight="1" x14ac:dyDescent="0.25">
      <c r="Q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" spans="17:17" ht="17.100000000000001" customHeight="1" x14ac:dyDescent="0.25">
      <c r="Q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" spans="17:17" ht="17.100000000000001" customHeight="1" x14ac:dyDescent="0.25">
      <c r="Q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" spans="17:17" ht="17.100000000000001" customHeight="1" x14ac:dyDescent="0.25">
      <c r="Q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" spans="17:17" ht="17.100000000000001" customHeight="1" x14ac:dyDescent="0.25">
      <c r="Q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" spans="17:17" ht="17.100000000000001" customHeight="1" x14ac:dyDescent="0.25">
      <c r="Q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" spans="17:17" ht="17.100000000000001" customHeight="1" x14ac:dyDescent="0.25">
      <c r="Q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" spans="17:17" ht="17.100000000000001" customHeight="1" x14ac:dyDescent="0.25">
      <c r="Q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" spans="17:17" ht="17.100000000000001" customHeight="1" x14ac:dyDescent="0.25">
      <c r="Q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" spans="17:17" ht="17.100000000000001" customHeight="1" x14ac:dyDescent="0.25">
      <c r="Q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" spans="17:17" ht="17.100000000000001" customHeight="1" x14ac:dyDescent="0.25">
      <c r="Q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" spans="17:17" ht="17.100000000000001" customHeight="1" x14ac:dyDescent="0.25">
      <c r="Q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" spans="17:17" ht="17.100000000000001" customHeight="1" x14ac:dyDescent="0.25">
      <c r="Q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" spans="17:17" ht="17.100000000000001" customHeight="1" x14ac:dyDescent="0.25">
      <c r="Q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" spans="17:17" ht="17.100000000000001" customHeight="1" x14ac:dyDescent="0.25">
      <c r="Q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" spans="17:17" ht="17.100000000000001" customHeight="1" x14ac:dyDescent="0.25">
      <c r="Q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" spans="17:17" ht="17.100000000000001" customHeight="1" x14ac:dyDescent="0.25">
      <c r="Q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" spans="17:17" ht="17.100000000000001" customHeight="1" x14ac:dyDescent="0.25">
      <c r="Q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" spans="17:17" ht="17.100000000000001" customHeight="1" x14ac:dyDescent="0.25">
      <c r="Q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" spans="17:17" ht="17.100000000000001" customHeight="1" x14ac:dyDescent="0.25">
      <c r="Q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" spans="17:17" ht="17.100000000000001" customHeight="1" x14ac:dyDescent="0.25">
      <c r="Q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" spans="17:17" ht="17.100000000000001" customHeight="1" x14ac:dyDescent="0.25">
      <c r="Q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" spans="17:17" ht="17.100000000000001" customHeight="1" x14ac:dyDescent="0.25">
      <c r="Q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" spans="17:17" ht="17.100000000000001" customHeight="1" x14ac:dyDescent="0.25">
      <c r="Q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" spans="17:17" ht="17.100000000000001" customHeight="1" x14ac:dyDescent="0.25">
      <c r="Q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" spans="17:17" ht="17.100000000000001" customHeight="1" x14ac:dyDescent="0.25">
      <c r="Q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" spans="17:17" ht="17.100000000000001" customHeight="1" x14ac:dyDescent="0.25">
      <c r="Q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" spans="17:17" ht="17.100000000000001" customHeight="1" x14ac:dyDescent="0.25">
      <c r="Q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" spans="17:17" ht="17.100000000000001" customHeight="1" x14ac:dyDescent="0.25">
      <c r="Q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" spans="17:17" ht="17.100000000000001" customHeight="1" x14ac:dyDescent="0.25">
      <c r="Q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" spans="17:17" ht="17.100000000000001" customHeight="1" x14ac:dyDescent="0.25">
      <c r="Q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" spans="17:17" ht="17.100000000000001" customHeight="1" x14ac:dyDescent="0.25">
      <c r="Q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" spans="17:17" ht="17.100000000000001" customHeight="1" x14ac:dyDescent="0.25">
      <c r="Q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" spans="17:17" ht="17.100000000000001" customHeight="1" x14ac:dyDescent="0.25">
      <c r="Q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" spans="17:17" ht="17.100000000000001" customHeight="1" x14ac:dyDescent="0.25">
      <c r="Q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" spans="17:17" ht="17.100000000000001" customHeight="1" x14ac:dyDescent="0.25">
      <c r="Q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" spans="17:17" ht="17.100000000000001" customHeight="1" x14ac:dyDescent="0.25">
      <c r="Q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" spans="17:17" ht="17.100000000000001" customHeight="1" x14ac:dyDescent="0.25">
      <c r="Q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" spans="17:17" ht="17.100000000000001" customHeight="1" x14ac:dyDescent="0.25">
      <c r="Q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" spans="17:17" ht="17.100000000000001" customHeight="1" x14ac:dyDescent="0.25">
      <c r="Q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" spans="17:17" ht="17.100000000000001" customHeight="1" x14ac:dyDescent="0.25">
      <c r="Q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" spans="17:17" ht="17.100000000000001" customHeight="1" x14ac:dyDescent="0.25">
      <c r="Q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" spans="17:17" ht="17.100000000000001" customHeight="1" x14ac:dyDescent="0.25">
      <c r="Q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" spans="17:17" ht="17.100000000000001" customHeight="1" x14ac:dyDescent="0.25">
      <c r="Q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" spans="17:17" ht="17.100000000000001" customHeight="1" x14ac:dyDescent="0.25">
      <c r="Q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" spans="17:17" ht="17.100000000000001" customHeight="1" x14ac:dyDescent="0.25">
      <c r="Q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" spans="17:17" ht="17.100000000000001" customHeight="1" x14ac:dyDescent="0.25">
      <c r="Q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" spans="17:17" ht="17.100000000000001" customHeight="1" x14ac:dyDescent="0.25">
      <c r="Q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" spans="17:17" ht="17.100000000000001" customHeight="1" x14ac:dyDescent="0.25">
      <c r="Q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" spans="17:17" ht="17.100000000000001" customHeight="1" x14ac:dyDescent="0.25">
      <c r="Q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" spans="17:17" ht="17.100000000000001" customHeight="1" x14ac:dyDescent="0.25">
      <c r="Q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" spans="17:17" ht="17.100000000000001" customHeight="1" x14ac:dyDescent="0.25">
      <c r="Q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" spans="17:17" ht="17.100000000000001" customHeight="1" x14ac:dyDescent="0.25">
      <c r="Q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" spans="17:17" ht="17.100000000000001" customHeight="1" x14ac:dyDescent="0.25">
      <c r="Q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" spans="17:17" ht="17.100000000000001" customHeight="1" x14ac:dyDescent="0.25">
      <c r="Q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" spans="17:17" ht="17.100000000000001" customHeight="1" x14ac:dyDescent="0.25">
      <c r="Q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" spans="17:17" ht="17.100000000000001" customHeight="1" x14ac:dyDescent="0.25">
      <c r="Q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" spans="17:17" ht="17.100000000000001" customHeight="1" x14ac:dyDescent="0.25">
      <c r="Q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" spans="17:17" ht="17.100000000000001" customHeight="1" x14ac:dyDescent="0.25">
      <c r="Q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" spans="17:17" ht="17.100000000000001" customHeight="1" x14ac:dyDescent="0.25">
      <c r="Q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" spans="17:17" ht="17.100000000000001" customHeight="1" x14ac:dyDescent="0.25">
      <c r="Q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" spans="17:17" ht="17.100000000000001" customHeight="1" x14ac:dyDescent="0.25">
      <c r="Q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" spans="17:17" ht="17.100000000000001" customHeight="1" x14ac:dyDescent="0.25">
      <c r="Q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" spans="17:17" ht="17.100000000000001" customHeight="1" x14ac:dyDescent="0.25">
      <c r="Q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" spans="17:17" ht="17.100000000000001" customHeight="1" x14ac:dyDescent="0.25">
      <c r="Q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" spans="17:17" ht="17.100000000000001" customHeight="1" x14ac:dyDescent="0.25">
      <c r="Q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" spans="17:17" ht="17.100000000000001" customHeight="1" x14ac:dyDescent="0.25">
      <c r="Q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" spans="17:17" ht="17.100000000000001" customHeight="1" x14ac:dyDescent="0.25">
      <c r="Q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" spans="17:17" ht="17.100000000000001" customHeight="1" x14ac:dyDescent="0.25">
      <c r="Q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" spans="17:17" ht="17.100000000000001" customHeight="1" x14ac:dyDescent="0.25">
      <c r="Q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" spans="17:17" ht="17.100000000000001" customHeight="1" x14ac:dyDescent="0.25">
      <c r="Q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" spans="17:17" ht="17.100000000000001" customHeight="1" x14ac:dyDescent="0.25">
      <c r="Q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" spans="17:17" ht="17.100000000000001" customHeight="1" x14ac:dyDescent="0.25">
      <c r="Q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" spans="17:17" ht="17.100000000000001" customHeight="1" x14ac:dyDescent="0.25">
      <c r="Q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" spans="17:17" ht="17.100000000000001" customHeight="1" x14ac:dyDescent="0.25">
      <c r="Q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" spans="17:17" ht="17.100000000000001" customHeight="1" x14ac:dyDescent="0.25">
      <c r="Q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" spans="17:17" ht="17.100000000000001" customHeight="1" x14ac:dyDescent="0.25">
      <c r="Q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" spans="17:17" ht="17.100000000000001" customHeight="1" x14ac:dyDescent="0.25">
      <c r="Q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" spans="17:17" ht="17.100000000000001" customHeight="1" x14ac:dyDescent="0.25">
      <c r="Q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" spans="17:17" ht="17.100000000000001" customHeight="1" x14ac:dyDescent="0.25">
      <c r="Q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" spans="17:17" ht="17.100000000000001" customHeight="1" x14ac:dyDescent="0.25">
      <c r="Q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" spans="17:17" ht="17.100000000000001" customHeight="1" x14ac:dyDescent="0.25">
      <c r="Q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" spans="17:17" ht="17.100000000000001" customHeight="1" x14ac:dyDescent="0.25">
      <c r="Q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" spans="17:17" ht="17.100000000000001" customHeight="1" x14ac:dyDescent="0.25">
      <c r="Q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" spans="17:17" ht="17.100000000000001" customHeight="1" x14ac:dyDescent="0.25">
      <c r="Q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" spans="17:17" ht="17.100000000000001" customHeight="1" x14ac:dyDescent="0.25">
      <c r="Q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" spans="17:17" ht="17.100000000000001" customHeight="1" x14ac:dyDescent="0.25">
      <c r="Q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" spans="17:17" ht="17.100000000000001" customHeight="1" x14ac:dyDescent="0.25">
      <c r="Q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" spans="17:17" ht="17.100000000000001" customHeight="1" x14ac:dyDescent="0.25">
      <c r="Q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" spans="17:17" ht="17.100000000000001" customHeight="1" x14ac:dyDescent="0.25">
      <c r="Q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" spans="17:17" ht="17.100000000000001" customHeight="1" x14ac:dyDescent="0.25">
      <c r="Q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" spans="17:17" ht="17.100000000000001" customHeight="1" x14ac:dyDescent="0.25">
      <c r="Q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" spans="17:17" ht="17.100000000000001" customHeight="1" x14ac:dyDescent="0.25">
      <c r="Q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" spans="17:17" ht="17.100000000000001" customHeight="1" x14ac:dyDescent="0.25">
      <c r="Q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" spans="17:17" ht="17.100000000000001" customHeight="1" x14ac:dyDescent="0.25">
      <c r="Q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" spans="17:17" ht="17.100000000000001" customHeight="1" x14ac:dyDescent="0.25">
      <c r="Q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" spans="17:17" ht="17.100000000000001" customHeight="1" x14ac:dyDescent="0.25">
      <c r="Q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" spans="17:17" ht="17.100000000000001" customHeight="1" x14ac:dyDescent="0.25">
      <c r="Q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" spans="17:17" ht="17.100000000000001" customHeight="1" x14ac:dyDescent="0.25">
      <c r="Q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" spans="17:17" ht="17.100000000000001" customHeight="1" x14ac:dyDescent="0.25">
      <c r="Q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" spans="17:17" ht="17.100000000000001" customHeight="1" x14ac:dyDescent="0.25">
      <c r="Q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" spans="17:17" ht="17.100000000000001" customHeight="1" x14ac:dyDescent="0.25">
      <c r="Q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" spans="17:17" ht="17.100000000000001" customHeight="1" x14ac:dyDescent="0.25">
      <c r="Q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" spans="17:17" ht="17.100000000000001" customHeight="1" x14ac:dyDescent="0.25">
      <c r="Q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" spans="17:17" ht="17.100000000000001" customHeight="1" x14ac:dyDescent="0.25">
      <c r="Q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" spans="17:17" ht="17.100000000000001" customHeight="1" x14ac:dyDescent="0.25">
      <c r="Q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" spans="17:17" ht="17.100000000000001" customHeight="1" x14ac:dyDescent="0.25">
      <c r="Q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" spans="17:17" ht="17.100000000000001" customHeight="1" x14ac:dyDescent="0.25">
      <c r="Q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" spans="17:17" ht="17.100000000000001" customHeight="1" x14ac:dyDescent="0.25">
      <c r="Q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" spans="17:17" ht="17.100000000000001" customHeight="1" x14ac:dyDescent="0.25">
      <c r="Q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" spans="17:17" ht="17.100000000000001" customHeight="1" x14ac:dyDescent="0.25">
      <c r="Q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" spans="17:17" ht="17.100000000000001" customHeight="1" x14ac:dyDescent="0.25">
      <c r="Q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" spans="17:17" ht="17.100000000000001" customHeight="1" x14ac:dyDescent="0.25">
      <c r="Q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" spans="17:17" ht="17.100000000000001" customHeight="1" x14ac:dyDescent="0.25">
      <c r="Q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" spans="17:17" ht="17.100000000000001" customHeight="1" x14ac:dyDescent="0.25">
      <c r="Q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" spans="17:17" ht="17.100000000000001" customHeight="1" x14ac:dyDescent="0.25">
      <c r="Q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" spans="17:17" ht="17.100000000000001" customHeight="1" x14ac:dyDescent="0.25">
      <c r="Q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" spans="17:17" ht="17.100000000000001" customHeight="1" x14ac:dyDescent="0.25">
      <c r="Q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" spans="17:17" ht="17.100000000000001" customHeight="1" x14ac:dyDescent="0.25">
      <c r="Q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" spans="17:17" ht="17.100000000000001" customHeight="1" x14ac:dyDescent="0.25">
      <c r="Q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" spans="17:17" ht="17.100000000000001" customHeight="1" x14ac:dyDescent="0.25">
      <c r="Q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" spans="17:17" ht="17.100000000000001" customHeight="1" x14ac:dyDescent="0.25">
      <c r="Q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" spans="17:17" ht="17.100000000000001" customHeight="1" x14ac:dyDescent="0.25">
      <c r="Q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" spans="17:17" ht="17.100000000000001" customHeight="1" x14ac:dyDescent="0.25">
      <c r="Q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" spans="17:17" ht="17.100000000000001" customHeight="1" x14ac:dyDescent="0.25">
      <c r="Q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" spans="17:17" ht="17.100000000000001" customHeight="1" x14ac:dyDescent="0.25">
      <c r="Q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" spans="17:17" ht="17.100000000000001" customHeight="1" x14ac:dyDescent="0.25">
      <c r="Q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" spans="17:17" ht="17.100000000000001" customHeight="1" x14ac:dyDescent="0.25">
      <c r="Q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" spans="17:17" ht="17.100000000000001" customHeight="1" x14ac:dyDescent="0.25">
      <c r="Q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" spans="17:17" ht="17.100000000000001" customHeight="1" x14ac:dyDescent="0.25">
      <c r="Q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" spans="17:17" ht="17.100000000000001" customHeight="1" x14ac:dyDescent="0.25">
      <c r="Q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" spans="17:17" ht="17.100000000000001" customHeight="1" x14ac:dyDescent="0.25">
      <c r="Q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" spans="17:17" ht="17.100000000000001" customHeight="1" x14ac:dyDescent="0.25">
      <c r="Q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" spans="17:17" ht="17.100000000000001" customHeight="1" x14ac:dyDescent="0.25">
      <c r="Q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" spans="17:17" ht="17.100000000000001" customHeight="1" x14ac:dyDescent="0.25">
      <c r="Q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" spans="17:17" ht="17.100000000000001" customHeight="1" x14ac:dyDescent="0.25">
      <c r="Q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" spans="17:17" ht="17.100000000000001" customHeight="1" x14ac:dyDescent="0.25">
      <c r="Q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" spans="17:17" ht="17.100000000000001" customHeight="1" x14ac:dyDescent="0.25">
      <c r="Q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" spans="17:17" ht="17.100000000000001" customHeight="1" x14ac:dyDescent="0.25">
      <c r="Q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" spans="17:17" ht="17.100000000000001" customHeight="1" x14ac:dyDescent="0.25">
      <c r="Q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" spans="17:17" ht="17.100000000000001" customHeight="1" x14ac:dyDescent="0.25">
      <c r="Q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" spans="17:17" ht="17.100000000000001" customHeight="1" x14ac:dyDescent="0.25">
      <c r="Q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" spans="17:17" ht="17.100000000000001" customHeight="1" x14ac:dyDescent="0.25">
      <c r="Q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" spans="17:17" ht="17.100000000000001" customHeight="1" x14ac:dyDescent="0.25">
      <c r="Q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" spans="17:17" ht="17.100000000000001" customHeight="1" x14ac:dyDescent="0.25">
      <c r="Q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" spans="17:17" ht="17.100000000000001" customHeight="1" x14ac:dyDescent="0.25">
      <c r="Q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" spans="17:17" ht="17.100000000000001" customHeight="1" x14ac:dyDescent="0.25">
      <c r="Q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" spans="17:17" ht="17.100000000000001" customHeight="1" x14ac:dyDescent="0.25">
      <c r="Q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" spans="17:17" ht="17.100000000000001" customHeight="1" x14ac:dyDescent="0.25">
      <c r="Q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" spans="17:17" ht="17.100000000000001" customHeight="1" x14ac:dyDescent="0.25">
      <c r="Q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" spans="17:17" ht="17.100000000000001" customHeight="1" x14ac:dyDescent="0.25">
      <c r="Q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" spans="17:17" ht="17.100000000000001" customHeight="1" x14ac:dyDescent="0.25">
      <c r="Q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" spans="17:17" ht="17.100000000000001" customHeight="1" x14ac:dyDescent="0.25">
      <c r="Q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" spans="17:17" ht="17.100000000000001" customHeight="1" x14ac:dyDescent="0.25">
      <c r="Q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" spans="17:17" ht="17.100000000000001" customHeight="1" x14ac:dyDescent="0.25">
      <c r="Q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" spans="17:17" ht="17.100000000000001" customHeight="1" x14ac:dyDescent="0.25">
      <c r="Q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" spans="17:17" ht="17.100000000000001" customHeight="1" x14ac:dyDescent="0.25">
      <c r="Q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" spans="17:17" ht="17.100000000000001" customHeight="1" x14ac:dyDescent="0.25">
      <c r="Q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" spans="17:17" ht="17.100000000000001" customHeight="1" x14ac:dyDescent="0.25">
      <c r="Q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" spans="17:17" ht="17.100000000000001" customHeight="1" x14ac:dyDescent="0.25">
      <c r="Q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" spans="17:17" ht="17.100000000000001" customHeight="1" x14ac:dyDescent="0.25">
      <c r="Q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" spans="17:17" ht="17.100000000000001" customHeight="1" x14ac:dyDescent="0.25">
      <c r="Q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" spans="17:17" ht="17.100000000000001" customHeight="1" x14ac:dyDescent="0.25">
      <c r="Q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" spans="17:17" ht="17.100000000000001" customHeight="1" x14ac:dyDescent="0.25">
      <c r="Q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" spans="17:17" ht="17.100000000000001" customHeight="1" x14ac:dyDescent="0.25">
      <c r="Q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" spans="17:17" ht="17.100000000000001" customHeight="1" x14ac:dyDescent="0.25">
      <c r="Q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" spans="17:17" ht="17.100000000000001" customHeight="1" x14ac:dyDescent="0.25">
      <c r="Q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" spans="17:17" ht="17.100000000000001" customHeight="1" x14ac:dyDescent="0.25">
      <c r="Q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" spans="17:17" ht="17.100000000000001" customHeight="1" x14ac:dyDescent="0.25">
      <c r="Q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" spans="17:17" ht="17.100000000000001" customHeight="1" x14ac:dyDescent="0.25">
      <c r="Q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" spans="17:17" ht="17.100000000000001" customHeight="1" x14ac:dyDescent="0.25">
      <c r="Q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" spans="17:17" ht="17.100000000000001" customHeight="1" x14ac:dyDescent="0.25">
      <c r="Q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" spans="17:17" ht="17.100000000000001" customHeight="1" x14ac:dyDescent="0.25">
      <c r="Q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" spans="17:17" ht="17.100000000000001" customHeight="1" x14ac:dyDescent="0.25">
      <c r="Q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" spans="17:17" ht="17.100000000000001" customHeight="1" x14ac:dyDescent="0.25">
      <c r="Q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" spans="17:17" ht="17.100000000000001" customHeight="1" x14ac:dyDescent="0.25">
      <c r="Q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" spans="17:17" ht="17.100000000000001" customHeight="1" x14ac:dyDescent="0.25">
      <c r="Q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" spans="17:17" ht="17.100000000000001" customHeight="1" x14ac:dyDescent="0.25">
      <c r="Q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" spans="17:17" ht="17.100000000000001" customHeight="1" x14ac:dyDescent="0.25">
      <c r="Q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" spans="17:17" ht="17.100000000000001" customHeight="1" x14ac:dyDescent="0.25">
      <c r="Q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" spans="17:17" ht="17.100000000000001" customHeight="1" x14ac:dyDescent="0.25">
      <c r="Q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" spans="17:17" ht="17.100000000000001" customHeight="1" x14ac:dyDescent="0.25">
      <c r="Q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" spans="17:17" ht="17.100000000000001" customHeight="1" x14ac:dyDescent="0.25">
      <c r="Q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" spans="17:17" ht="17.100000000000001" customHeight="1" x14ac:dyDescent="0.25">
      <c r="Q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" spans="17:17" ht="17.100000000000001" customHeight="1" x14ac:dyDescent="0.25">
      <c r="Q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" spans="17:17" ht="17.100000000000001" customHeight="1" x14ac:dyDescent="0.25">
      <c r="Q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" spans="17:17" ht="17.100000000000001" customHeight="1" x14ac:dyDescent="0.25">
      <c r="Q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" spans="17:17" ht="17.100000000000001" customHeight="1" x14ac:dyDescent="0.25">
      <c r="Q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" spans="17:17" ht="17.100000000000001" customHeight="1" x14ac:dyDescent="0.25">
      <c r="Q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" spans="17:17" ht="17.100000000000001" customHeight="1" x14ac:dyDescent="0.25">
      <c r="Q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" spans="17:17" ht="17.100000000000001" customHeight="1" x14ac:dyDescent="0.25">
      <c r="Q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" spans="17:17" ht="17.100000000000001" customHeight="1" x14ac:dyDescent="0.25">
      <c r="Q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" spans="17:17" ht="17.100000000000001" customHeight="1" x14ac:dyDescent="0.25">
      <c r="Q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" spans="17:17" ht="17.100000000000001" customHeight="1" x14ac:dyDescent="0.25">
      <c r="Q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" spans="17:17" ht="17.100000000000001" customHeight="1" x14ac:dyDescent="0.25">
      <c r="Q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" spans="17:17" ht="17.100000000000001" customHeight="1" x14ac:dyDescent="0.25">
      <c r="Q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" spans="17:17" ht="17.100000000000001" customHeight="1" x14ac:dyDescent="0.25">
      <c r="Q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" spans="17:17" ht="17.100000000000001" customHeight="1" x14ac:dyDescent="0.25">
      <c r="Q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" spans="17:17" ht="17.100000000000001" customHeight="1" x14ac:dyDescent="0.25">
      <c r="Q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" spans="17:17" ht="17.100000000000001" customHeight="1" x14ac:dyDescent="0.25">
      <c r="Q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" spans="17:17" ht="17.100000000000001" customHeight="1" x14ac:dyDescent="0.25">
      <c r="Q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" spans="17:17" ht="17.100000000000001" customHeight="1" x14ac:dyDescent="0.25">
      <c r="Q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" spans="17:17" ht="17.100000000000001" customHeight="1" x14ac:dyDescent="0.25">
      <c r="Q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" spans="17:17" ht="17.100000000000001" customHeight="1" x14ac:dyDescent="0.25">
      <c r="Q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" spans="17:17" ht="17.100000000000001" customHeight="1" x14ac:dyDescent="0.25">
      <c r="Q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" spans="17:17" ht="17.100000000000001" customHeight="1" x14ac:dyDescent="0.25">
      <c r="Q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" spans="17:17" ht="17.100000000000001" customHeight="1" x14ac:dyDescent="0.25">
      <c r="Q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" spans="17:17" ht="17.100000000000001" customHeight="1" x14ac:dyDescent="0.25">
      <c r="Q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" spans="17:17" ht="17.100000000000001" customHeight="1" x14ac:dyDescent="0.25">
      <c r="Q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" spans="17:17" ht="17.100000000000001" customHeight="1" x14ac:dyDescent="0.25">
      <c r="Q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" spans="17:17" ht="17.100000000000001" customHeight="1" x14ac:dyDescent="0.25">
      <c r="Q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" spans="17:17" ht="17.100000000000001" customHeight="1" x14ac:dyDescent="0.25">
      <c r="Q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" spans="17:17" ht="17.100000000000001" customHeight="1" x14ac:dyDescent="0.25">
      <c r="Q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" spans="17:17" ht="17.100000000000001" customHeight="1" x14ac:dyDescent="0.25">
      <c r="Q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" spans="17:17" ht="17.100000000000001" customHeight="1" x14ac:dyDescent="0.25">
      <c r="Q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" spans="17:17" ht="17.100000000000001" customHeight="1" x14ac:dyDescent="0.25">
      <c r="Q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" spans="17:17" ht="17.100000000000001" customHeight="1" x14ac:dyDescent="0.25">
      <c r="Q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" spans="17:17" ht="17.100000000000001" customHeight="1" x14ac:dyDescent="0.25">
      <c r="Q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" spans="17:17" ht="17.100000000000001" customHeight="1" x14ac:dyDescent="0.25">
      <c r="Q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" spans="17:17" ht="17.100000000000001" customHeight="1" x14ac:dyDescent="0.25">
      <c r="Q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" spans="17:17" ht="17.100000000000001" customHeight="1" x14ac:dyDescent="0.25">
      <c r="Q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" spans="17:17" ht="17.100000000000001" customHeight="1" x14ac:dyDescent="0.25">
      <c r="Q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" spans="17:17" ht="17.100000000000001" customHeight="1" x14ac:dyDescent="0.25">
      <c r="Q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" spans="17:17" ht="17.100000000000001" customHeight="1" x14ac:dyDescent="0.25">
      <c r="Q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" spans="17:17" ht="17.100000000000001" customHeight="1" x14ac:dyDescent="0.25">
      <c r="Q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" spans="17:17" ht="17.100000000000001" customHeight="1" x14ac:dyDescent="0.25">
      <c r="Q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" spans="17:17" ht="17.100000000000001" customHeight="1" x14ac:dyDescent="0.25">
      <c r="Q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" spans="17:17" ht="17.100000000000001" customHeight="1" x14ac:dyDescent="0.25">
      <c r="Q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" spans="17:17" ht="17.100000000000001" customHeight="1" x14ac:dyDescent="0.25">
      <c r="Q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" spans="17:17" ht="17.100000000000001" customHeight="1" x14ac:dyDescent="0.25">
      <c r="Q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" spans="17:17" ht="17.100000000000001" customHeight="1" x14ac:dyDescent="0.25">
      <c r="Q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" spans="17:17" ht="17.100000000000001" customHeight="1" x14ac:dyDescent="0.25">
      <c r="Q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" spans="17:17" ht="17.100000000000001" customHeight="1" x14ac:dyDescent="0.25">
      <c r="Q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" spans="17:17" ht="17.100000000000001" customHeight="1" x14ac:dyDescent="0.25">
      <c r="Q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" spans="17:17" ht="17.100000000000001" customHeight="1" x14ac:dyDescent="0.25">
      <c r="Q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" spans="17:17" ht="17.100000000000001" customHeight="1" x14ac:dyDescent="0.25">
      <c r="Q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" spans="17:17" ht="17.100000000000001" customHeight="1" x14ac:dyDescent="0.25">
      <c r="Q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" spans="17:17" ht="17.100000000000001" customHeight="1" x14ac:dyDescent="0.25">
      <c r="Q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" spans="17:17" ht="17.100000000000001" customHeight="1" x14ac:dyDescent="0.25">
      <c r="Q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" spans="17:17" ht="17.100000000000001" customHeight="1" x14ac:dyDescent="0.25">
      <c r="Q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" spans="17:17" ht="17.100000000000001" customHeight="1" x14ac:dyDescent="0.25">
      <c r="Q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" spans="17:17" ht="17.100000000000001" customHeight="1" x14ac:dyDescent="0.25">
      <c r="Q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" spans="17:17" ht="17.100000000000001" customHeight="1" x14ac:dyDescent="0.25">
      <c r="Q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" spans="17:17" ht="17.100000000000001" customHeight="1" x14ac:dyDescent="0.25">
      <c r="Q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" spans="17:17" ht="17.100000000000001" customHeight="1" x14ac:dyDescent="0.25">
      <c r="Q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" spans="17:17" ht="17.100000000000001" customHeight="1" x14ac:dyDescent="0.25">
      <c r="Q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" spans="17:17" ht="17.100000000000001" customHeight="1" x14ac:dyDescent="0.25">
      <c r="Q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" spans="17:17" ht="17.100000000000001" customHeight="1" x14ac:dyDescent="0.25">
      <c r="Q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" spans="17:17" ht="17.100000000000001" customHeight="1" x14ac:dyDescent="0.25">
      <c r="Q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" spans="17:17" ht="17.100000000000001" customHeight="1" x14ac:dyDescent="0.25">
      <c r="Q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" spans="17:17" ht="17.100000000000001" customHeight="1" x14ac:dyDescent="0.25">
      <c r="Q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" spans="17:17" ht="17.100000000000001" customHeight="1" x14ac:dyDescent="0.25">
      <c r="Q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" spans="17:17" ht="17.100000000000001" customHeight="1" x14ac:dyDescent="0.25">
      <c r="Q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" spans="17:17" ht="17.100000000000001" customHeight="1" x14ac:dyDescent="0.25">
      <c r="Q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" spans="17:17" ht="17.100000000000001" customHeight="1" x14ac:dyDescent="0.25">
      <c r="Q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" spans="17:17" ht="17.100000000000001" customHeight="1" x14ac:dyDescent="0.25">
      <c r="Q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" spans="17:17" ht="17.100000000000001" customHeight="1" x14ac:dyDescent="0.25">
      <c r="Q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" spans="17:17" ht="17.100000000000001" customHeight="1" x14ac:dyDescent="0.25">
      <c r="Q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" spans="17:17" ht="17.100000000000001" customHeight="1" x14ac:dyDescent="0.25">
      <c r="Q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" spans="17:17" ht="17.100000000000001" customHeight="1" x14ac:dyDescent="0.25">
      <c r="Q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" spans="17:17" ht="17.100000000000001" customHeight="1" x14ac:dyDescent="0.25">
      <c r="Q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" spans="17:17" ht="17.100000000000001" customHeight="1" x14ac:dyDescent="0.25">
      <c r="Q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" spans="17:17" ht="17.100000000000001" customHeight="1" x14ac:dyDescent="0.25">
      <c r="Q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" spans="17:17" ht="17.100000000000001" customHeight="1" x14ac:dyDescent="0.25">
      <c r="Q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" spans="17:17" ht="17.100000000000001" customHeight="1" x14ac:dyDescent="0.25">
      <c r="Q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" spans="17:17" ht="17.100000000000001" customHeight="1" x14ac:dyDescent="0.25">
      <c r="Q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" spans="17:17" ht="17.100000000000001" customHeight="1" x14ac:dyDescent="0.25">
      <c r="Q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" spans="17:17" ht="17.100000000000001" customHeight="1" x14ac:dyDescent="0.25">
      <c r="Q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" spans="17:17" ht="17.100000000000001" customHeight="1" x14ac:dyDescent="0.25">
      <c r="Q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" spans="17:17" ht="17.100000000000001" customHeight="1" x14ac:dyDescent="0.25">
      <c r="Q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" spans="17:17" ht="17.100000000000001" customHeight="1" x14ac:dyDescent="0.25">
      <c r="Q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" spans="17:17" ht="17.100000000000001" customHeight="1" x14ac:dyDescent="0.25">
      <c r="Q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" spans="17:17" ht="17.100000000000001" customHeight="1" x14ac:dyDescent="0.25">
      <c r="Q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" spans="17:17" ht="17.100000000000001" customHeight="1" x14ac:dyDescent="0.25">
      <c r="Q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" spans="17:17" ht="17.100000000000001" customHeight="1" x14ac:dyDescent="0.25">
      <c r="Q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" spans="17:17" ht="17.100000000000001" customHeight="1" x14ac:dyDescent="0.25">
      <c r="Q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" spans="17:17" ht="17.100000000000001" customHeight="1" x14ac:dyDescent="0.25">
      <c r="Q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" spans="17:17" ht="17.100000000000001" customHeight="1" x14ac:dyDescent="0.25">
      <c r="Q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" spans="17:17" ht="17.100000000000001" customHeight="1" x14ac:dyDescent="0.25">
      <c r="Q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" spans="17:17" ht="17.100000000000001" customHeight="1" x14ac:dyDescent="0.25">
      <c r="Q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" spans="17:17" ht="17.100000000000001" customHeight="1" x14ac:dyDescent="0.25">
      <c r="Q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" spans="17:17" ht="17.100000000000001" customHeight="1" x14ac:dyDescent="0.25">
      <c r="Q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" spans="17:17" ht="17.100000000000001" customHeight="1" x14ac:dyDescent="0.25">
      <c r="Q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" spans="17:17" ht="17.100000000000001" customHeight="1" x14ac:dyDescent="0.25">
      <c r="Q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" spans="17:17" ht="17.100000000000001" customHeight="1" x14ac:dyDescent="0.25">
      <c r="Q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" spans="17:17" ht="17.100000000000001" customHeight="1" x14ac:dyDescent="0.25">
      <c r="Q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" spans="17:17" ht="17.100000000000001" customHeight="1" x14ac:dyDescent="0.25">
      <c r="Q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" spans="17:17" ht="17.100000000000001" customHeight="1" x14ac:dyDescent="0.25">
      <c r="Q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" spans="17:17" ht="17.100000000000001" customHeight="1" x14ac:dyDescent="0.25">
      <c r="Q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" spans="17:17" ht="17.100000000000001" customHeight="1" x14ac:dyDescent="0.25">
      <c r="Q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" spans="17:17" ht="17.100000000000001" customHeight="1" x14ac:dyDescent="0.25">
      <c r="Q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" spans="17:17" ht="17.100000000000001" customHeight="1" x14ac:dyDescent="0.25">
      <c r="Q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" spans="17:17" ht="17.100000000000001" customHeight="1" x14ac:dyDescent="0.25">
      <c r="Q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" spans="17:17" ht="17.100000000000001" customHeight="1" x14ac:dyDescent="0.25">
      <c r="Q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" spans="17:17" ht="17.100000000000001" customHeight="1" x14ac:dyDescent="0.25">
      <c r="Q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" spans="17:17" ht="17.100000000000001" customHeight="1" x14ac:dyDescent="0.25">
      <c r="Q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" spans="17:17" ht="17.100000000000001" customHeight="1" x14ac:dyDescent="0.25">
      <c r="Q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" spans="17:17" ht="17.100000000000001" customHeight="1" x14ac:dyDescent="0.25">
      <c r="Q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" spans="17:17" ht="17.100000000000001" customHeight="1" x14ac:dyDescent="0.25">
      <c r="Q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" spans="17:17" ht="17.100000000000001" customHeight="1" x14ac:dyDescent="0.25">
      <c r="Q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" spans="17:17" ht="17.100000000000001" customHeight="1" x14ac:dyDescent="0.25">
      <c r="Q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" spans="17:17" ht="17.100000000000001" customHeight="1" x14ac:dyDescent="0.25">
      <c r="Q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" spans="17:17" ht="17.100000000000001" customHeight="1" x14ac:dyDescent="0.25">
      <c r="Q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" spans="17:17" ht="17.100000000000001" customHeight="1" x14ac:dyDescent="0.25">
      <c r="Q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" spans="17:17" ht="17.100000000000001" customHeight="1" x14ac:dyDescent="0.25">
      <c r="Q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" spans="17:17" ht="17.100000000000001" customHeight="1" x14ac:dyDescent="0.25">
      <c r="Q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" spans="17:17" ht="17.100000000000001" customHeight="1" x14ac:dyDescent="0.25">
      <c r="Q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" spans="17:17" ht="17.100000000000001" customHeight="1" x14ac:dyDescent="0.25">
      <c r="Q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" spans="17:17" ht="17.100000000000001" customHeight="1" x14ac:dyDescent="0.25">
      <c r="Q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" spans="17:17" ht="17.100000000000001" customHeight="1" x14ac:dyDescent="0.25">
      <c r="Q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" spans="17:17" ht="17.100000000000001" customHeight="1" x14ac:dyDescent="0.25">
      <c r="Q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" spans="17:17" ht="17.100000000000001" customHeight="1" x14ac:dyDescent="0.25">
      <c r="Q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" spans="17:17" ht="17.100000000000001" customHeight="1" x14ac:dyDescent="0.25">
      <c r="Q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" spans="17:17" ht="17.100000000000001" customHeight="1" x14ac:dyDescent="0.25">
      <c r="Q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" spans="17:17" ht="17.100000000000001" customHeight="1" x14ac:dyDescent="0.25">
      <c r="Q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" spans="17:17" ht="17.100000000000001" customHeight="1" x14ac:dyDescent="0.25">
      <c r="Q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" spans="17:17" ht="17.100000000000001" customHeight="1" x14ac:dyDescent="0.25">
      <c r="Q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" spans="17:17" ht="17.100000000000001" customHeight="1" x14ac:dyDescent="0.25">
      <c r="Q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" spans="17:17" ht="17.100000000000001" customHeight="1" x14ac:dyDescent="0.25">
      <c r="Q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" spans="17:17" ht="17.100000000000001" customHeight="1" x14ac:dyDescent="0.25">
      <c r="Q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" spans="17:17" ht="17.100000000000001" customHeight="1" x14ac:dyDescent="0.25">
      <c r="Q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" spans="17:17" ht="17.100000000000001" customHeight="1" x14ac:dyDescent="0.25">
      <c r="Q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" spans="17:17" ht="17.100000000000001" customHeight="1" x14ac:dyDescent="0.25">
      <c r="Q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" spans="17:17" ht="17.100000000000001" customHeight="1" x14ac:dyDescent="0.25">
      <c r="Q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" spans="17:17" ht="17.100000000000001" customHeight="1" x14ac:dyDescent="0.25">
      <c r="Q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" spans="17:17" ht="17.100000000000001" customHeight="1" x14ac:dyDescent="0.25">
      <c r="Q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" spans="17:17" ht="17.100000000000001" customHeight="1" x14ac:dyDescent="0.25">
      <c r="Q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" spans="17:17" ht="17.100000000000001" customHeight="1" x14ac:dyDescent="0.25">
      <c r="Q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" spans="17:17" ht="17.100000000000001" customHeight="1" x14ac:dyDescent="0.25">
      <c r="Q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" spans="17:17" ht="17.100000000000001" customHeight="1" x14ac:dyDescent="0.25">
      <c r="Q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" spans="17:17" ht="17.100000000000001" customHeight="1" x14ac:dyDescent="0.25">
      <c r="Q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" spans="17:17" ht="17.100000000000001" customHeight="1" x14ac:dyDescent="0.25">
      <c r="Q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" spans="17:17" ht="17.100000000000001" customHeight="1" x14ac:dyDescent="0.25">
      <c r="Q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" spans="17:17" ht="17.100000000000001" customHeight="1" x14ac:dyDescent="0.25">
      <c r="Q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" spans="17:17" ht="17.100000000000001" customHeight="1" x14ac:dyDescent="0.25">
      <c r="Q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" spans="17:17" ht="17.100000000000001" customHeight="1" x14ac:dyDescent="0.25">
      <c r="Q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" spans="17:17" ht="17.100000000000001" customHeight="1" x14ac:dyDescent="0.25">
      <c r="Q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" spans="17:17" ht="17.100000000000001" customHeight="1" x14ac:dyDescent="0.25">
      <c r="Q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" spans="17:17" ht="17.100000000000001" customHeight="1" x14ac:dyDescent="0.25">
      <c r="Q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" spans="17:17" ht="17.100000000000001" customHeight="1" x14ac:dyDescent="0.25">
      <c r="Q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" spans="17:17" ht="17.100000000000001" customHeight="1" x14ac:dyDescent="0.25">
      <c r="Q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" spans="17:17" ht="17.100000000000001" customHeight="1" x14ac:dyDescent="0.25">
      <c r="Q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" spans="17:17" ht="17.100000000000001" customHeight="1" x14ac:dyDescent="0.25">
      <c r="Q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" spans="17:17" ht="17.100000000000001" customHeight="1" x14ac:dyDescent="0.25">
      <c r="Q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" spans="17:17" ht="17.100000000000001" customHeight="1" x14ac:dyDescent="0.25">
      <c r="Q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" spans="17:17" ht="17.100000000000001" customHeight="1" x14ac:dyDescent="0.25">
      <c r="Q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" spans="17:17" ht="17.100000000000001" customHeight="1" x14ac:dyDescent="0.25">
      <c r="Q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" spans="17:17" ht="17.100000000000001" customHeight="1" x14ac:dyDescent="0.25">
      <c r="Q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" spans="17:17" ht="17.100000000000001" customHeight="1" x14ac:dyDescent="0.25">
      <c r="Q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" spans="17:17" ht="17.100000000000001" customHeight="1" x14ac:dyDescent="0.25">
      <c r="Q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" spans="17:17" ht="17.100000000000001" customHeight="1" x14ac:dyDescent="0.25">
      <c r="Q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" spans="17:17" ht="17.100000000000001" customHeight="1" x14ac:dyDescent="0.25">
      <c r="Q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" spans="17:17" ht="17.100000000000001" customHeight="1" x14ac:dyDescent="0.25">
      <c r="Q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" spans="17:17" ht="17.100000000000001" customHeight="1" x14ac:dyDescent="0.25">
      <c r="Q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" spans="17:17" ht="17.100000000000001" customHeight="1" x14ac:dyDescent="0.25">
      <c r="Q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" spans="17:17" ht="17.100000000000001" customHeight="1" x14ac:dyDescent="0.25">
      <c r="Q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" spans="17:17" ht="17.100000000000001" customHeight="1" x14ac:dyDescent="0.25">
      <c r="Q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" spans="17:17" ht="17.100000000000001" customHeight="1" x14ac:dyDescent="0.25">
      <c r="Q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" spans="17:17" ht="17.100000000000001" customHeight="1" x14ac:dyDescent="0.25">
      <c r="Q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" spans="17:17" ht="17.100000000000001" customHeight="1" x14ac:dyDescent="0.25">
      <c r="Q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" spans="17:17" ht="17.100000000000001" customHeight="1" x14ac:dyDescent="0.25">
      <c r="Q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" spans="17:17" ht="17.100000000000001" customHeight="1" x14ac:dyDescent="0.25">
      <c r="Q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" spans="17:17" ht="17.100000000000001" customHeight="1" x14ac:dyDescent="0.25">
      <c r="Q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" spans="17:17" ht="17.100000000000001" customHeight="1" x14ac:dyDescent="0.25">
      <c r="Q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" spans="17:17" ht="17.100000000000001" customHeight="1" x14ac:dyDescent="0.25">
      <c r="Q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" spans="17:17" ht="17.100000000000001" customHeight="1" x14ac:dyDescent="0.25">
      <c r="Q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" spans="17:17" ht="17.100000000000001" customHeight="1" x14ac:dyDescent="0.25">
      <c r="Q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" spans="17:17" ht="17.100000000000001" customHeight="1" x14ac:dyDescent="0.25">
      <c r="Q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" spans="17:17" ht="17.100000000000001" customHeight="1" x14ac:dyDescent="0.25">
      <c r="Q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" spans="17:17" ht="17.100000000000001" customHeight="1" x14ac:dyDescent="0.25">
      <c r="Q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" spans="17:17" ht="17.100000000000001" customHeight="1" x14ac:dyDescent="0.25">
      <c r="Q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" spans="17:17" ht="17.100000000000001" customHeight="1" x14ac:dyDescent="0.25">
      <c r="Q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" spans="17:17" ht="17.100000000000001" customHeight="1" x14ac:dyDescent="0.25">
      <c r="Q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" spans="17:17" ht="17.100000000000001" customHeight="1" x14ac:dyDescent="0.25">
      <c r="Q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" spans="17:17" ht="17.100000000000001" customHeight="1" x14ac:dyDescent="0.25">
      <c r="Q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" spans="17:17" ht="17.100000000000001" customHeight="1" x14ac:dyDescent="0.25">
      <c r="Q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" spans="17:17" ht="17.100000000000001" customHeight="1" x14ac:dyDescent="0.25">
      <c r="Q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" spans="17:17" ht="17.100000000000001" customHeight="1" x14ac:dyDescent="0.25">
      <c r="Q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" spans="17:17" ht="17.100000000000001" customHeight="1" x14ac:dyDescent="0.25">
      <c r="Q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" spans="17:17" ht="17.100000000000001" customHeight="1" x14ac:dyDescent="0.25">
      <c r="Q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" spans="17:17" ht="17.100000000000001" customHeight="1" x14ac:dyDescent="0.25">
      <c r="Q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" spans="17:17" ht="17.100000000000001" customHeight="1" x14ac:dyDescent="0.25">
      <c r="Q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" spans="17:17" ht="17.100000000000001" customHeight="1" x14ac:dyDescent="0.25">
      <c r="Q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" spans="17:17" ht="17.100000000000001" customHeight="1" x14ac:dyDescent="0.25">
      <c r="Q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" spans="17:17" ht="17.100000000000001" customHeight="1" x14ac:dyDescent="0.25">
      <c r="Q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" spans="17:17" ht="17.100000000000001" customHeight="1" x14ac:dyDescent="0.25">
      <c r="Q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" spans="17:17" ht="17.100000000000001" customHeight="1" x14ac:dyDescent="0.25">
      <c r="Q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" spans="17:17" ht="17.100000000000001" customHeight="1" x14ac:dyDescent="0.25">
      <c r="Q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" spans="17:17" ht="17.100000000000001" customHeight="1" x14ac:dyDescent="0.25">
      <c r="Q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" spans="17:17" ht="17.100000000000001" customHeight="1" x14ac:dyDescent="0.25">
      <c r="Q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" spans="17:17" ht="17.100000000000001" customHeight="1" x14ac:dyDescent="0.25">
      <c r="Q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" spans="17:17" ht="17.100000000000001" customHeight="1" x14ac:dyDescent="0.25">
      <c r="Q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" spans="17:17" ht="17.100000000000001" customHeight="1" x14ac:dyDescent="0.25">
      <c r="Q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" spans="17:17" ht="17.100000000000001" customHeight="1" x14ac:dyDescent="0.25">
      <c r="Q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" spans="17:17" ht="17.100000000000001" customHeight="1" x14ac:dyDescent="0.25">
      <c r="Q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" spans="17:17" ht="17.100000000000001" customHeight="1" x14ac:dyDescent="0.25">
      <c r="Q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" spans="17:17" ht="17.100000000000001" customHeight="1" x14ac:dyDescent="0.25">
      <c r="Q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" spans="17:17" ht="17.100000000000001" customHeight="1" x14ac:dyDescent="0.25">
      <c r="Q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" spans="17:17" ht="17.100000000000001" customHeight="1" x14ac:dyDescent="0.25">
      <c r="Q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" spans="17:17" ht="17.100000000000001" customHeight="1" x14ac:dyDescent="0.25">
      <c r="Q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" spans="17:17" ht="17.100000000000001" customHeight="1" x14ac:dyDescent="0.25">
      <c r="Q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" spans="17:17" ht="17.100000000000001" customHeight="1" x14ac:dyDescent="0.25">
      <c r="Q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" spans="17:17" ht="17.100000000000001" customHeight="1" x14ac:dyDescent="0.25">
      <c r="Q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" spans="17:17" ht="17.100000000000001" customHeight="1" x14ac:dyDescent="0.25">
      <c r="Q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" spans="17:17" ht="17.100000000000001" customHeight="1" x14ac:dyDescent="0.25">
      <c r="Q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" spans="17:17" ht="17.100000000000001" customHeight="1" x14ac:dyDescent="0.25">
      <c r="Q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" spans="17:17" ht="17.100000000000001" customHeight="1" x14ac:dyDescent="0.25">
      <c r="Q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" spans="17:17" ht="17.100000000000001" customHeight="1" x14ac:dyDescent="0.25">
      <c r="Q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" spans="17:17" ht="17.100000000000001" customHeight="1" x14ac:dyDescent="0.25">
      <c r="Q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" spans="17:17" ht="17.100000000000001" customHeight="1" x14ac:dyDescent="0.25">
      <c r="Q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" spans="17:17" ht="17.100000000000001" customHeight="1" x14ac:dyDescent="0.25">
      <c r="Q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" spans="17:17" ht="17.100000000000001" customHeight="1" x14ac:dyDescent="0.25">
      <c r="Q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" spans="17:17" ht="17.100000000000001" customHeight="1" x14ac:dyDescent="0.25">
      <c r="Q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" spans="17:17" ht="17.100000000000001" customHeight="1" x14ac:dyDescent="0.25">
      <c r="Q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" spans="17:17" ht="17.100000000000001" customHeight="1" x14ac:dyDescent="0.25">
      <c r="Q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" spans="17:17" ht="17.100000000000001" customHeight="1" x14ac:dyDescent="0.25">
      <c r="Q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" spans="17:17" ht="17.100000000000001" customHeight="1" x14ac:dyDescent="0.25">
      <c r="Q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" spans="17:17" ht="17.100000000000001" customHeight="1" x14ac:dyDescent="0.25">
      <c r="Q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" spans="17:17" ht="17.100000000000001" customHeight="1" x14ac:dyDescent="0.25">
      <c r="Q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" spans="17:17" ht="17.100000000000001" customHeight="1" x14ac:dyDescent="0.25">
      <c r="Q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" spans="17:17" ht="17.100000000000001" customHeight="1" x14ac:dyDescent="0.25">
      <c r="Q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" spans="17:17" ht="17.100000000000001" customHeight="1" x14ac:dyDescent="0.25">
      <c r="Q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" spans="17:17" ht="17.100000000000001" customHeight="1" x14ac:dyDescent="0.25">
      <c r="Q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" spans="17:17" ht="17.100000000000001" customHeight="1" x14ac:dyDescent="0.25">
      <c r="Q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" spans="17:17" ht="17.100000000000001" customHeight="1" x14ac:dyDescent="0.25">
      <c r="Q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" spans="17:17" ht="17.100000000000001" customHeight="1" x14ac:dyDescent="0.25">
      <c r="Q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" spans="17:17" ht="17.100000000000001" customHeight="1" x14ac:dyDescent="0.25">
      <c r="Q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" spans="17:17" ht="17.100000000000001" customHeight="1" x14ac:dyDescent="0.25">
      <c r="Q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" spans="17:17" ht="17.100000000000001" customHeight="1" x14ac:dyDescent="0.25">
      <c r="Q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" spans="17:17" ht="17.100000000000001" customHeight="1" x14ac:dyDescent="0.25">
      <c r="Q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" spans="17:17" ht="17.100000000000001" customHeight="1" x14ac:dyDescent="0.25">
      <c r="Q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" spans="17:17" ht="17.100000000000001" customHeight="1" x14ac:dyDescent="0.25">
      <c r="Q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" spans="17:17" ht="17.100000000000001" customHeight="1" x14ac:dyDescent="0.25">
      <c r="Q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" spans="17:17" ht="17.100000000000001" customHeight="1" x14ac:dyDescent="0.25">
      <c r="Q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" spans="17:17" ht="17.100000000000001" customHeight="1" x14ac:dyDescent="0.25">
      <c r="Q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" spans="17:17" ht="17.100000000000001" customHeight="1" x14ac:dyDescent="0.25">
      <c r="Q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" spans="17:17" ht="17.100000000000001" customHeight="1" x14ac:dyDescent="0.25">
      <c r="Q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" spans="17:17" ht="17.100000000000001" customHeight="1" x14ac:dyDescent="0.25">
      <c r="Q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" spans="17:17" ht="17.100000000000001" customHeight="1" x14ac:dyDescent="0.25">
      <c r="Q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" spans="17:17" ht="17.100000000000001" customHeight="1" x14ac:dyDescent="0.25">
      <c r="Q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" spans="17:17" ht="17.100000000000001" customHeight="1" x14ac:dyDescent="0.25">
      <c r="Q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" spans="17:17" ht="17.100000000000001" customHeight="1" x14ac:dyDescent="0.25">
      <c r="Q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" spans="17:17" ht="17.100000000000001" customHeight="1" x14ac:dyDescent="0.25">
      <c r="Q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" spans="17:17" ht="17.100000000000001" customHeight="1" x14ac:dyDescent="0.25">
      <c r="Q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" spans="17:17" ht="17.100000000000001" customHeight="1" x14ac:dyDescent="0.25">
      <c r="Q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" spans="17:17" ht="17.100000000000001" customHeight="1" x14ac:dyDescent="0.25">
      <c r="Q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" spans="17:17" ht="17.100000000000001" customHeight="1" x14ac:dyDescent="0.25">
      <c r="Q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" spans="17:17" ht="17.100000000000001" customHeight="1" x14ac:dyDescent="0.25">
      <c r="Q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" spans="17:17" ht="17.100000000000001" customHeight="1" x14ac:dyDescent="0.25">
      <c r="Q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" spans="17:17" ht="17.100000000000001" customHeight="1" x14ac:dyDescent="0.25">
      <c r="Q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" spans="17:17" ht="17.100000000000001" customHeight="1" x14ac:dyDescent="0.25">
      <c r="Q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" spans="17:17" ht="17.100000000000001" customHeight="1" x14ac:dyDescent="0.25">
      <c r="Q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" spans="17:17" ht="17.100000000000001" customHeight="1" x14ac:dyDescent="0.25">
      <c r="Q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" spans="17:17" ht="17.100000000000001" customHeight="1" x14ac:dyDescent="0.25">
      <c r="Q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" spans="17:17" ht="17.100000000000001" customHeight="1" x14ac:dyDescent="0.25">
      <c r="Q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" spans="17:17" ht="17.100000000000001" customHeight="1" x14ac:dyDescent="0.25">
      <c r="Q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" spans="17:17" ht="17.100000000000001" customHeight="1" x14ac:dyDescent="0.25">
      <c r="Q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" spans="17:17" ht="17.100000000000001" customHeight="1" x14ac:dyDescent="0.25">
      <c r="Q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" spans="17:17" ht="17.100000000000001" customHeight="1" x14ac:dyDescent="0.25">
      <c r="Q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" spans="17:17" ht="17.100000000000001" customHeight="1" x14ac:dyDescent="0.25">
      <c r="Q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" spans="17:17" ht="17.100000000000001" customHeight="1" x14ac:dyDescent="0.25">
      <c r="Q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" spans="17:17" ht="17.100000000000001" customHeight="1" x14ac:dyDescent="0.25">
      <c r="Q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" spans="17:17" ht="17.100000000000001" customHeight="1" x14ac:dyDescent="0.25">
      <c r="Q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" spans="17:17" ht="17.100000000000001" customHeight="1" x14ac:dyDescent="0.25">
      <c r="Q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" spans="17:17" ht="17.100000000000001" customHeight="1" x14ac:dyDescent="0.25">
      <c r="Q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" spans="17:17" ht="17.100000000000001" customHeight="1" x14ac:dyDescent="0.25">
      <c r="Q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" spans="17:17" ht="17.100000000000001" customHeight="1" x14ac:dyDescent="0.25">
      <c r="Q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" spans="17:17" ht="17.100000000000001" customHeight="1" x14ac:dyDescent="0.25">
      <c r="Q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" spans="17:17" ht="17.100000000000001" customHeight="1" x14ac:dyDescent="0.25">
      <c r="Q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" spans="17:17" ht="17.100000000000001" customHeight="1" x14ac:dyDescent="0.25">
      <c r="Q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" spans="17:17" ht="17.100000000000001" customHeight="1" x14ac:dyDescent="0.25">
      <c r="Q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" spans="17:17" ht="17.100000000000001" customHeight="1" x14ac:dyDescent="0.25">
      <c r="Q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" spans="17:17" ht="17.100000000000001" customHeight="1" x14ac:dyDescent="0.25">
      <c r="Q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" spans="17:17" ht="17.100000000000001" customHeight="1" x14ac:dyDescent="0.25">
      <c r="Q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" spans="17:17" ht="17.100000000000001" customHeight="1" x14ac:dyDescent="0.25">
      <c r="Q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" spans="17:17" ht="17.100000000000001" customHeight="1" x14ac:dyDescent="0.25">
      <c r="Q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" spans="17:17" ht="17.100000000000001" customHeight="1" x14ac:dyDescent="0.25">
      <c r="Q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" spans="17:17" ht="17.100000000000001" customHeight="1" x14ac:dyDescent="0.25">
      <c r="Q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" spans="17:17" ht="17.100000000000001" customHeight="1" x14ac:dyDescent="0.25">
      <c r="Q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" spans="17:17" ht="17.100000000000001" customHeight="1" x14ac:dyDescent="0.25">
      <c r="Q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" spans="17:17" ht="17.100000000000001" customHeight="1" x14ac:dyDescent="0.25">
      <c r="Q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" spans="17:17" ht="17.100000000000001" customHeight="1" x14ac:dyDescent="0.25">
      <c r="Q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" spans="17:17" ht="17.100000000000001" customHeight="1" x14ac:dyDescent="0.25">
      <c r="Q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" spans="17:17" ht="17.100000000000001" customHeight="1" x14ac:dyDescent="0.25">
      <c r="Q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" spans="17:17" ht="17.100000000000001" customHeight="1" x14ac:dyDescent="0.25">
      <c r="Q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" spans="17:17" ht="17.100000000000001" customHeight="1" x14ac:dyDescent="0.25">
      <c r="Q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" spans="17:17" ht="17.100000000000001" customHeight="1" x14ac:dyDescent="0.25">
      <c r="Q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" spans="17:17" ht="17.100000000000001" customHeight="1" x14ac:dyDescent="0.25">
      <c r="Q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" spans="17:17" ht="17.100000000000001" customHeight="1" x14ac:dyDescent="0.25">
      <c r="Q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" spans="17:17" ht="17.100000000000001" customHeight="1" x14ac:dyDescent="0.25">
      <c r="Q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" spans="17:17" ht="17.100000000000001" customHeight="1" x14ac:dyDescent="0.25">
      <c r="Q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" spans="17:17" ht="17.100000000000001" customHeight="1" x14ac:dyDescent="0.25">
      <c r="Q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" spans="17:17" ht="17.100000000000001" customHeight="1" x14ac:dyDescent="0.25">
      <c r="Q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" spans="17:17" ht="17.100000000000001" customHeight="1" x14ac:dyDescent="0.25">
      <c r="Q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" spans="17:17" ht="17.100000000000001" customHeight="1" x14ac:dyDescent="0.25">
      <c r="Q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" spans="17:17" ht="17.100000000000001" customHeight="1" x14ac:dyDescent="0.25">
      <c r="Q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" spans="17:17" ht="17.100000000000001" customHeight="1" x14ac:dyDescent="0.25">
      <c r="Q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" spans="17:17" ht="17.100000000000001" customHeight="1" x14ac:dyDescent="0.25">
      <c r="Q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" spans="17:17" ht="17.100000000000001" customHeight="1" x14ac:dyDescent="0.25">
      <c r="Q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" spans="17:17" ht="17.100000000000001" customHeight="1" x14ac:dyDescent="0.25">
      <c r="Q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" spans="17:17" ht="17.100000000000001" customHeight="1" x14ac:dyDescent="0.25">
      <c r="Q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" spans="17:17" ht="17.100000000000001" customHeight="1" x14ac:dyDescent="0.25">
      <c r="Q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" spans="17:17" ht="17.100000000000001" customHeight="1" x14ac:dyDescent="0.25">
      <c r="Q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" spans="17:17" ht="17.100000000000001" customHeight="1" x14ac:dyDescent="0.25">
      <c r="Q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" spans="17:17" ht="17.100000000000001" customHeight="1" x14ac:dyDescent="0.25">
      <c r="Q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" spans="17:17" ht="17.100000000000001" customHeight="1" x14ac:dyDescent="0.25">
      <c r="Q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" spans="17:17" ht="17.100000000000001" customHeight="1" x14ac:dyDescent="0.25">
      <c r="Q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" spans="17:17" ht="17.100000000000001" customHeight="1" x14ac:dyDescent="0.25">
      <c r="Q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" spans="17:17" ht="17.100000000000001" customHeight="1" x14ac:dyDescent="0.25">
      <c r="Q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" spans="17:17" ht="17.100000000000001" customHeight="1" x14ac:dyDescent="0.25">
      <c r="Q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" spans="17:17" ht="17.100000000000001" customHeight="1" x14ac:dyDescent="0.25">
      <c r="Q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" spans="17:17" ht="17.100000000000001" customHeight="1" x14ac:dyDescent="0.25">
      <c r="Q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" spans="17:17" ht="17.100000000000001" customHeight="1" x14ac:dyDescent="0.25">
      <c r="Q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" spans="17:17" ht="17.100000000000001" customHeight="1" x14ac:dyDescent="0.25">
      <c r="Q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" spans="17:17" ht="17.100000000000001" customHeight="1" x14ac:dyDescent="0.25">
      <c r="Q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" spans="17:17" ht="17.100000000000001" customHeight="1" x14ac:dyDescent="0.25">
      <c r="Q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" spans="17:17" ht="17.100000000000001" customHeight="1" x14ac:dyDescent="0.25">
      <c r="Q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" spans="17:17" ht="17.100000000000001" customHeight="1" x14ac:dyDescent="0.25">
      <c r="Q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" spans="17:17" ht="17.100000000000001" customHeight="1" x14ac:dyDescent="0.25">
      <c r="Q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" spans="17:17" ht="17.100000000000001" customHeight="1" x14ac:dyDescent="0.25">
      <c r="Q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" spans="17:17" ht="17.100000000000001" customHeight="1" x14ac:dyDescent="0.25">
      <c r="Q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" spans="17:17" ht="17.100000000000001" customHeight="1" x14ac:dyDescent="0.25">
      <c r="Q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" spans="17:17" ht="17.100000000000001" customHeight="1" x14ac:dyDescent="0.25">
      <c r="Q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" spans="17:17" ht="17.100000000000001" customHeight="1" x14ac:dyDescent="0.25">
      <c r="Q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" spans="17:17" ht="17.100000000000001" customHeight="1" x14ac:dyDescent="0.25">
      <c r="Q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" spans="17:17" ht="17.100000000000001" customHeight="1" x14ac:dyDescent="0.25">
      <c r="Q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" spans="17:17" ht="17.100000000000001" customHeight="1" x14ac:dyDescent="0.25">
      <c r="Q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" spans="17:17" ht="17.100000000000001" customHeight="1" x14ac:dyDescent="0.25">
      <c r="Q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" spans="17:17" ht="17.100000000000001" customHeight="1" x14ac:dyDescent="0.25">
      <c r="Q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" spans="17:17" ht="17.100000000000001" customHeight="1" x14ac:dyDescent="0.25">
      <c r="Q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" spans="17:17" ht="17.100000000000001" customHeight="1" x14ac:dyDescent="0.25">
      <c r="Q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" spans="17:17" ht="17.100000000000001" customHeight="1" x14ac:dyDescent="0.25">
      <c r="Q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" spans="17:17" ht="17.100000000000001" customHeight="1" x14ac:dyDescent="0.25">
      <c r="Q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" spans="17:17" ht="17.100000000000001" customHeight="1" x14ac:dyDescent="0.25">
      <c r="Q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" spans="17:17" ht="17.100000000000001" customHeight="1" x14ac:dyDescent="0.25">
      <c r="Q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" spans="17:17" ht="17.100000000000001" customHeight="1" x14ac:dyDescent="0.25">
      <c r="Q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" spans="17:17" ht="17.100000000000001" customHeight="1" x14ac:dyDescent="0.25">
      <c r="Q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" spans="17:17" ht="17.100000000000001" customHeight="1" x14ac:dyDescent="0.25">
      <c r="Q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" spans="17:17" ht="17.100000000000001" customHeight="1" x14ac:dyDescent="0.25">
      <c r="Q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" spans="17:17" ht="17.100000000000001" customHeight="1" x14ac:dyDescent="0.25">
      <c r="Q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" spans="17:17" ht="17.100000000000001" customHeight="1" x14ac:dyDescent="0.25">
      <c r="Q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" spans="17:17" ht="17.100000000000001" customHeight="1" x14ac:dyDescent="0.25">
      <c r="Q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" spans="17:17" ht="17.100000000000001" customHeight="1" x14ac:dyDescent="0.25">
      <c r="Q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" spans="17:17" ht="17.100000000000001" customHeight="1" x14ac:dyDescent="0.25">
      <c r="Q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" spans="17:17" ht="17.100000000000001" customHeight="1" x14ac:dyDescent="0.25">
      <c r="Q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" spans="17:17" ht="17.100000000000001" customHeight="1" x14ac:dyDescent="0.25">
      <c r="Q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" spans="17:17" ht="17.100000000000001" customHeight="1" x14ac:dyDescent="0.25">
      <c r="Q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" spans="17:17" ht="17.100000000000001" customHeight="1" x14ac:dyDescent="0.25">
      <c r="Q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" spans="17:17" ht="17.100000000000001" customHeight="1" x14ac:dyDescent="0.25">
      <c r="Q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" spans="17:17" ht="17.100000000000001" customHeight="1" x14ac:dyDescent="0.25">
      <c r="Q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" spans="17:17" ht="17.100000000000001" customHeight="1" x14ac:dyDescent="0.25">
      <c r="Q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" spans="17:17" ht="17.100000000000001" customHeight="1" x14ac:dyDescent="0.25">
      <c r="Q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" spans="17:17" ht="17.100000000000001" customHeight="1" x14ac:dyDescent="0.25">
      <c r="Q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" spans="17:17" ht="17.100000000000001" customHeight="1" x14ac:dyDescent="0.25">
      <c r="Q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" spans="17:17" ht="17.100000000000001" customHeight="1" x14ac:dyDescent="0.25">
      <c r="Q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" spans="17:17" ht="17.100000000000001" customHeight="1" x14ac:dyDescent="0.25">
      <c r="Q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" spans="17:17" ht="17.100000000000001" customHeight="1" x14ac:dyDescent="0.25">
      <c r="Q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" spans="17:17" ht="17.100000000000001" customHeight="1" x14ac:dyDescent="0.25">
      <c r="Q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" spans="17:17" ht="17.100000000000001" customHeight="1" x14ac:dyDescent="0.25">
      <c r="Q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" spans="17:17" ht="17.100000000000001" customHeight="1" x14ac:dyDescent="0.25">
      <c r="Q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" spans="17:17" ht="17.100000000000001" customHeight="1" x14ac:dyDescent="0.25">
      <c r="Q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" spans="17:17" ht="17.100000000000001" customHeight="1" x14ac:dyDescent="0.25">
      <c r="Q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" spans="17:17" ht="17.100000000000001" customHeight="1" x14ac:dyDescent="0.25">
      <c r="Q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" spans="17:17" ht="17.100000000000001" customHeight="1" x14ac:dyDescent="0.25">
      <c r="Q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" spans="17:17" ht="17.100000000000001" customHeight="1" x14ac:dyDescent="0.25">
      <c r="Q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" spans="17:17" ht="17.100000000000001" customHeight="1" x14ac:dyDescent="0.25">
      <c r="Q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" spans="17:17" ht="17.100000000000001" customHeight="1" x14ac:dyDescent="0.25">
      <c r="Q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" spans="17:17" ht="17.100000000000001" customHeight="1" x14ac:dyDescent="0.25">
      <c r="Q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" spans="17:17" ht="17.100000000000001" customHeight="1" x14ac:dyDescent="0.25">
      <c r="Q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" spans="17:17" ht="17.100000000000001" customHeight="1" x14ac:dyDescent="0.25">
      <c r="Q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" spans="17:17" ht="17.100000000000001" customHeight="1" x14ac:dyDescent="0.25">
      <c r="Q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" spans="17:17" ht="17.100000000000001" customHeight="1" x14ac:dyDescent="0.25">
      <c r="Q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" spans="17:17" ht="17.100000000000001" customHeight="1" x14ac:dyDescent="0.25">
      <c r="Q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" spans="17:17" ht="17.100000000000001" customHeight="1" x14ac:dyDescent="0.25">
      <c r="Q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" spans="17:17" ht="17.100000000000001" customHeight="1" x14ac:dyDescent="0.25">
      <c r="Q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" spans="17:17" ht="17.100000000000001" customHeight="1" x14ac:dyDescent="0.25">
      <c r="Q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" spans="17:17" ht="17.100000000000001" customHeight="1" x14ac:dyDescent="0.25">
      <c r="Q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" spans="17:17" ht="17.100000000000001" customHeight="1" x14ac:dyDescent="0.25">
      <c r="Q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" spans="17:17" ht="17.100000000000001" customHeight="1" x14ac:dyDescent="0.25">
      <c r="Q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" spans="17:17" ht="17.100000000000001" customHeight="1" x14ac:dyDescent="0.25">
      <c r="Q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" spans="17:17" ht="17.100000000000001" customHeight="1" x14ac:dyDescent="0.25">
      <c r="Q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" spans="17:17" ht="17.100000000000001" customHeight="1" x14ac:dyDescent="0.25">
      <c r="Q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" spans="17:17" ht="17.100000000000001" customHeight="1" x14ac:dyDescent="0.25">
      <c r="Q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" spans="17:17" ht="17.100000000000001" customHeight="1" x14ac:dyDescent="0.25">
      <c r="Q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" spans="17:17" ht="17.100000000000001" customHeight="1" x14ac:dyDescent="0.25">
      <c r="Q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" spans="17:17" ht="17.100000000000001" customHeight="1" x14ac:dyDescent="0.25">
      <c r="Q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" spans="17:17" ht="17.100000000000001" customHeight="1" x14ac:dyDescent="0.25">
      <c r="Q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" spans="17:17" ht="17.100000000000001" customHeight="1" x14ac:dyDescent="0.25">
      <c r="Q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" spans="17:17" ht="17.100000000000001" customHeight="1" x14ac:dyDescent="0.25">
      <c r="Q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" spans="17:17" ht="17.100000000000001" customHeight="1" x14ac:dyDescent="0.25">
      <c r="Q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" spans="17:17" ht="17.100000000000001" customHeight="1" x14ac:dyDescent="0.25">
      <c r="Q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" spans="17:17" ht="17.100000000000001" customHeight="1" x14ac:dyDescent="0.25">
      <c r="Q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" spans="17:17" ht="17.100000000000001" customHeight="1" x14ac:dyDescent="0.25">
      <c r="Q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" spans="17:17" ht="17.100000000000001" customHeight="1" x14ac:dyDescent="0.25">
      <c r="Q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" spans="17:17" ht="17.100000000000001" customHeight="1" x14ac:dyDescent="0.25">
      <c r="Q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" spans="17:17" ht="17.100000000000001" customHeight="1" x14ac:dyDescent="0.25">
      <c r="Q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" spans="17:17" ht="17.100000000000001" customHeight="1" x14ac:dyDescent="0.25">
      <c r="Q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" spans="17:17" ht="17.100000000000001" customHeight="1" x14ac:dyDescent="0.25">
      <c r="Q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" spans="17:17" ht="17.100000000000001" customHeight="1" x14ac:dyDescent="0.25">
      <c r="Q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" spans="17:17" ht="17.100000000000001" customHeight="1" x14ac:dyDescent="0.25">
      <c r="Q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" spans="17:17" ht="17.100000000000001" customHeight="1" x14ac:dyDescent="0.25">
      <c r="Q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" spans="17:17" ht="17.100000000000001" customHeight="1" x14ac:dyDescent="0.25">
      <c r="Q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" spans="17:17" ht="17.100000000000001" customHeight="1" x14ac:dyDescent="0.25">
      <c r="Q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" spans="17:17" ht="17.100000000000001" customHeight="1" x14ac:dyDescent="0.25">
      <c r="Q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" spans="17:17" ht="17.100000000000001" customHeight="1" x14ac:dyDescent="0.25">
      <c r="Q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" spans="17:17" ht="17.100000000000001" customHeight="1" x14ac:dyDescent="0.25">
      <c r="Q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" spans="17:17" ht="17.100000000000001" customHeight="1" x14ac:dyDescent="0.25">
      <c r="Q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" spans="17:17" ht="17.100000000000001" customHeight="1" x14ac:dyDescent="0.25">
      <c r="Q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" spans="17:17" ht="17.100000000000001" customHeight="1" x14ac:dyDescent="0.25">
      <c r="Q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" spans="17:17" ht="17.100000000000001" customHeight="1" x14ac:dyDescent="0.25">
      <c r="Q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" spans="17:17" ht="17.100000000000001" customHeight="1" x14ac:dyDescent="0.25">
      <c r="Q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" spans="17:17" ht="17.100000000000001" customHeight="1" x14ac:dyDescent="0.25">
      <c r="Q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" spans="17:17" ht="17.100000000000001" customHeight="1" x14ac:dyDescent="0.25">
      <c r="Q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" spans="17:17" ht="17.100000000000001" customHeight="1" x14ac:dyDescent="0.25">
      <c r="Q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" spans="17:17" ht="17.100000000000001" customHeight="1" x14ac:dyDescent="0.25">
      <c r="Q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" spans="17:17" ht="17.100000000000001" customHeight="1" x14ac:dyDescent="0.25">
      <c r="Q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" spans="17:17" ht="17.100000000000001" customHeight="1" x14ac:dyDescent="0.25">
      <c r="Q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" spans="17:17" ht="17.100000000000001" customHeight="1" x14ac:dyDescent="0.25">
      <c r="Q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" spans="17:17" ht="17.100000000000001" customHeight="1" x14ac:dyDescent="0.25">
      <c r="Q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" spans="17:17" ht="17.100000000000001" customHeight="1" x14ac:dyDescent="0.25">
      <c r="Q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" spans="17:17" ht="17.100000000000001" customHeight="1" x14ac:dyDescent="0.25">
      <c r="Q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" spans="17:17" ht="17.100000000000001" customHeight="1" x14ac:dyDescent="0.25">
      <c r="Q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" spans="17:17" ht="17.100000000000001" customHeight="1" x14ac:dyDescent="0.25">
      <c r="Q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" spans="17:17" ht="17.100000000000001" customHeight="1" x14ac:dyDescent="0.25">
      <c r="Q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" spans="17:17" ht="17.100000000000001" customHeight="1" x14ac:dyDescent="0.25">
      <c r="Q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" spans="17:17" ht="17.100000000000001" customHeight="1" x14ac:dyDescent="0.25">
      <c r="Q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" spans="17:17" ht="17.100000000000001" customHeight="1" x14ac:dyDescent="0.25">
      <c r="Q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" spans="17:17" ht="17.100000000000001" customHeight="1" x14ac:dyDescent="0.25">
      <c r="Q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" spans="17:17" ht="17.100000000000001" customHeight="1" x14ac:dyDescent="0.25">
      <c r="Q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" spans="17:17" ht="17.100000000000001" customHeight="1" x14ac:dyDescent="0.25">
      <c r="Q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" spans="17:17" ht="17.100000000000001" customHeight="1" x14ac:dyDescent="0.25">
      <c r="Q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" spans="17:17" ht="17.100000000000001" customHeight="1" x14ac:dyDescent="0.25">
      <c r="Q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" spans="17:17" ht="17.100000000000001" customHeight="1" x14ac:dyDescent="0.25">
      <c r="Q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" spans="17:17" ht="17.100000000000001" customHeight="1" x14ac:dyDescent="0.25">
      <c r="Q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" spans="17:17" ht="17.100000000000001" customHeight="1" x14ac:dyDescent="0.25">
      <c r="Q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" spans="17:17" ht="17.100000000000001" customHeight="1" x14ac:dyDescent="0.25">
      <c r="Q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" spans="17:17" ht="17.100000000000001" customHeight="1" x14ac:dyDescent="0.25">
      <c r="Q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" spans="17:17" ht="17.100000000000001" customHeight="1" x14ac:dyDescent="0.25">
      <c r="Q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" spans="17:17" ht="17.100000000000001" customHeight="1" x14ac:dyDescent="0.25">
      <c r="Q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" spans="17:17" ht="17.100000000000001" customHeight="1" x14ac:dyDescent="0.25">
      <c r="Q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" spans="17:17" ht="17.100000000000001" customHeight="1" x14ac:dyDescent="0.25">
      <c r="Q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" spans="17:17" ht="17.100000000000001" customHeight="1" x14ac:dyDescent="0.25">
      <c r="Q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" spans="17:17" ht="17.100000000000001" customHeight="1" x14ac:dyDescent="0.25">
      <c r="Q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" spans="17:17" ht="17.100000000000001" customHeight="1" x14ac:dyDescent="0.25">
      <c r="Q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" spans="17:17" ht="17.100000000000001" customHeight="1" x14ac:dyDescent="0.25">
      <c r="Q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" spans="17:17" ht="17.100000000000001" customHeight="1" x14ac:dyDescent="0.25">
      <c r="Q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" spans="17:17" ht="17.100000000000001" customHeight="1" x14ac:dyDescent="0.25">
      <c r="Q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" spans="17:17" ht="17.100000000000001" customHeight="1" x14ac:dyDescent="0.25">
      <c r="Q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" spans="17:17" ht="17.100000000000001" customHeight="1" x14ac:dyDescent="0.25">
      <c r="Q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" spans="17:17" ht="17.100000000000001" customHeight="1" x14ac:dyDescent="0.25">
      <c r="Q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" spans="17:17" ht="17.100000000000001" customHeight="1" x14ac:dyDescent="0.25">
      <c r="Q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" spans="17:17" ht="17.100000000000001" customHeight="1" x14ac:dyDescent="0.25">
      <c r="Q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" spans="17:17" ht="17.100000000000001" customHeight="1" x14ac:dyDescent="0.25">
      <c r="Q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" spans="17:17" ht="17.100000000000001" customHeight="1" x14ac:dyDescent="0.25">
      <c r="Q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" spans="17:17" ht="17.100000000000001" customHeight="1" x14ac:dyDescent="0.25">
      <c r="Q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" spans="17:17" ht="17.100000000000001" customHeight="1" x14ac:dyDescent="0.25">
      <c r="Q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" spans="17:17" ht="17.100000000000001" customHeight="1" x14ac:dyDescent="0.25">
      <c r="Q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" spans="17:17" ht="17.100000000000001" customHeight="1" x14ac:dyDescent="0.25">
      <c r="Q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" spans="17:17" ht="17.100000000000001" customHeight="1" x14ac:dyDescent="0.25">
      <c r="Q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" spans="17:17" ht="17.100000000000001" customHeight="1" x14ac:dyDescent="0.25">
      <c r="Q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" spans="17:17" ht="17.100000000000001" customHeight="1" x14ac:dyDescent="0.25">
      <c r="Q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" spans="17:17" ht="17.100000000000001" customHeight="1" x14ac:dyDescent="0.25">
      <c r="Q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" spans="17:17" ht="17.100000000000001" customHeight="1" x14ac:dyDescent="0.25">
      <c r="Q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" spans="17:17" ht="17.100000000000001" customHeight="1" x14ac:dyDescent="0.25">
      <c r="Q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" spans="17:17" ht="17.100000000000001" customHeight="1" x14ac:dyDescent="0.25">
      <c r="Q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" spans="17:17" ht="17.100000000000001" customHeight="1" x14ac:dyDescent="0.25">
      <c r="Q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" spans="17:17" ht="17.100000000000001" customHeight="1" x14ac:dyDescent="0.25">
      <c r="Q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" spans="17:17" ht="17.100000000000001" customHeight="1" x14ac:dyDescent="0.25">
      <c r="Q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" spans="17:17" ht="17.100000000000001" customHeight="1" x14ac:dyDescent="0.25">
      <c r="Q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" spans="17:17" ht="17.100000000000001" customHeight="1" x14ac:dyDescent="0.25">
      <c r="Q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" spans="17:17" ht="17.100000000000001" customHeight="1" x14ac:dyDescent="0.25">
      <c r="Q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" spans="17:17" ht="17.100000000000001" customHeight="1" x14ac:dyDescent="0.25">
      <c r="Q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" spans="17:17" ht="17.100000000000001" customHeight="1" x14ac:dyDescent="0.25">
      <c r="Q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" spans="17:17" ht="17.100000000000001" customHeight="1" x14ac:dyDescent="0.25">
      <c r="Q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" spans="17:17" ht="17.100000000000001" customHeight="1" x14ac:dyDescent="0.25">
      <c r="Q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" spans="17:17" ht="17.100000000000001" customHeight="1" x14ac:dyDescent="0.25">
      <c r="Q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" spans="17:17" ht="17.100000000000001" customHeight="1" x14ac:dyDescent="0.25">
      <c r="Q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" spans="17:17" ht="17.100000000000001" customHeight="1" x14ac:dyDescent="0.25">
      <c r="Q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" spans="17:17" ht="17.100000000000001" customHeight="1" x14ac:dyDescent="0.25">
      <c r="Q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" spans="17:17" ht="17.100000000000001" customHeight="1" x14ac:dyDescent="0.25">
      <c r="Q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" spans="17:17" ht="17.100000000000001" customHeight="1" x14ac:dyDescent="0.25">
      <c r="Q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" spans="17:17" ht="17.100000000000001" customHeight="1" x14ac:dyDescent="0.25">
      <c r="Q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" spans="17:17" ht="17.100000000000001" customHeight="1" x14ac:dyDescent="0.25">
      <c r="Q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" spans="17:17" ht="17.100000000000001" customHeight="1" x14ac:dyDescent="0.25">
      <c r="Q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" spans="17:17" ht="17.100000000000001" customHeight="1" x14ac:dyDescent="0.25">
      <c r="Q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" spans="17:17" ht="17.100000000000001" customHeight="1" x14ac:dyDescent="0.25">
      <c r="Q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" spans="17:17" ht="17.100000000000001" customHeight="1" x14ac:dyDescent="0.25">
      <c r="Q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" spans="17:17" ht="17.100000000000001" customHeight="1" x14ac:dyDescent="0.25">
      <c r="Q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" spans="17:17" ht="17.100000000000001" customHeight="1" x14ac:dyDescent="0.25">
      <c r="Q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" spans="17:17" ht="17.100000000000001" customHeight="1" x14ac:dyDescent="0.25">
      <c r="Q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" spans="17:17" ht="17.100000000000001" customHeight="1" x14ac:dyDescent="0.25">
      <c r="Q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" spans="17:17" ht="17.100000000000001" customHeight="1" x14ac:dyDescent="0.25">
      <c r="Q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" spans="17:17" ht="17.100000000000001" customHeight="1" x14ac:dyDescent="0.25">
      <c r="Q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" spans="17:17" ht="17.100000000000001" customHeight="1" x14ac:dyDescent="0.25">
      <c r="Q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" spans="17:17" ht="17.100000000000001" customHeight="1" x14ac:dyDescent="0.25">
      <c r="Q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" spans="17:17" ht="17.100000000000001" customHeight="1" x14ac:dyDescent="0.25">
      <c r="Q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" spans="17:17" ht="17.100000000000001" customHeight="1" x14ac:dyDescent="0.25">
      <c r="Q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" spans="17:17" ht="17.100000000000001" customHeight="1" x14ac:dyDescent="0.25">
      <c r="Q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" spans="17:17" ht="17.100000000000001" customHeight="1" x14ac:dyDescent="0.25">
      <c r="Q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" spans="17:17" ht="17.100000000000001" customHeight="1" x14ac:dyDescent="0.25">
      <c r="Q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" spans="17:17" ht="17.100000000000001" customHeight="1" x14ac:dyDescent="0.25">
      <c r="Q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" spans="17:17" ht="17.100000000000001" customHeight="1" x14ac:dyDescent="0.25">
      <c r="Q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" spans="17:17" ht="17.100000000000001" customHeight="1" x14ac:dyDescent="0.25">
      <c r="Q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" spans="17:17" ht="17.100000000000001" customHeight="1" x14ac:dyDescent="0.25">
      <c r="Q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" spans="17:17" ht="17.100000000000001" customHeight="1" x14ac:dyDescent="0.25">
      <c r="Q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" spans="17:17" ht="17.100000000000001" customHeight="1" x14ac:dyDescent="0.25">
      <c r="Q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" spans="17:17" ht="17.100000000000001" customHeight="1" x14ac:dyDescent="0.25">
      <c r="Q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" spans="17:17" ht="17.100000000000001" customHeight="1" x14ac:dyDescent="0.25">
      <c r="Q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" spans="17:17" ht="17.100000000000001" customHeight="1" x14ac:dyDescent="0.25">
      <c r="Q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" spans="17:17" ht="17.100000000000001" customHeight="1" x14ac:dyDescent="0.25">
      <c r="Q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" spans="17:17" ht="17.100000000000001" customHeight="1" x14ac:dyDescent="0.25">
      <c r="Q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" spans="17:17" ht="17.100000000000001" customHeight="1" x14ac:dyDescent="0.25">
      <c r="Q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" spans="17:17" ht="17.100000000000001" customHeight="1" x14ac:dyDescent="0.25">
      <c r="Q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" spans="17:17" ht="17.100000000000001" customHeight="1" x14ac:dyDescent="0.25">
      <c r="Q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" spans="17:17" ht="17.100000000000001" customHeight="1" x14ac:dyDescent="0.25">
      <c r="Q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" spans="17:17" ht="17.100000000000001" customHeight="1" x14ac:dyDescent="0.25">
      <c r="Q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" spans="17:17" ht="17.100000000000001" customHeight="1" x14ac:dyDescent="0.25">
      <c r="Q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" spans="17:17" ht="17.100000000000001" customHeight="1" x14ac:dyDescent="0.25">
      <c r="Q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" spans="17:17" ht="17.100000000000001" customHeight="1" x14ac:dyDescent="0.25">
      <c r="Q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" spans="17:17" ht="17.100000000000001" customHeight="1" x14ac:dyDescent="0.25">
      <c r="Q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" spans="17:17" ht="17.100000000000001" customHeight="1" x14ac:dyDescent="0.25">
      <c r="Q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" spans="17:17" ht="17.100000000000001" customHeight="1" x14ac:dyDescent="0.25">
      <c r="Q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" spans="17:17" ht="17.100000000000001" customHeight="1" x14ac:dyDescent="0.25">
      <c r="Q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" spans="17:17" ht="17.100000000000001" customHeight="1" x14ac:dyDescent="0.25">
      <c r="Q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" spans="17:17" ht="17.100000000000001" customHeight="1" x14ac:dyDescent="0.25">
      <c r="Q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" spans="17:17" ht="17.100000000000001" customHeight="1" x14ac:dyDescent="0.25">
      <c r="Q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" spans="17:17" ht="17.100000000000001" customHeight="1" x14ac:dyDescent="0.25">
      <c r="Q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" spans="17:17" ht="17.100000000000001" customHeight="1" x14ac:dyDescent="0.25">
      <c r="Q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" spans="17:17" ht="17.100000000000001" customHeight="1" x14ac:dyDescent="0.25">
      <c r="Q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" spans="17:17" ht="17.100000000000001" customHeight="1" x14ac:dyDescent="0.25">
      <c r="Q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" spans="17:17" ht="17.100000000000001" customHeight="1" x14ac:dyDescent="0.25">
      <c r="Q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" spans="17:17" ht="17.100000000000001" customHeight="1" x14ac:dyDescent="0.25">
      <c r="Q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" spans="17:17" ht="17.100000000000001" customHeight="1" x14ac:dyDescent="0.25">
      <c r="Q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" spans="17:17" ht="17.100000000000001" customHeight="1" x14ac:dyDescent="0.25">
      <c r="Q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" spans="17:17" ht="17.100000000000001" customHeight="1" x14ac:dyDescent="0.25">
      <c r="Q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" spans="17:17" ht="17.100000000000001" customHeight="1" x14ac:dyDescent="0.25">
      <c r="Q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" spans="17:17" ht="17.100000000000001" customHeight="1" x14ac:dyDescent="0.25">
      <c r="Q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" spans="17:17" ht="17.100000000000001" customHeight="1" x14ac:dyDescent="0.25">
      <c r="Q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" spans="17:17" ht="17.100000000000001" customHeight="1" x14ac:dyDescent="0.25">
      <c r="Q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" spans="17:17" ht="17.100000000000001" customHeight="1" x14ac:dyDescent="0.25">
      <c r="Q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" spans="17:17" ht="17.100000000000001" customHeight="1" x14ac:dyDescent="0.25">
      <c r="Q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" spans="17:17" ht="17.100000000000001" customHeight="1" x14ac:dyDescent="0.25">
      <c r="Q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" spans="17:17" ht="17.100000000000001" customHeight="1" x14ac:dyDescent="0.25">
      <c r="Q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" spans="17:17" ht="17.100000000000001" customHeight="1" x14ac:dyDescent="0.25">
      <c r="Q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" spans="17:17" ht="17.100000000000001" customHeight="1" x14ac:dyDescent="0.25">
      <c r="Q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" spans="17:17" ht="17.100000000000001" customHeight="1" x14ac:dyDescent="0.25">
      <c r="Q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" spans="17:17" ht="17.100000000000001" customHeight="1" x14ac:dyDescent="0.25">
      <c r="Q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" spans="17:17" ht="17.100000000000001" customHeight="1" x14ac:dyDescent="0.25">
      <c r="Q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" spans="17:17" ht="17.100000000000001" customHeight="1" x14ac:dyDescent="0.25">
      <c r="Q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" spans="17:17" ht="17.100000000000001" customHeight="1" x14ac:dyDescent="0.25">
      <c r="Q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" spans="17:17" ht="17.100000000000001" customHeight="1" x14ac:dyDescent="0.25">
      <c r="Q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" spans="17:17" ht="17.100000000000001" customHeight="1" x14ac:dyDescent="0.25">
      <c r="Q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" spans="17:17" ht="17.100000000000001" customHeight="1" x14ac:dyDescent="0.25">
      <c r="Q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" spans="17:17" ht="17.100000000000001" customHeight="1" x14ac:dyDescent="0.25">
      <c r="Q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" spans="17:17" ht="17.100000000000001" customHeight="1" x14ac:dyDescent="0.25">
      <c r="Q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" spans="17:17" ht="17.100000000000001" customHeight="1" x14ac:dyDescent="0.25">
      <c r="Q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" spans="17:17" ht="17.100000000000001" customHeight="1" x14ac:dyDescent="0.25">
      <c r="Q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" spans="17:17" ht="17.100000000000001" customHeight="1" x14ac:dyDescent="0.25">
      <c r="Q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" spans="17:17" ht="17.100000000000001" customHeight="1" x14ac:dyDescent="0.25">
      <c r="Q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" spans="17:17" ht="17.100000000000001" customHeight="1" x14ac:dyDescent="0.25">
      <c r="Q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" spans="17:17" ht="17.100000000000001" customHeight="1" x14ac:dyDescent="0.25">
      <c r="Q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" spans="17:17" ht="17.100000000000001" customHeight="1" x14ac:dyDescent="0.25">
      <c r="Q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" spans="17:17" ht="17.100000000000001" customHeight="1" x14ac:dyDescent="0.25">
      <c r="Q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" spans="17:17" ht="17.100000000000001" customHeight="1" x14ac:dyDescent="0.25">
      <c r="Q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" spans="17:17" ht="17.100000000000001" customHeight="1" x14ac:dyDescent="0.25">
      <c r="Q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" spans="17:17" ht="17.100000000000001" customHeight="1" x14ac:dyDescent="0.25">
      <c r="Q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" spans="17:17" ht="17.100000000000001" customHeight="1" x14ac:dyDescent="0.25">
      <c r="Q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" spans="17:17" ht="17.100000000000001" customHeight="1" x14ac:dyDescent="0.25">
      <c r="Q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" spans="17:17" ht="17.100000000000001" customHeight="1" x14ac:dyDescent="0.25">
      <c r="Q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" spans="17:17" ht="17.100000000000001" customHeight="1" x14ac:dyDescent="0.25">
      <c r="Q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" spans="17:17" ht="17.100000000000001" customHeight="1" x14ac:dyDescent="0.25">
      <c r="Q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" spans="17:17" ht="17.100000000000001" customHeight="1" x14ac:dyDescent="0.25">
      <c r="Q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" spans="17:17" ht="17.100000000000001" customHeight="1" x14ac:dyDescent="0.25">
      <c r="Q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" spans="17:17" ht="17.100000000000001" customHeight="1" x14ac:dyDescent="0.25">
      <c r="Q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" spans="17:17" ht="17.100000000000001" customHeight="1" x14ac:dyDescent="0.25">
      <c r="Q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" spans="17:17" ht="17.100000000000001" customHeight="1" x14ac:dyDescent="0.25">
      <c r="Q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" spans="17:17" ht="17.100000000000001" customHeight="1" x14ac:dyDescent="0.25">
      <c r="Q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" spans="17:17" ht="17.100000000000001" customHeight="1" x14ac:dyDescent="0.25">
      <c r="Q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" spans="17:17" ht="17.100000000000001" customHeight="1" x14ac:dyDescent="0.25">
      <c r="Q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" spans="17:17" ht="17.100000000000001" customHeight="1" x14ac:dyDescent="0.25">
      <c r="Q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" spans="17:17" ht="17.100000000000001" customHeight="1" x14ac:dyDescent="0.25">
      <c r="Q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" spans="17:17" ht="17.100000000000001" customHeight="1" x14ac:dyDescent="0.25">
      <c r="Q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" spans="17:17" ht="17.100000000000001" customHeight="1" x14ac:dyDescent="0.25">
      <c r="Q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" spans="17:17" ht="17.100000000000001" customHeight="1" x14ac:dyDescent="0.25">
      <c r="Q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" spans="17:17" ht="17.100000000000001" customHeight="1" x14ac:dyDescent="0.25">
      <c r="Q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" spans="17:17" ht="17.100000000000001" customHeight="1" x14ac:dyDescent="0.25">
      <c r="Q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" spans="17:17" ht="17.100000000000001" customHeight="1" x14ac:dyDescent="0.25">
      <c r="Q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" spans="17:17" ht="17.100000000000001" customHeight="1" x14ac:dyDescent="0.25">
      <c r="Q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" spans="17:17" ht="17.100000000000001" customHeight="1" x14ac:dyDescent="0.25">
      <c r="Q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" spans="17:17" ht="17.100000000000001" customHeight="1" x14ac:dyDescent="0.25">
      <c r="Q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" spans="17:17" ht="17.100000000000001" customHeight="1" x14ac:dyDescent="0.25">
      <c r="Q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" spans="17:17" ht="17.100000000000001" customHeight="1" x14ac:dyDescent="0.25">
      <c r="Q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" spans="17:17" ht="17.100000000000001" customHeight="1" x14ac:dyDescent="0.25">
      <c r="Q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" spans="17:17" ht="17.100000000000001" customHeight="1" x14ac:dyDescent="0.25">
      <c r="Q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" spans="17:17" ht="17.100000000000001" customHeight="1" x14ac:dyDescent="0.25">
      <c r="Q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" spans="17:17" ht="17.100000000000001" customHeight="1" x14ac:dyDescent="0.25">
      <c r="Q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" spans="17:17" ht="17.100000000000001" customHeight="1" x14ac:dyDescent="0.25">
      <c r="Q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" spans="17:17" ht="17.100000000000001" customHeight="1" x14ac:dyDescent="0.25">
      <c r="Q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" spans="17:17" ht="17.100000000000001" customHeight="1" x14ac:dyDescent="0.25">
      <c r="Q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" spans="17:17" ht="17.100000000000001" customHeight="1" x14ac:dyDescent="0.25">
      <c r="Q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" spans="17:17" ht="17.100000000000001" customHeight="1" x14ac:dyDescent="0.25">
      <c r="Q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" spans="17:17" ht="17.100000000000001" customHeight="1" x14ac:dyDescent="0.25">
      <c r="Q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" spans="17:17" ht="17.100000000000001" customHeight="1" x14ac:dyDescent="0.25">
      <c r="Q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" spans="17:17" ht="17.100000000000001" customHeight="1" x14ac:dyDescent="0.25">
      <c r="Q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" spans="17:17" ht="17.100000000000001" customHeight="1" x14ac:dyDescent="0.25">
      <c r="Q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" spans="17:17" ht="17.100000000000001" customHeight="1" x14ac:dyDescent="0.25">
      <c r="Q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" spans="17:17" ht="17.100000000000001" customHeight="1" x14ac:dyDescent="0.25">
      <c r="Q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" spans="17:17" ht="17.100000000000001" customHeight="1" x14ac:dyDescent="0.25">
      <c r="Q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" spans="17:17" ht="17.100000000000001" customHeight="1" x14ac:dyDescent="0.25">
      <c r="Q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" spans="17:17" ht="17.100000000000001" customHeight="1" x14ac:dyDescent="0.25">
      <c r="Q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" spans="17:17" ht="17.100000000000001" customHeight="1" x14ac:dyDescent="0.25">
      <c r="Q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" spans="17:17" ht="17.100000000000001" customHeight="1" x14ac:dyDescent="0.25">
      <c r="Q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" spans="17:17" ht="17.100000000000001" customHeight="1" x14ac:dyDescent="0.25">
      <c r="Q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" spans="17:17" ht="17.100000000000001" customHeight="1" x14ac:dyDescent="0.25">
      <c r="Q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" spans="17:17" ht="17.100000000000001" customHeight="1" x14ac:dyDescent="0.25">
      <c r="Q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" spans="17:17" ht="17.100000000000001" customHeight="1" x14ac:dyDescent="0.25">
      <c r="Q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" spans="17:17" ht="17.100000000000001" customHeight="1" x14ac:dyDescent="0.25">
      <c r="Q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" spans="17:17" ht="17.100000000000001" customHeight="1" x14ac:dyDescent="0.25">
      <c r="Q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" spans="17:17" ht="17.100000000000001" customHeight="1" x14ac:dyDescent="0.25">
      <c r="Q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" spans="17:17" ht="17.100000000000001" customHeight="1" x14ac:dyDescent="0.25">
      <c r="Q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" spans="17:17" ht="17.100000000000001" customHeight="1" x14ac:dyDescent="0.25">
      <c r="Q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" spans="17:17" ht="17.100000000000001" customHeight="1" x14ac:dyDescent="0.25">
      <c r="Q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" spans="17:17" ht="17.100000000000001" customHeight="1" x14ac:dyDescent="0.25">
      <c r="Q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" spans="17:17" ht="17.100000000000001" customHeight="1" x14ac:dyDescent="0.25">
      <c r="Q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" spans="17:17" ht="17.100000000000001" customHeight="1" x14ac:dyDescent="0.25">
      <c r="Q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" spans="17:17" ht="17.100000000000001" customHeight="1" x14ac:dyDescent="0.25">
      <c r="Q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" spans="17:17" ht="17.100000000000001" customHeight="1" x14ac:dyDescent="0.25">
      <c r="Q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" spans="17:17" ht="17.100000000000001" customHeight="1" x14ac:dyDescent="0.25">
      <c r="Q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" spans="17:17" ht="17.100000000000001" customHeight="1" x14ac:dyDescent="0.25">
      <c r="Q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" spans="17:17" ht="17.100000000000001" customHeight="1" x14ac:dyDescent="0.25">
      <c r="Q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" spans="17:17" ht="17.100000000000001" customHeight="1" x14ac:dyDescent="0.25">
      <c r="Q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" spans="17:17" ht="17.100000000000001" customHeight="1" x14ac:dyDescent="0.25">
      <c r="Q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" spans="17:17" ht="17.100000000000001" customHeight="1" x14ac:dyDescent="0.25">
      <c r="Q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" spans="17:17" ht="17.100000000000001" customHeight="1" x14ac:dyDescent="0.25">
      <c r="Q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" spans="17:17" ht="17.100000000000001" customHeight="1" x14ac:dyDescent="0.25">
      <c r="Q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" spans="17:17" ht="17.100000000000001" customHeight="1" x14ac:dyDescent="0.25">
      <c r="Q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" spans="17:17" ht="17.100000000000001" customHeight="1" x14ac:dyDescent="0.25">
      <c r="Q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" spans="17:17" ht="17.100000000000001" customHeight="1" x14ac:dyDescent="0.25">
      <c r="Q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" spans="17:17" ht="17.100000000000001" customHeight="1" x14ac:dyDescent="0.25">
      <c r="Q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" spans="17:17" ht="17.100000000000001" customHeight="1" x14ac:dyDescent="0.25">
      <c r="Q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" spans="17:17" ht="17.100000000000001" customHeight="1" x14ac:dyDescent="0.25">
      <c r="Q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" spans="17:17" ht="17.100000000000001" customHeight="1" x14ac:dyDescent="0.25">
      <c r="Q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" spans="17:17" ht="17.100000000000001" customHeight="1" x14ac:dyDescent="0.25">
      <c r="Q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" spans="17:17" ht="17.100000000000001" customHeight="1" x14ac:dyDescent="0.25">
      <c r="Q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" spans="17:17" ht="17.100000000000001" customHeight="1" x14ac:dyDescent="0.25">
      <c r="Q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" spans="17:17" ht="17.100000000000001" customHeight="1" x14ac:dyDescent="0.25">
      <c r="Q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" spans="17:17" ht="17.100000000000001" customHeight="1" x14ac:dyDescent="0.25">
      <c r="Q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" spans="17:17" ht="17.100000000000001" customHeight="1" x14ac:dyDescent="0.25">
      <c r="Q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" spans="17:17" ht="17.100000000000001" customHeight="1" x14ac:dyDescent="0.25">
      <c r="Q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" spans="17:17" ht="17.100000000000001" customHeight="1" x14ac:dyDescent="0.25">
      <c r="Q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" spans="17:17" ht="17.100000000000001" customHeight="1" x14ac:dyDescent="0.25">
      <c r="Q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" spans="17:17" ht="17.100000000000001" customHeight="1" x14ac:dyDescent="0.25">
      <c r="Q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" spans="17:17" ht="17.100000000000001" customHeight="1" x14ac:dyDescent="0.25">
      <c r="Q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" spans="17:17" ht="17.100000000000001" customHeight="1" x14ac:dyDescent="0.25">
      <c r="Q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" spans="17:17" ht="17.100000000000001" customHeight="1" x14ac:dyDescent="0.25">
      <c r="Q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" spans="17:17" ht="17.100000000000001" customHeight="1" x14ac:dyDescent="0.25">
      <c r="Q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" spans="17:17" ht="17.100000000000001" customHeight="1" x14ac:dyDescent="0.25">
      <c r="Q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" spans="17:17" ht="17.100000000000001" customHeight="1" x14ac:dyDescent="0.25">
      <c r="Q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" spans="17:17" ht="17.100000000000001" customHeight="1" x14ac:dyDescent="0.25">
      <c r="Q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" spans="17:17" ht="17.100000000000001" customHeight="1" x14ac:dyDescent="0.25">
      <c r="Q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" spans="17:17" ht="17.100000000000001" customHeight="1" x14ac:dyDescent="0.25">
      <c r="Q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" spans="17:17" ht="17.100000000000001" customHeight="1" x14ac:dyDescent="0.25">
      <c r="Q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" spans="17:17" ht="17.100000000000001" customHeight="1" x14ac:dyDescent="0.25">
      <c r="Q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" spans="17:17" ht="17.100000000000001" customHeight="1" x14ac:dyDescent="0.25">
      <c r="Q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" spans="17:17" ht="17.100000000000001" customHeight="1" x14ac:dyDescent="0.25">
      <c r="Q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" spans="17:17" ht="17.100000000000001" customHeight="1" x14ac:dyDescent="0.25">
      <c r="Q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" spans="17:17" ht="17.100000000000001" customHeight="1" x14ac:dyDescent="0.25">
      <c r="Q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" spans="17:17" ht="17.100000000000001" customHeight="1" x14ac:dyDescent="0.25">
      <c r="Q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" spans="17:17" ht="17.100000000000001" customHeight="1" x14ac:dyDescent="0.25">
      <c r="Q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" spans="17:17" ht="17.100000000000001" customHeight="1" x14ac:dyDescent="0.25">
      <c r="Q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" spans="17:17" ht="17.100000000000001" customHeight="1" x14ac:dyDescent="0.25">
      <c r="Q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" spans="17:17" ht="17.100000000000001" customHeight="1" x14ac:dyDescent="0.25">
      <c r="Q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" spans="17:17" ht="17.100000000000001" customHeight="1" x14ac:dyDescent="0.25">
      <c r="Q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" spans="17:17" ht="17.100000000000001" customHeight="1" x14ac:dyDescent="0.25">
      <c r="Q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" spans="17:17" ht="17.100000000000001" customHeight="1" x14ac:dyDescent="0.25">
      <c r="Q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" spans="17:17" ht="17.100000000000001" customHeight="1" x14ac:dyDescent="0.25">
      <c r="Q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" spans="17:17" ht="17.100000000000001" customHeight="1" x14ac:dyDescent="0.25">
      <c r="Q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" spans="17:17" ht="17.100000000000001" customHeight="1" x14ac:dyDescent="0.25">
      <c r="Q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" spans="17:17" ht="17.100000000000001" customHeight="1" x14ac:dyDescent="0.25">
      <c r="Q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" spans="17:17" ht="17.100000000000001" customHeight="1" x14ac:dyDescent="0.25">
      <c r="Q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" spans="17:17" ht="17.100000000000001" customHeight="1" x14ac:dyDescent="0.25">
      <c r="Q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" spans="17:17" ht="17.100000000000001" customHeight="1" x14ac:dyDescent="0.25">
      <c r="Q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" spans="17:17" ht="17.100000000000001" customHeight="1" x14ac:dyDescent="0.25">
      <c r="Q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" spans="17:17" ht="17.100000000000001" customHeight="1" x14ac:dyDescent="0.25">
      <c r="Q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" spans="17:17" ht="17.100000000000001" customHeight="1" x14ac:dyDescent="0.25">
      <c r="Q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" spans="17:17" ht="17.100000000000001" customHeight="1" x14ac:dyDescent="0.25">
      <c r="Q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" spans="17:17" ht="17.100000000000001" customHeight="1" x14ac:dyDescent="0.25">
      <c r="Q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" spans="17:17" ht="17.100000000000001" customHeight="1" x14ac:dyDescent="0.25">
      <c r="Q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" spans="17:17" ht="17.100000000000001" customHeight="1" x14ac:dyDescent="0.25">
      <c r="Q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" spans="17:17" ht="17.100000000000001" customHeight="1" x14ac:dyDescent="0.25">
      <c r="Q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" spans="17:17" ht="17.100000000000001" customHeight="1" x14ac:dyDescent="0.25">
      <c r="Q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" spans="17:17" ht="17.100000000000001" customHeight="1" x14ac:dyDescent="0.25">
      <c r="Q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" spans="17:17" ht="17.100000000000001" customHeight="1" x14ac:dyDescent="0.25">
      <c r="Q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" spans="17:17" ht="17.100000000000001" customHeight="1" x14ac:dyDescent="0.25">
      <c r="Q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" spans="17:17" ht="17.100000000000001" customHeight="1" x14ac:dyDescent="0.25">
      <c r="Q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" spans="17:17" ht="17.100000000000001" customHeight="1" x14ac:dyDescent="0.25">
      <c r="Q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" spans="17:17" ht="17.100000000000001" customHeight="1" x14ac:dyDescent="0.25">
      <c r="Q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" spans="17:17" ht="17.100000000000001" customHeight="1" x14ac:dyDescent="0.25">
      <c r="Q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" spans="17:17" ht="17.100000000000001" customHeight="1" x14ac:dyDescent="0.25">
      <c r="Q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" spans="17:17" ht="17.100000000000001" customHeight="1" x14ac:dyDescent="0.25">
      <c r="Q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" spans="17:17" ht="17.100000000000001" customHeight="1" x14ac:dyDescent="0.25">
      <c r="Q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" spans="17:17" ht="17.100000000000001" customHeight="1" x14ac:dyDescent="0.25">
      <c r="Q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" spans="17:17" ht="17.100000000000001" customHeight="1" x14ac:dyDescent="0.25">
      <c r="Q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" spans="17:17" ht="17.100000000000001" customHeight="1" x14ac:dyDescent="0.25">
      <c r="Q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" spans="17:17" ht="17.100000000000001" customHeight="1" x14ac:dyDescent="0.25">
      <c r="Q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" spans="17:17" ht="17.100000000000001" customHeight="1" x14ac:dyDescent="0.25">
      <c r="Q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" spans="17:17" ht="17.100000000000001" customHeight="1" x14ac:dyDescent="0.25">
      <c r="Q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" spans="17:17" ht="17.100000000000001" customHeight="1" x14ac:dyDescent="0.25">
      <c r="Q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" spans="17:17" ht="17.100000000000001" customHeight="1" x14ac:dyDescent="0.25">
      <c r="Q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" spans="17:17" ht="17.100000000000001" customHeight="1" x14ac:dyDescent="0.25">
      <c r="Q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" spans="17:17" ht="17.100000000000001" customHeight="1" x14ac:dyDescent="0.25">
      <c r="Q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" spans="17:17" ht="17.100000000000001" customHeight="1" x14ac:dyDescent="0.25">
      <c r="Q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" spans="17:17" ht="17.100000000000001" customHeight="1" x14ac:dyDescent="0.25">
      <c r="Q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" spans="17:17" ht="17.100000000000001" customHeight="1" x14ac:dyDescent="0.25">
      <c r="Q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" spans="17:17" ht="17.100000000000001" customHeight="1" x14ac:dyDescent="0.25">
      <c r="Q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" spans="17:17" ht="17.100000000000001" customHeight="1" x14ac:dyDescent="0.25">
      <c r="Q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" spans="17:17" ht="17.100000000000001" customHeight="1" x14ac:dyDescent="0.25">
      <c r="Q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" spans="17:17" ht="17.100000000000001" customHeight="1" x14ac:dyDescent="0.25">
      <c r="Q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" spans="17:17" ht="17.100000000000001" customHeight="1" x14ac:dyDescent="0.25">
      <c r="Q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" spans="17:17" ht="17.100000000000001" customHeight="1" x14ac:dyDescent="0.25">
      <c r="Q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" spans="17:17" ht="17.100000000000001" customHeight="1" x14ac:dyDescent="0.25">
      <c r="Q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" spans="17:17" ht="17.100000000000001" customHeight="1" x14ac:dyDescent="0.25">
      <c r="Q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" spans="17:17" ht="17.100000000000001" customHeight="1" x14ac:dyDescent="0.25">
      <c r="Q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" spans="17:17" ht="17.100000000000001" customHeight="1" x14ac:dyDescent="0.25">
      <c r="Q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" spans="17:17" ht="17.100000000000001" customHeight="1" x14ac:dyDescent="0.25">
      <c r="Q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" spans="17:17" ht="17.100000000000001" customHeight="1" x14ac:dyDescent="0.25">
      <c r="Q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" spans="17:17" ht="17.100000000000001" customHeight="1" x14ac:dyDescent="0.25">
      <c r="Q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" spans="17:17" ht="17.100000000000001" customHeight="1" x14ac:dyDescent="0.25">
      <c r="Q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" spans="17:17" ht="17.100000000000001" customHeight="1" x14ac:dyDescent="0.25">
      <c r="Q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" spans="17:17" ht="17.100000000000001" customHeight="1" x14ac:dyDescent="0.25">
      <c r="Q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" spans="17:17" ht="17.100000000000001" customHeight="1" x14ac:dyDescent="0.25">
      <c r="Q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" spans="17:17" ht="17.100000000000001" customHeight="1" x14ac:dyDescent="0.25">
      <c r="Q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" spans="17:17" ht="17.100000000000001" customHeight="1" x14ac:dyDescent="0.25">
      <c r="Q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" spans="17:17" ht="17.100000000000001" customHeight="1" x14ac:dyDescent="0.25">
      <c r="Q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" spans="17:17" ht="17.100000000000001" customHeight="1" x14ac:dyDescent="0.25">
      <c r="Q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" spans="17:17" ht="17.100000000000001" customHeight="1" x14ac:dyDescent="0.25">
      <c r="Q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" spans="17:17" ht="17.100000000000001" customHeight="1" x14ac:dyDescent="0.25">
      <c r="Q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" spans="17:17" ht="17.100000000000001" customHeight="1" x14ac:dyDescent="0.25">
      <c r="Q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" spans="17:17" ht="17.100000000000001" customHeight="1" x14ac:dyDescent="0.25">
      <c r="Q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" spans="17:17" ht="17.100000000000001" customHeight="1" x14ac:dyDescent="0.25">
      <c r="Q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" spans="17:17" ht="17.100000000000001" customHeight="1" x14ac:dyDescent="0.25">
      <c r="Q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" spans="17:17" ht="17.100000000000001" customHeight="1" x14ac:dyDescent="0.25">
      <c r="Q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" spans="17:17" ht="17.100000000000001" customHeight="1" x14ac:dyDescent="0.25">
      <c r="Q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" spans="17:17" ht="17.100000000000001" customHeight="1" x14ac:dyDescent="0.25">
      <c r="Q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" spans="17:17" ht="17.100000000000001" customHeight="1" x14ac:dyDescent="0.25">
      <c r="Q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" spans="17:17" ht="17.100000000000001" customHeight="1" x14ac:dyDescent="0.25">
      <c r="Q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" spans="17:17" ht="17.100000000000001" customHeight="1" x14ac:dyDescent="0.25">
      <c r="Q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" spans="17:17" ht="17.100000000000001" customHeight="1" x14ac:dyDescent="0.25">
      <c r="Q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" spans="17:17" ht="17.100000000000001" customHeight="1" x14ac:dyDescent="0.25">
      <c r="Q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" spans="17:17" ht="17.100000000000001" customHeight="1" x14ac:dyDescent="0.25">
      <c r="Q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" spans="17:17" ht="17.100000000000001" customHeight="1" x14ac:dyDescent="0.25">
      <c r="Q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" spans="17:17" ht="17.100000000000001" customHeight="1" x14ac:dyDescent="0.25">
      <c r="Q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" spans="17:17" ht="17.100000000000001" customHeight="1" x14ac:dyDescent="0.25">
      <c r="Q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" spans="17:17" ht="17.100000000000001" customHeight="1" x14ac:dyDescent="0.25">
      <c r="Q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" spans="17:17" ht="17.100000000000001" customHeight="1" x14ac:dyDescent="0.25">
      <c r="Q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" spans="17:17" ht="17.100000000000001" customHeight="1" x14ac:dyDescent="0.25">
      <c r="Q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" spans="17:17" ht="17.100000000000001" customHeight="1" x14ac:dyDescent="0.25">
      <c r="Q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" spans="17:17" ht="17.100000000000001" customHeight="1" x14ac:dyDescent="0.25">
      <c r="Q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" spans="17:17" ht="17.100000000000001" customHeight="1" x14ac:dyDescent="0.25">
      <c r="Q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" spans="17:17" ht="17.100000000000001" customHeight="1" x14ac:dyDescent="0.25">
      <c r="Q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" spans="17:17" ht="17.100000000000001" customHeight="1" x14ac:dyDescent="0.25">
      <c r="Q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" spans="17:17" ht="17.100000000000001" customHeight="1" x14ac:dyDescent="0.25">
      <c r="Q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" spans="17:17" ht="17.100000000000001" customHeight="1" x14ac:dyDescent="0.25">
      <c r="Q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" spans="17:17" ht="17.100000000000001" customHeight="1" x14ac:dyDescent="0.25">
      <c r="Q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" spans="17:17" ht="17.100000000000001" customHeight="1" x14ac:dyDescent="0.25">
      <c r="Q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" spans="17:17" ht="17.100000000000001" customHeight="1" x14ac:dyDescent="0.25">
      <c r="Q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" spans="17:17" ht="17.100000000000001" customHeight="1" x14ac:dyDescent="0.25">
      <c r="Q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" spans="17:17" ht="17.100000000000001" customHeight="1" x14ac:dyDescent="0.25">
      <c r="Q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" spans="17:17" ht="17.100000000000001" customHeight="1" x14ac:dyDescent="0.25">
      <c r="Q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" spans="17:17" ht="17.100000000000001" customHeight="1" x14ac:dyDescent="0.25">
      <c r="Q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" spans="17:17" ht="17.100000000000001" customHeight="1" x14ac:dyDescent="0.25">
      <c r="Q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" spans="17:17" ht="17.100000000000001" customHeight="1" x14ac:dyDescent="0.25">
      <c r="Q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" spans="17:17" ht="17.100000000000001" customHeight="1" x14ac:dyDescent="0.25">
      <c r="Q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" spans="17:17" ht="17.100000000000001" customHeight="1" x14ac:dyDescent="0.25">
      <c r="Q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" spans="17:17" ht="17.100000000000001" customHeight="1" x14ac:dyDescent="0.25">
      <c r="Q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" spans="17:17" ht="17.100000000000001" customHeight="1" x14ac:dyDescent="0.25">
      <c r="Q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" spans="17:17" ht="17.100000000000001" customHeight="1" x14ac:dyDescent="0.25">
      <c r="Q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" spans="17:17" ht="17.100000000000001" customHeight="1" x14ac:dyDescent="0.25">
      <c r="Q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" spans="17:17" ht="17.100000000000001" customHeight="1" x14ac:dyDescent="0.25">
      <c r="Q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" spans="17:17" ht="17.100000000000001" customHeight="1" x14ac:dyDescent="0.25">
      <c r="Q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" spans="17:17" ht="17.100000000000001" customHeight="1" x14ac:dyDescent="0.25">
      <c r="Q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" spans="17:17" ht="17.100000000000001" customHeight="1" x14ac:dyDescent="0.25">
      <c r="Q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" spans="17:17" ht="17.100000000000001" customHeight="1" x14ac:dyDescent="0.25">
      <c r="Q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" spans="17:17" ht="17.100000000000001" customHeight="1" x14ac:dyDescent="0.25">
      <c r="Q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" spans="17:17" ht="17.100000000000001" customHeight="1" x14ac:dyDescent="0.25">
      <c r="Q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" spans="17:17" ht="17.100000000000001" customHeight="1" x14ac:dyDescent="0.25">
      <c r="Q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" spans="17:17" ht="17.100000000000001" customHeight="1" x14ac:dyDescent="0.25">
      <c r="Q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" spans="17:17" ht="17.100000000000001" customHeight="1" x14ac:dyDescent="0.25">
      <c r="Q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" spans="17:17" ht="17.100000000000001" customHeight="1" x14ac:dyDescent="0.25">
      <c r="Q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" spans="17:17" ht="17.100000000000001" customHeight="1" x14ac:dyDescent="0.25">
      <c r="Q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" spans="17:17" ht="17.100000000000001" customHeight="1" x14ac:dyDescent="0.25">
      <c r="Q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" spans="17:17" ht="17.100000000000001" customHeight="1" x14ac:dyDescent="0.25">
      <c r="Q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" spans="17:17" ht="17.100000000000001" customHeight="1" x14ac:dyDescent="0.25">
      <c r="Q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" spans="17:17" ht="17.100000000000001" customHeight="1" x14ac:dyDescent="0.25">
      <c r="Q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" spans="17:17" ht="17.100000000000001" customHeight="1" x14ac:dyDescent="0.25">
      <c r="Q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" spans="17:17" ht="17.100000000000001" customHeight="1" x14ac:dyDescent="0.25">
      <c r="Q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" spans="17:17" ht="17.100000000000001" customHeight="1" x14ac:dyDescent="0.25">
      <c r="Q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" spans="17:17" ht="17.100000000000001" customHeight="1" x14ac:dyDescent="0.25">
      <c r="Q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" spans="17:17" ht="17.100000000000001" customHeight="1" x14ac:dyDescent="0.25">
      <c r="Q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" spans="17:17" ht="17.100000000000001" customHeight="1" x14ac:dyDescent="0.25">
      <c r="Q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" spans="17:17" ht="17.100000000000001" customHeight="1" x14ac:dyDescent="0.25">
      <c r="Q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" spans="17:17" ht="17.100000000000001" customHeight="1" x14ac:dyDescent="0.25">
      <c r="Q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" spans="17:17" ht="17.100000000000001" customHeight="1" x14ac:dyDescent="0.25">
      <c r="Q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" spans="17:17" ht="17.100000000000001" customHeight="1" x14ac:dyDescent="0.25">
      <c r="Q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" spans="17:17" ht="17.100000000000001" customHeight="1" x14ac:dyDescent="0.25">
      <c r="Q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" spans="17:17" ht="17.100000000000001" customHeight="1" x14ac:dyDescent="0.25">
      <c r="Q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" spans="17:17" ht="17.100000000000001" customHeight="1" x14ac:dyDescent="0.25">
      <c r="Q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" spans="17:17" ht="17.100000000000001" customHeight="1" x14ac:dyDescent="0.25">
      <c r="Q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" spans="17:17" ht="17.100000000000001" customHeight="1" x14ac:dyDescent="0.25">
      <c r="Q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" spans="17:17" ht="17.100000000000001" customHeight="1" x14ac:dyDescent="0.25">
      <c r="Q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" spans="17:17" ht="17.100000000000001" customHeight="1" x14ac:dyDescent="0.25">
      <c r="Q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" spans="17:17" ht="17.100000000000001" customHeight="1" x14ac:dyDescent="0.25">
      <c r="Q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" spans="17:17" ht="17.100000000000001" customHeight="1" x14ac:dyDescent="0.25">
      <c r="Q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" spans="17:17" ht="17.100000000000001" customHeight="1" x14ac:dyDescent="0.25">
      <c r="Q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" spans="17:17" ht="17.100000000000001" customHeight="1" x14ac:dyDescent="0.25">
      <c r="Q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" spans="17:17" ht="17.100000000000001" customHeight="1" x14ac:dyDescent="0.25">
      <c r="Q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" spans="17:17" ht="17.100000000000001" customHeight="1" x14ac:dyDescent="0.25">
      <c r="Q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" spans="17:17" ht="17.100000000000001" customHeight="1" x14ac:dyDescent="0.25">
      <c r="Q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" spans="17:17" ht="17.100000000000001" customHeight="1" x14ac:dyDescent="0.25">
      <c r="Q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" spans="17:17" ht="17.100000000000001" customHeight="1" x14ac:dyDescent="0.25">
      <c r="Q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" spans="17:17" ht="17.100000000000001" customHeight="1" x14ac:dyDescent="0.25">
      <c r="Q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" spans="17:17" ht="17.100000000000001" customHeight="1" x14ac:dyDescent="0.25">
      <c r="Q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" spans="17:17" ht="17.100000000000001" customHeight="1" x14ac:dyDescent="0.25">
      <c r="Q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" spans="17:17" ht="17.100000000000001" customHeight="1" x14ac:dyDescent="0.25">
      <c r="Q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" spans="17:17" ht="17.100000000000001" customHeight="1" x14ac:dyDescent="0.25">
      <c r="Q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" spans="17:17" ht="17.100000000000001" customHeight="1" x14ac:dyDescent="0.25">
      <c r="Q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" spans="17:17" ht="17.100000000000001" customHeight="1" x14ac:dyDescent="0.25">
      <c r="Q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" spans="17:17" ht="17.100000000000001" customHeight="1" x14ac:dyDescent="0.25">
      <c r="Q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" spans="17:17" ht="17.100000000000001" customHeight="1" x14ac:dyDescent="0.25">
      <c r="Q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" spans="17:17" ht="17.100000000000001" customHeight="1" x14ac:dyDescent="0.25">
      <c r="Q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" spans="17:17" ht="17.100000000000001" customHeight="1" x14ac:dyDescent="0.25">
      <c r="Q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" spans="17:17" ht="17.100000000000001" customHeight="1" x14ac:dyDescent="0.25">
      <c r="Q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" spans="17:17" ht="17.100000000000001" customHeight="1" x14ac:dyDescent="0.25">
      <c r="Q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" spans="17:17" ht="17.100000000000001" customHeight="1" x14ac:dyDescent="0.25">
      <c r="Q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" spans="17:17" ht="17.100000000000001" customHeight="1" x14ac:dyDescent="0.25">
      <c r="Q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" spans="17:17" ht="17.100000000000001" customHeight="1" x14ac:dyDescent="0.25">
      <c r="Q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" spans="17:17" ht="17.100000000000001" customHeight="1" x14ac:dyDescent="0.25">
      <c r="Q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" spans="17:17" ht="17.100000000000001" customHeight="1" x14ac:dyDescent="0.25">
      <c r="Q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" spans="17:17" ht="17.100000000000001" customHeight="1" x14ac:dyDescent="0.25">
      <c r="Q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" spans="17:17" ht="17.100000000000001" customHeight="1" x14ac:dyDescent="0.25">
      <c r="Q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" spans="17:17" ht="17.100000000000001" customHeight="1" x14ac:dyDescent="0.25">
      <c r="Q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" spans="17:17" ht="17.100000000000001" customHeight="1" x14ac:dyDescent="0.25">
      <c r="Q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" spans="17:17" ht="17.100000000000001" customHeight="1" x14ac:dyDescent="0.25">
      <c r="Q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" spans="17:17" ht="17.100000000000001" customHeight="1" x14ac:dyDescent="0.25">
      <c r="Q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" spans="17:17" ht="17.100000000000001" customHeight="1" x14ac:dyDescent="0.25">
      <c r="Q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" spans="17:17" ht="17.100000000000001" customHeight="1" x14ac:dyDescent="0.25">
      <c r="Q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" spans="17:17" ht="17.100000000000001" customHeight="1" x14ac:dyDescent="0.25">
      <c r="Q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" spans="17:17" ht="17.100000000000001" customHeight="1" x14ac:dyDescent="0.25">
      <c r="Q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" spans="17:17" ht="17.100000000000001" customHeight="1" x14ac:dyDescent="0.25">
      <c r="Q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" spans="17:17" ht="17.100000000000001" customHeight="1" x14ac:dyDescent="0.25">
      <c r="Q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" spans="17:17" ht="17.100000000000001" customHeight="1" x14ac:dyDescent="0.25">
      <c r="Q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" spans="17:17" ht="17.100000000000001" customHeight="1" x14ac:dyDescent="0.25">
      <c r="Q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" spans="17:17" ht="17.100000000000001" customHeight="1" x14ac:dyDescent="0.25">
      <c r="Q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" spans="17:17" ht="17.100000000000001" customHeight="1" x14ac:dyDescent="0.25">
      <c r="Q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" spans="17:17" ht="17.100000000000001" customHeight="1" x14ac:dyDescent="0.25">
      <c r="Q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" spans="17:17" ht="17.100000000000001" customHeight="1" x14ac:dyDescent="0.25">
      <c r="Q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" spans="17:17" ht="17.100000000000001" customHeight="1" x14ac:dyDescent="0.25">
      <c r="Q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" spans="17:17" ht="17.100000000000001" customHeight="1" x14ac:dyDescent="0.25">
      <c r="Q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" spans="17:17" ht="17.100000000000001" customHeight="1" x14ac:dyDescent="0.25">
      <c r="Q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" spans="17:17" ht="17.100000000000001" customHeight="1" x14ac:dyDescent="0.25">
      <c r="Q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" spans="17:17" ht="17.100000000000001" customHeight="1" x14ac:dyDescent="0.25">
      <c r="Q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" spans="17:17" ht="17.100000000000001" customHeight="1" x14ac:dyDescent="0.25">
      <c r="Q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" spans="17:17" ht="17.100000000000001" customHeight="1" x14ac:dyDescent="0.25">
      <c r="Q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" spans="17:17" ht="17.100000000000001" customHeight="1" x14ac:dyDescent="0.25">
      <c r="Q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" spans="17:17" ht="17.100000000000001" customHeight="1" x14ac:dyDescent="0.25">
      <c r="Q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" spans="17:17" ht="17.100000000000001" customHeight="1" x14ac:dyDescent="0.25">
      <c r="Q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" spans="17:17" ht="17.100000000000001" customHeight="1" x14ac:dyDescent="0.25">
      <c r="Q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" spans="17:17" ht="17.100000000000001" customHeight="1" x14ac:dyDescent="0.25">
      <c r="Q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" spans="17:17" ht="17.100000000000001" customHeight="1" x14ac:dyDescent="0.25">
      <c r="Q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" spans="17:17" ht="17.100000000000001" customHeight="1" x14ac:dyDescent="0.25">
      <c r="Q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" spans="17:17" ht="17.100000000000001" customHeight="1" x14ac:dyDescent="0.25">
      <c r="Q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" spans="17:17" ht="17.100000000000001" customHeight="1" x14ac:dyDescent="0.25">
      <c r="Q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" spans="17:17" ht="17.100000000000001" customHeight="1" x14ac:dyDescent="0.25">
      <c r="Q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" spans="17:17" ht="17.100000000000001" customHeight="1" x14ac:dyDescent="0.25">
      <c r="Q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" spans="17:17" ht="17.100000000000001" customHeight="1" x14ac:dyDescent="0.25">
      <c r="Q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" spans="17:17" ht="17.100000000000001" customHeight="1" x14ac:dyDescent="0.25">
      <c r="Q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" spans="17:17" ht="17.100000000000001" customHeight="1" x14ac:dyDescent="0.25">
      <c r="Q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" spans="17:17" ht="17.100000000000001" customHeight="1" x14ac:dyDescent="0.25">
      <c r="Q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" spans="17:17" ht="17.100000000000001" customHeight="1" x14ac:dyDescent="0.25">
      <c r="Q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" spans="17:17" ht="17.100000000000001" customHeight="1" x14ac:dyDescent="0.25">
      <c r="Q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" spans="17:17" ht="17.100000000000001" customHeight="1" x14ac:dyDescent="0.25">
      <c r="Q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" spans="17:17" ht="17.100000000000001" customHeight="1" x14ac:dyDescent="0.25">
      <c r="Q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" spans="17:17" ht="17.100000000000001" customHeight="1" x14ac:dyDescent="0.25">
      <c r="Q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" spans="17:17" ht="17.100000000000001" customHeight="1" x14ac:dyDescent="0.25">
      <c r="Q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" spans="17:17" ht="17.100000000000001" customHeight="1" x14ac:dyDescent="0.25">
      <c r="Q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" spans="17:17" ht="17.100000000000001" customHeight="1" x14ac:dyDescent="0.25">
      <c r="Q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" spans="17:17" ht="17.100000000000001" customHeight="1" x14ac:dyDescent="0.25">
      <c r="Q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" spans="17:17" ht="17.100000000000001" customHeight="1" x14ac:dyDescent="0.25">
      <c r="Q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" spans="17:17" ht="17.100000000000001" customHeight="1" x14ac:dyDescent="0.25">
      <c r="Q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" spans="17:17" ht="17.100000000000001" customHeight="1" x14ac:dyDescent="0.25">
      <c r="Q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" spans="17:17" ht="17.100000000000001" customHeight="1" x14ac:dyDescent="0.25">
      <c r="Q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" spans="17:17" ht="17.100000000000001" customHeight="1" x14ac:dyDescent="0.25">
      <c r="Q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" spans="17:17" ht="17.100000000000001" customHeight="1" x14ac:dyDescent="0.25">
      <c r="Q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" spans="17:17" ht="17.100000000000001" customHeight="1" x14ac:dyDescent="0.25">
      <c r="Q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" spans="17:17" ht="17.100000000000001" customHeight="1" x14ac:dyDescent="0.25">
      <c r="Q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" spans="17:17" ht="17.100000000000001" customHeight="1" x14ac:dyDescent="0.25">
      <c r="Q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" spans="17:17" ht="17.100000000000001" customHeight="1" x14ac:dyDescent="0.25">
      <c r="Q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" spans="17:17" ht="17.100000000000001" customHeight="1" x14ac:dyDescent="0.25">
      <c r="Q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" spans="17:17" ht="17.100000000000001" customHeight="1" x14ac:dyDescent="0.25">
      <c r="Q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" spans="17:17" ht="17.100000000000001" customHeight="1" x14ac:dyDescent="0.25">
      <c r="Q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" spans="17:17" ht="17.100000000000001" customHeight="1" x14ac:dyDescent="0.25">
      <c r="Q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" spans="17:17" ht="17.100000000000001" customHeight="1" x14ac:dyDescent="0.25">
      <c r="Q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" spans="17:17" ht="17.100000000000001" customHeight="1" x14ac:dyDescent="0.25">
      <c r="Q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" spans="17:17" ht="17.100000000000001" customHeight="1" x14ac:dyDescent="0.25">
      <c r="Q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" spans="17:17" ht="17.100000000000001" customHeight="1" x14ac:dyDescent="0.25">
      <c r="Q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" spans="17:17" ht="17.100000000000001" customHeight="1" x14ac:dyDescent="0.25">
      <c r="Q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" spans="17:17" ht="17.100000000000001" customHeight="1" x14ac:dyDescent="0.25">
      <c r="Q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" spans="17:17" ht="17.100000000000001" customHeight="1" x14ac:dyDescent="0.25">
      <c r="Q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" spans="17:17" ht="17.100000000000001" customHeight="1" x14ac:dyDescent="0.25">
      <c r="Q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" spans="17:17" ht="17.100000000000001" customHeight="1" x14ac:dyDescent="0.25">
      <c r="Q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" spans="17:17" ht="17.100000000000001" customHeight="1" x14ac:dyDescent="0.25">
      <c r="Q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" spans="17:17" ht="17.100000000000001" customHeight="1" x14ac:dyDescent="0.25">
      <c r="Q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" spans="17:17" ht="17.100000000000001" customHeight="1" x14ac:dyDescent="0.25">
      <c r="Q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" spans="17:17" ht="17.100000000000001" customHeight="1" x14ac:dyDescent="0.25">
      <c r="Q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" spans="17:17" ht="17.100000000000001" customHeight="1" x14ac:dyDescent="0.25">
      <c r="Q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" spans="17:17" ht="17.100000000000001" customHeight="1" x14ac:dyDescent="0.25">
      <c r="Q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" spans="17:17" ht="17.100000000000001" customHeight="1" x14ac:dyDescent="0.25">
      <c r="Q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" spans="17:17" ht="17.100000000000001" customHeight="1" x14ac:dyDescent="0.25">
      <c r="Q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" spans="17:17" ht="17.100000000000001" customHeight="1" x14ac:dyDescent="0.25">
      <c r="Q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" spans="17:17" ht="17.100000000000001" customHeight="1" x14ac:dyDescent="0.25">
      <c r="Q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" spans="17:17" ht="17.100000000000001" customHeight="1" x14ac:dyDescent="0.25">
      <c r="Q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" spans="17:17" ht="17.100000000000001" customHeight="1" x14ac:dyDescent="0.25">
      <c r="Q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" spans="17:17" ht="17.100000000000001" customHeight="1" x14ac:dyDescent="0.25">
      <c r="Q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" spans="17:17" ht="17.100000000000001" customHeight="1" x14ac:dyDescent="0.25">
      <c r="Q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" spans="17:17" ht="17.100000000000001" customHeight="1" x14ac:dyDescent="0.25">
      <c r="Q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" spans="17:17" ht="17.100000000000001" customHeight="1" x14ac:dyDescent="0.25">
      <c r="Q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" spans="17:17" ht="17.100000000000001" customHeight="1" x14ac:dyDescent="0.25">
      <c r="Q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" spans="17:17" ht="17.100000000000001" customHeight="1" x14ac:dyDescent="0.25">
      <c r="Q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" spans="17:17" ht="17.100000000000001" customHeight="1" x14ac:dyDescent="0.25">
      <c r="Q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" spans="17:17" ht="17.100000000000001" customHeight="1" x14ac:dyDescent="0.25">
      <c r="Q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" spans="17:17" ht="17.100000000000001" customHeight="1" x14ac:dyDescent="0.25">
      <c r="Q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" spans="17:17" ht="17.100000000000001" customHeight="1" x14ac:dyDescent="0.25">
      <c r="Q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" spans="17:17" ht="17.100000000000001" customHeight="1" x14ac:dyDescent="0.25">
      <c r="Q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" spans="17:17" ht="17.100000000000001" customHeight="1" x14ac:dyDescent="0.25">
      <c r="Q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" spans="17:17" ht="17.100000000000001" customHeight="1" x14ac:dyDescent="0.25">
      <c r="Q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" spans="17:17" ht="17.100000000000001" customHeight="1" x14ac:dyDescent="0.25">
      <c r="Q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" spans="17:17" ht="17.100000000000001" customHeight="1" x14ac:dyDescent="0.25">
      <c r="Q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" spans="17:17" ht="17.100000000000001" customHeight="1" x14ac:dyDescent="0.25">
      <c r="Q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" spans="17:17" ht="17.100000000000001" customHeight="1" x14ac:dyDescent="0.25">
      <c r="Q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" spans="17:17" ht="17.100000000000001" customHeight="1" x14ac:dyDescent="0.25">
      <c r="Q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" spans="17:17" ht="17.100000000000001" customHeight="1" x14ac:dyDescent="0.25">
      <c r="Q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" spans="17:17" ht="17.100000000000001" customHeight="1" x14ac:dyDescent="0.25">
      <c r="Q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" spans="17:17" ht="17.100000000000001" customHeight="1" x14ac:dyDescent="0.25">
      <c r="Q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" spans="17:17" ht="17.100000000000001" customHeight="1" x14ac:dyDescent="0.25">
      <c r="Q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" spans="17:17" ht="17.100000000000001" customHeight="1" x14ac:dyDescent="0.25">
      <c r="Q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" spans="17:17" ht="17.100000000000001" customHeight="1" x14ac:dyDescent="0.25">
      <c r="Q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" spans="17:17" ht="17.100000000000001" customHeight="1" x14ac:dyDescent="0.25">
      <c r="Q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" spans="17:17" ht="17.100000000000001" customHeight="1" x14ac:dyDescent="0.25">
      <c r="Q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" spans="17:17" ht="17.100000000000001" customHeight="1" x14ac:dyDescent="0.25">
      <c r="Q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" spans="17:17" ht="17.100000000000001" customHeight="1" x14ac:dyDescent="0.25">
      <c r="Q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" spans="17:17" ht="17.100000000000001" customHeight="1" x14ac:dyDescent="0.25">
      <c r="Q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" spans="17:17" ht="17.100000000000001" customHeight="1" x14ac:dyDescent="0.25">
      <c r="Q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" spans="17:17" ht="17.100000000000001" customHeight="1" x14ac:dyDescent="0.25">
      <c r="Q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" spans="17:17" ht="17.100000000000001" customHeight="1" x14ac:dyDescent="0.25">
      <c r="Q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" spans="17:17" ht="17.100000000000001" customHeight="1" x14ac:dyDescent="0.25">
      <c r="Q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" spans="17:17" ht="17.100000000000001" customHeight="1" x14ac:dyDescent="0.25">
      <c r="Q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" spans="17:17" ht="17.100000000000001" customHeight="1" x14ac:dyDescent="0.25">
      <c r="Q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" spans="17:17" ht="17.100000000000001" customHeight="1" x14ac:dyDescent="0.25">
      <c r="Q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" spans="17:17" ht="17.100000000000001" customHeight="1" x14ac:dyDescent="0.25">
      <c r="Q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" spans="17:17" ht="17.100000000000001" customHeight="1" x14ac:dyDescent="0.25">
      <c r="Q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" spans="17:17" ht="17.100000000000001" customHeight="1" x14ac:dyDescent="0.25">
      <c r="Q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" spans="17:17" ht="17.100000000000001" customHeight="1" x14ac:dyDescent="0.25">
      <c r="Q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" spans="17:17" ht="17.100000000000001" customHeight="1" x14ac:dyDescent="0.25">
      <c r="Q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" spans="17:17" ht="17.100000000000001" customHeight="1" x14ac:dyDescent="0.25">
      <c r="Q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" spans="17:17" ht="17.100000000000001" customHeight="1" x14ac:dyDescent="0.25">
      <c r="Q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" spans="17:17" ht="17.100000000000001" customHeight="1" x14ac:dyDescent="0.25">
      <c r="Q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" spans="17:17" ht="17.100000000000001" customHeight="1" x14ac:dyDescent="0.25">
      <c r="Q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" spans="17:17" ht="17.100000000000001" customHeight="1" x14ac:dyDescent="0.25">
      <c r="Q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" spans="17:17" ht="17.100000000000001" customHeight="1" x14ac:dyDescent="0.25">
      <c r="Q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" spans="17:17" ht="17.100000000000001" customHeight="1" x14ac:dyDescent="0.25">
      <c r="Q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" spans="17:17" ht="17.100000000000001" customHeight="1" x14ac:dyDescent="0.25">
      <c r="Q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" spans="17:17" ht="17.100000000000001" customHeight="1" x14ac:dyDescent="0.25">
      <c r="Q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" spans="17:17" ht="17.100000000000001" customHeight="1" x14ac:dyDescent="0.25">
      <c r="Q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" spans="17:17" ht="17.100000000000001" customHeight="1" x14ac:dyDescent="0.25">
      <c r="Q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" spans="17:17" ht="17.100000000000001" customHeight="1" x14ac:dyDescent="0.25">
      <c r="Q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" spans="17:17" ht="17.100000000000001" customHeight="1" x14ac:dyDescent="0.25">
      <c r="Q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" spans="17:17" ht="17.100000000000001" customHeight="1" x14ac:dyDescent="0.25">
      <c r="Q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" spans="17:17" ht="17.100000000000001" customHeight="1" x14ac:dyDescent="0.25">
      <c r="Q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" spans="17:17" ht="17.100000000000001" customHeight="1" x14ac:dyDescent="0.25">
      <c r="Q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" spans="17:17" ht="17.100000000000001" customHeight="1" x14ac:dyDescent="0.25">
      <c r="Q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" spans="17:17" ht="17.100000000000001" customHeight="1" x14ac:dyDescent="0.25">
      <c r="Q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" spans="17:17" ht="17.100000000000001" customHeight="1" x14ac:dyDescent="0.25">
      <c r="Q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" spans="17:17" ht="17.100000000000001" customHeight="1" x14ac:dyDescent="0.25">
      <c r="Q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" spans="17:17" ht="17.100000000000001" customHeight="1" x14ac:dyDescent="0.25">
      <c r="Q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" spans="17:17" ht="17.100000000000001" customHeight="1" x14ac:dyDescent="0.25">
      <c r="Q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" spans="17:17" ht="17.100000000000001" customHeight="1" x14ac:dyDescent="0.25">
      <c r="Q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" spans="17:17" ht="17.100000000000001" customHeight="1" x14ac:dyDescent="0.25">
      <c r="Q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" spans="17:17" ht="17.100000000000001" customHeight="1" x14ac:dyDescent="0.25">
      <c r="Q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" spans="17:17" ht="17.100000000000001" customHeight="1" x14ac:dyDescent="0.25">
      <c r="Q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" spans="17:17" ht="17.100000000000001" customHeight="1" x14ac:dyDescent="0.25">
      <c r="Q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" spans="17:17" ht="17.100000000000001" customHeight="1" x14ac:dyDescent="0.25">
      <c r="Q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" spans="17:17" ht="17.100000000000001" customHeight="1" x14ac:dyDescent="0.25">
      <c r="Q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" spans="17:17" ht="17.100000000000001" customHeight="1" x14ac:dyDescent="0.25">
      <c r="Q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" spans="17:17" ht="17.100000000000001" customHeight="1" x14ac:dyDescent="0.25">
      <c r="Q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" spans="17:17" ht="17.100000000000001" customHeight="1" x14ac:dyDescent="0.25">
      <c r="Q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" spans="17:17" ht="17.100000000000001" customHeight="1" x14ac:dyDescent="0.25">
      <c r="Q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" spans="17:17" ht="17.100000000000001" customHeight="1" x14ac:dyDescent="0.25">
      <c r="Q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" spans="17:17" ht="17.100000000000001" customHeight="1" x14ac:dyDescent="0.25">
      <c r="Q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" spans="17:17" ht="17.100000000000001" customHeight="1" x14ac:dyDescent="0.25">
      <c r="Q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" spans="17:17" ht="17.100000000000001" customHeight="1" x14ac:dyDescent="0.25">
      <c r="Q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" spans="17:17" ht="17.100000000000001" customHeight="1" x14ac:dyDescent="0.25">
      <c r="Q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" spans="17:17" ht="17.100000000000001" customHeight="1" x14ac:dyDescent="0.25">
      <c r="Q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" spans="17:17" ht="17.100000000000001" customHeight="1" x14ac:dyDescent="0.25">
      <c r="Q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" spans="17:17" ht="17.100000000000001" customHeight="1" x14ac:dyDescent="0.25">
      <c r="Q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" spans="17:17" ht="17.100000000000001" customHeight="1" x14ac:dyDescent="0.25">
      <c r="Q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" spans="17:17" ht="17.100000000000001" customHeight="1" x14ac:dyDescent="0.25">
      <c r="Q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" spans="17:17" ht="17.100000000000001" customHeight="1" x14ac:dyDescent="0.25">
      <c r="Q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" spans="17:17" ht="17.100000000000001" customHeight="1" x14ac:dyDescent="0.25">
      <c r="Q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" spans="17:17" ht="17.100000000000001" customHeight="1" x14ac:dyDescent="0.25">
      <c r="Q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" spans="17:17" ht="17.100000000000001" customHeight="1" x14ac:dyDescent="0.25">
      <c r="Q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" spans="17:17" ht="17.100000000000001" customHeight="1" x14ac:dyDescent="0.25">
      <c r="Q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" spans="17:17" ht="17.100000000000001" customHeight="1" x14ac:dyDescent="0.25">
      <c r="Q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" spans="17:17" ht="17.100000000000001" customHeight="1" x14ac:dyDescent="0.25">
      <c r="Q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" spans="17:17" ht="17.100000000000001" customHeight="1" x14ac:dyDescent="0.25">
      <c r="Q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" spans="17:17" ht="17.100000000000001" customHeight="1" x14ac:dyDescent="0.25">
      <c r="Q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" spans="17:17" ht="17.100000000000001" customHeight="1" x14ac:dyDescent="0.25">
      <c r="Q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" spans="17:17" ht="17.100000000000001" customHeight="1" x14ac:dyDescent="0.25">
      <c r="Q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" spans="17:17" ht="17.100000000000001" customHeight="1" x14ac:dyDescent="0.25">
      <c r="Q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" spans="17:17" ht="17.100000000000001" customHeight="1" x14ac:dyDescent="0.25">
      <c r="Q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" spans="17:17" ht="17.100000000000001" customHeight="1" x14ac:dyDescent="0.25">
      <c r="Q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" spans="17:17" ht="17.100000000000001" customHeight="1" x14ac:dyDescent="0.25">
      <c r="Q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" spans="17:17" ht="17.100000000000001" customHeight="1" x14ac:dyDescent="0.25">
      <c r="Q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" spans="17:17" ht="17.100000000000001" customHeight="1" x14ac:dyDescent="0.25">
      <c r="Q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" spans="17:17" ht="17.100000000000001" customHeight="1" x14ac:dyDescent="0.25">
      <c r="Q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" spans="17:17" ht="17.100000000000001" customHeight="1" x14ac:dyDescent="0.25">
      <c r="Q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" spans="17:17" ht="17.100000000000001" customHeight="1" x14ac:dyDescent="0.25">
      <c r="Q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" spans="17:17" ht="17.100000000000001" customHeight="1" x14ac:dyDescent="0.25">
      <c r="Q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" spans="17:17" ht="17.100000000000001" customHeight="1" x14ac:dyDescent="0.25">
      <c r="Q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" spans="17:17" ht="17.100000000000001" customHeight="1" x14ac:dyDescent="0.25">
      <c r="Q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" spans="17:17" ht="17.100000000000001" customHeight="1" x14ac:dyDescent="0.25">
      <c r="Q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" spans="17:17" ht="17.100000000000001" customHeight="1" x14ac:dyDescent="0.25">
      <c r="Q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" spans="17:17" ht="17.100000000000001" customHeight="1" x14ac:dyDescent="0.25">
      <c r="Q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" spans="17:17" ht="17.100000000000001" customHeight="1" x14ac:dyDescent="0.25">
      <c r="Q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" spans="17:17" ht="17.100000000000001" customHeight="1" x14ac:dyDescent="0.25">
      <c r="Q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" spans="17:17" ht="17.100000000000001" customHeight="1" x14ac:dyDescent="0.25">
      <c r="Q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" spans="17:17" ht="17.100000000000001" customHeight="1" x14ac:dyDescent="0.25">
      <c r="Q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" spans="17:17" ht="17.100000000000001" customHeight="1" x14ac:dyDescent="0.25">
      <c r="Q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" spans="17:17" ht="17.100000000000001" customHeight="1" x14ac:dyDescent="0.25">
      <c r="Q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" spans="17:17" ht="17.100000000000001" customHeight="1" x14ac:dyDescent="0.25">
      <c r="Q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" spans="17:17" ht="17.100000000000001" customHeight="1" x14ac:dyDescent="0.25">
      <c r="Q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" spans="17:17" ht="17.100000000000001" customHeight="1" x14ac:dyDescent="0.25">
      <c r="Q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" spans="17:17" ht="17.100000000000001" customHeight="1" x14ac:dyDescent="0.25">
      <c r="Q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" spans="17:17" ht="17.100000000000001" customHeight="1" x14ac:dyDescent="0.25">
      <c r="Q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" spans="17:17" ht="17.100000000000001" customHeight="1" x14ac:dyDescent="0.25">
      <c r="Q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" spans="17:17" ht="17.100000000000001" customHeight="1" x14ac:dyDescent="0.25">
      <c r="Q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" spans="17:17" ht="17.100000000000001" customHeight="1" x14ac:dyDescent="0.25">
      <c r="Q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" spans="17:17" ht="17.100000000000001" customHeight="1" x14ac:dyDescent="0.25">
      <c r="Q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" spans="17:17" ht="17.100000000000001" customHeight="1" x14ac:dyDescent="0.25">
      <c r="Q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" spans="17:17" ht="17.100000000000001" customHeight="1" x14ac:dyDescent="0.25">
      <c r="Q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" spans="17:17" ht="17.100000000000001" customHeight="1" x14ac:dyDescent="0.25">
      <c r="Q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" spans="17:17" ht="17.100000000000001" customHeight="1" x14ac:dyDescent="0.25">
      <c r="Q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" spans="17:17" ht="17.100000000000001" customHeight="1" x14ac:dyDescent="0.25">
      <c r="Q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" spans="17:17" ht="17.100000000000001" customHeight="1" x14ac:dyDescent="0.25">
      <c r="Q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" spans="17:17" ht="17.100000000000001" customHeight="1" x14ac:dyDescent="0.25">
      <c r="Q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" spans="17:17" ht="17.100000000000001" customHeight="1" x14ac:dyDescent="0.25">
      <c r="Q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" spans="17:17" ht="17.100000000000001" customHeight="1" x14ac:dyDescent="0.25">
      <c r="Q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" spans="17:17" ht="17.100000000000001" customHeight="1" x14ac:dyDescent="0.25">
      <c r="Q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" spans="17:17" ht="17.100000000000001" customHeight="1" x14ac:dyDescent="0.25">
      <c r="Q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" spans="17:17" ht="17.100000000000001" customHeight="1" x14ac:dyDescent="0.25">
      <c r="Q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" spans="17:17" ht="17.100000000000001" customHeight="1" x14ac:dyDescent="0.25">
      <c r="Q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" spans="17:17" ht="17.100000000000001" customHeight="1" x14ac:dyDescent="0.25">
      <c r="Q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" spans="17:17" ht="17.100000000000001" customHeight="1" x14ac:dyDescent="0.25">
      <c r="Q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" spans="17:17" ht="17.100000000000001" customHeight="1" x14ac:dyDescent="0.25">
      <c r="Q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" spans="17:17" ht="17.100000000000001" customHeight="1" x14ac:dyDescent="0.25">
      <c r="Q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" spans="17:17" ht="17.100000000000001" customHeight="1" x14ac:dyDescent="0.25">
      <c r="Q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" spans="17:17" ht="17.100000000000001" customHeight="1" x14ac:dyDescent="0.25">
      <c r="Q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" spans="17:17" ht="17.100000000000001" customHeight="1" x14ac:dyDescent="0.25">
      <c r="Q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" spans="17:17" ht="17.100000000000001" customHeight="1" x14ac:dyDescent="0.25">
      <c r="Q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" spans="17:17" ht="17.100000000000001" customHeight="1" x14ac:dyDescent="0.25">
      <c r="Q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" spans="17:17" ht="17.100000000000001" customHeight="1" x14ac:dyDescent="0.25">
      <c r="Q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" spans="17:17" ht="17.100000000000001" customHeight="1" x14ac:dyDescent="0.25">
      <c r="Q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" spans="17:17" ht="17.100000000000001" customHeight="1" x14ac:dyDescent="0.25">
      <c r="Q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" spans="17:17" ht="17.100000000000001" customHeight="1" x14ac:dyDescent="0.25">
      <c r="Q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" spans="17:17" ht="17.100000000000001" customHeight="1" x14ac:dyDescent="0.25">
      <c r="Q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" spans="17:17" ht="17.100000000000001" customHeight="1" x14ac:dyDescent="0.25">
      <c r="Q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" spans="17:17" ht="17.100000000000001" customHeight="1" x14ac:dyDescent="0.25">
      <c r="Q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" spans="17:17" ht="17.100000000000001" customHeight="1" x14ac:dyDescent="0.25">
      <c r="Q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" spans="17:17" ht="17.100000000000001" customHeight="1" x14ac:dyDescent="0.25">
      <c r="Q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" spans="17:17" ht="17.100000000000001" customHeight="1" x14ac:dyDescent="0.25">
      <c r="Q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" spans="17:17" ht="17.100000000000001" customHeight="1" x14ac:dyDescent="0.25">
      <c r="Q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" spans="17:17" ht="17.100000000000001" customHeight="1" x14ac:dyDescent="0.25">
      <c r="Q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" spans="17:17" ht="17.100000000000001" customHeight="1" x14ac:dyDescent="0.25">
      <c r="Q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" spans="17:17" ht="17.100000000000001" customHeight="1" x14ac:dyDescent="0.25">
      <c r="Q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" spans="17:17" ht="17.100000000000001" customHeight="1" x14ac:dyDescent="0.25">
      <c r="Q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" spans="17:17" ht="17.100000000000001" customHeight="1" x14ac:dyDescent="0.25">
      <c r="Q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" spans="17:17" ht="17.100000000000001" customHeight="1" x14ac:dyDescent="0.25">
      <c r="Q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" spans="17:17" ht="17.100000000000001" customHeight="1" x14ac:dyDescent="0.25">
      <c r="Q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" spans="17:17" ht="17.100000000000001" customHeight="1" x14ac:dyDescent="0.25">
      <c r="Q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" spans="17:17" ht="17.100000000000001" customHeight="1" x14ac:dyDescent="0.25">
      <c r="Q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" spans="17:17" ht="17.100000000000001" customHeight="1" x14ac:dyDescent="0.25">
      <c r="Q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" spans="17:17" ht="17.100000000000001" customHeight="1" x14ac:dyDescent="0.25">
      <c r="Q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" spans="17:17" ht="17.100000000000001" customHeight="1" x14ac:dyDescent="0.25">
      <c r="Q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" spans="17:17" ht="17.100000000000001" customHeight="1" x14ac:dyDescent="0.25">
      <c r="Q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" spans="17:17" ht="17.100000000000001" customHeight="1" x14ac:dyDescent="0.25">
      <c r="Q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" spans="17:17" ht="17.100000000000001" customHeight="1" x14ac:dyDescent="0.25">
      <c r="Q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" spans="17:17" ht="17.100000000000001" customHeight="1" x14ac:dyDescent="0.25">
      <c r="Q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" spans="17:17" ht="17.100000000000001" customHeight="1" x14ac:dyDescent="0.25">
      <c r="Q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" spans="17:17" ht="17.100000000000001" customHeight="1" x14ac:dyDescent="0.25">
      <c r="Q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" spans="17:17" ht="17.100000000000001" customHeight="1" x14ac:dyDescent="0.25">
      <c r="Q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" spans="17:17" ht="17.100000000000001" customHeight="1" x14ac:dyDescent="0.25">
      <c r="Q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" spans="17:17" ht="17.100000000000001" customHeight="1" x14ac:dyDescent="0.25">
      <c r="Q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" spans="17:17" ht="17.100000000000001" customHeight="1" x14ac:dyDescent="0.25">
      <c r="Q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" spans="17:17" ht="17.100000000000001" customHeight="1" x14ac:dyDescent="0.25">
      <c r="Q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" spans="17:17" ht="17.100000000000001" customHeight="1" x14ac:dyDescent="0.25">
      <c r="Q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" spans="17:17" ht="17.100000000000001" customHeight="1" x14ac:dyDescent="0.25">
      <c r="Q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" spans="17:17" ht="17.100000000000001" customHeight="1" x14ac:dyDescent="0.25">
      <c r="Q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" spans="17:17" ht="17.100000000000001" customHeight="1" x14ac:dyDescent="0.25">
      <c r="Q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" spans="17:17" ht="17.100000000000001" customHeight="1" x14ac:dyDescent="0.25">
      <c r="Q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" spans="17:17" ht="17.100000000000001" customHeight="1" x14ac:dyDescent="0.25">
      <c r="Q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" spans="17:17" ht="17.100000000000001" customHeight="1" x14ac:dyDescent="0.25">
      <c r="Q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" spans="17:17" ht="17.100000000000001" customHeight="1" x14ac:dyDescent="0.25">
      <c r="Q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" spans="17:17" ht="17.100000000000001" customHeight="1" x14ac:dyDescent="0.25">
      <c r="Q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" spans="17:17" ht="17.100000000000001" customHeight="1" x14ac:dyDescent="0.25">
      <c r="Q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" spans="17:17" ht="17.100000000000001" customHeight="1" x14ac:dyDescent="0.25">
      <c r="Q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" spans="17:17" ht="17.100000000000001" customHeight="1" x14ac:dyDescent="0.25">
      <c r="Q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" spans="17:17" ht="17.100000000000001" customHeight="1" x14ac:dyDescent="0.25">
      <c r="Q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" spans="17:17" ht="17.100000000000001" customHeight="1" x14ac:dyDescent="0.25">
      <c r="Q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" spans="17:17" ht="17.100000000000001" customHeight="1" x14ac:dyDescent="0.25">
      <c r="Q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" spans="17:17" ht="17.100000000000001" customHeight="1" x14ac:dyDescent="0.25">
      <c r="Q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" spans="17:17" ht="17.100000000000001" customHeight="1" x14ac:dyDescent="0.25">
      <c r="Q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" spans="17:17" ht="17.100000000000001" customHeight="1" x14ac:dyDescent="0.25">
      <c r="Q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" spans="17:17" ht="17.100000000000001" customHeight="1" x14ac:dyDescent="0.25">
      <c r="Q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" spans="17:17" ht="17.100000000000001" customHeight="1" x14ac:dyDescent="0.25">
      <c r="Q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" spans="17:17" ht="17.100000000000001" customHeight="1" x14ac:dyDescent="0.25">
      <c r="Q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" spans="17:17" ht="17.100000000000001" customHeight="1" x14ac:dyDescent="0.25">
      <c r="Q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" spans="17:17" ht="17.100000000000001" customHeight="1" x14ac:dyDescent="0.25">
      <c r="Q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" spans="17:17" ht="17.100000000000001" customHeight="1" x14ac:dyDescent="0.25">
      <c r="Q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" spans="17:17" ht="17.100000000000001" customHeight="1" x14ac:dyDescent="0.25">
      <c r="Q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" spans="17:17" ht="17.100000000000001" customHeight="1" x14ac:dyDescent="0.25">
      <c r="Q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" spans="17:17" ht="17.100000000000001" customHeight="1" x14ac:dyDescent="0.25">
      <c r="Q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" spans="17:17" ht="17.100000000000001" customHeight="1" x14ac:dyDescent="0.25">
      <c r="Q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" spans="17:17" ht="17.100000000000001" customHeight="1" x14ac:dyDescent="0.25">
      <c r="Q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" spans="17:17" ht="17.100000000000001" customHeight="1" x14ac:dyDescent="0.25">
      <c r="Q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" spans="17:17" ht="17.100000000000001" customHeight="1" x14ac:dyDescent="0.25">
      <c r="Q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" spans="17:17" ht="17.100000000000001" customHeight="1" x14ac:dyDescent="0.25">
      <c r="Q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" spans="17:17" ht="17.100000000000001" customHeight="1" x14ac:dyDescent="0.25">
      <c r="Q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" spans="17:17" ht="17.100000000000001" customHeight="1" x14ac:dyDescent="0.25">
      <c r="Q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" spans="17:17" ht="17.100000000000001" customHeight="1" x14ac:dyDescent="0.25">
      <c r="Q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" spans="17:17" ht="17.100000000000001" customHeight="1" x14ac:dyDescent="0.25">
      <c r="Q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" spans="17:17" ht="17.100000000000001" customHeight="1" x14ac:dyDescent="0.25">
      <c r="Q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" spans="17:17" ht="17.100000000000001" customHeight="1" x14ac:dyDescent="0.25">
      <c r="Q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" spans="17:17" ht="17.100000000000001" customHeight="1" x14ac:dyDescent="0.25">
      <c r="Q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" spans="17:17" ht="17.100000000000001" customHeight="1" x14ac:dyDescent="0.25">
      <c r="Q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" spans="17:17" ht="17.100000000000001" customHeight="1" x14ac:dyDescent="0.25">
      <c r="Q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" spans="17:17" ht="17.100000000000001" customHeight="1" x14ac:dyDescent="0.25">
      <c r="Q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" spans="17:17" ht="17.100000000000001" customHeight="1" x14ac:dyDescent="0.25">
      <c r="Q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" spans="17:17" ht="17.100000000000001" customHeight="1" x14ac:dyDescent="0.25">
      <c r="Q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" spans="17:17" ht="17.100000000000001" customHeight="1" x14ac:dyDescent="0.25">
      <c r="Q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" spans="17:17" ht="17.100000000000001" customHeight="1" x14ac:dyDescent="0.25">
      <c r="Q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" spans="17:17" ht="17.100000000000001" customHeight="1" x14ac:dyDescent="0.25">
      <c r="Q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" spans="17:17" ht="17.100000000000001" customHeight="1" x14ac:dyDescent="0.25">
      <c r="Q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" spans="17:17" ht="17.100000000000001" customHeight="1" x14ac:dyDescent="0.25">
      <c r="Q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" spans="17:17" ht="17.100000000000001" customHeight="1" x14ac:dyDescent="0.25">
      <c r="Q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" spans="17:17" ht="17.100000000000001" customHeight="1" x14ac:dyDescent="0.25">
      <c r="Q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" spans="17:17" ht="17.100000000000001" customHeight="1" x14ac:dyDescent="0.25">
      <c r="Q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" spans="17:17" ht="17.100000000000001" customHeight="1" x14ac:dyDescent="0.25">
      <c r="Q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" spans="17:17" ht="17.100000000000001" customHeight="1" x14ac:dyDescent="0.25">
      <c r="Q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" spans="17:17" ht="17.100000000000001" customHeight="1" x14ac:dyDescent="0.25">
      <c r="Q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" spans="17:17" ht="17.100000000000001" customHeight="1" x14ac:dyDescent="0.25">
      <c r="Q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" spans="17:17" ht="17.100000000000001" customHeight="1" x14ac:dyDescent="0.25">
      <c r="Q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" spans="17:17" ht="17.100000000000001" customHeight="1" x14ac:dyDescent="0.25">
      <c r="Q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" spans="17:17" ht="17.100000000000001" customHeight="1" x14ac:dyDescent="0.25">
      <c r="Q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" spans="17:17" ht="17.100000000000001" customHeight="1" x14ac:dyDescent="0.25">
      <c r="Q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" spans="17:17" ht="17.100000000000001" customHeight="1" x14ac:dyDescent="0.25">
      <c r="Q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" spans="17:17" ht="17.100000000000001" customHeight="1" x14ac:dyDescent="0.25">
      <c r="Q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" spans="17:17" ht="17.100000000000001" customHeight="1" x14ac:dyDescent="0.25">
      <c r="Q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" spans="17:17" ht="17.100000000000001" customHeight="1" x14ac:dyDescent="0.25">
      <c r="Q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" spans="17:17" ht="17.100000000000001" customHeight="1" x14ac:dyDescent="0.25">
      <c r="Q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" spans="17:17" ht="17.100000000000001" customHeight="1" x14ac:dyDescent="0.25">
      <c r="Q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" spans="17:17" ht="17.100000000000001" customHeight="1" x14ac:dyDescent="0.25">
      <c r="Q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" spans="17:17" ht="17.100000000000001" customHeight="1" x14ac:dyDescent="0.25">
      <c r="Q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" spans="17:17" ht="17.100000000000001" customHeight="1" x14ac:dyDescent="0.25">
      <c r="Q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" spans="17:17" ht="17.100000000000001" customHeight="1" x14ac:dyDescent="0.25">
      <c r="Q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" spans="17:17" ht="17.100000000000001" customHeight="1" x14ac:dyDescent="0.25">
      <c r="Q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" spans="17:17" ht="17.100000000000001" customHeight="1" x14ac:dyDescent="0.25">
      <c r="Q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" spans="17:17" ht="17.100000000000001" customHeight="1" x14ac:dyDescent="0.25">
      <c r="Q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" spans="17:17" ht="17.100000000000001" customHeight="1" x14ac:dyDescent="0.25">
      <c r="Q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" spans="17:17" ht="17.100000000000001" customHeight="1" x14ac:dyDescent="0.25">
      <c r="Q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" spans="17:17" ht="17.100000000000001" customHeight="1" x14ac:dyDescent="0.25">
      <c r="Q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" spans="17:17" ht="17.100000000000001" customHeight="1" x14ac:dyDescent="0.25">
      <c r="Q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" spans="17:17" ht="17.100000000000001" customHeight="1" x14ac:dyDescent="0.25">
      <c r="Q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" spans="17:17" ht="17.100000000000001" customHeight="1" x14ac:dyDescent="0.25">
      <c r="Q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" spans="17:17" ht="17.100000000000001" customHeight="1" x14ac:dyDescent="0.25">
      <c r="Q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" spans="17:17" ht="17.100000000000001" customHeight="1" x14ac:dyDescent="0.25">
      <c r="Q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" spans="17:17" ht="17.100000000000001" customHeight="1" x14ac:dyDescent="0.25">
      <c r="Q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" spans="17:17" ht="17.100000000000001" customHeight="1" x14ac:dyDescent="0.25">
      <c r="Q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" spans="17:17" ht="17.100000000000001" customHeight="1" x14ac:dyDescent="0.25">
      <c r="Q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" spans="17:17" ht="17.100000000000001" customHeight="1" x14ac:dyDescent="0.25">
      <c r="Q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" spans="17:17" ht="17.100000000000001" customHeight="1" x14ac:dyDescent="0.25">
      <c r="Q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" spans="17:17" ht="17.100000000000001" customHeight="1" x14ac:dyDescent="0.25">
      <c r="Q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" spans="17:17" ht="17.100000000000001" customHeight="1" x14ac:dyDescent="0.25">
      <c r="Q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000000001" customHeight="1" x14ac:dyDescent="0.25">
      <c r="Q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" spans="17:17" ht="17.100000000000001" customHeight="1" x14ac:dyDescent="0.25">
      <c r="Q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" spans="17:17" ht="17.100000000000001" customHeight="1" x14ac:dyDescent="0.25">
      <c r="Q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" spans="17:17" ht="17.100000000000001" customHeight="1" x14ac:dyDescent="0.25">
      <c r="Q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" spans="17:17" ht="17.100000000000001" customHeight="1" x14ac:dyDescent="0.25">
      <c r="Q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" spans="17:17" ht="17.100000000000001" customHeight="1" x14ac:dyDescent="0.25">
      <c r="Q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" spans="17:17" ht="17.100000000000001" customHeight="1" x14ac:dyDescent="0.25">
      <c r="Q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" spans="17:17" ht="17.100000000000001" customHeight="1" x14ac:dyDescent="0.25">
      <c r="Q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" spans="17:17" ht="17.100000000000001" customHeight="1" x14ac:dyDescent="0.25">
      <c r="Q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" spans="17:17" ht="17.100000000000001" customHeight="1" x14ac:dyDescent="0.25">
      <c r="Q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" spans="17:17" ht="17.100000000000001" customHeight="1" x14ac:dyDescent="0.25">
      <c r="Q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" spans="17:17" ht="17.100000000000001" customHeight="1" x14ac:dyDescent="0.25">
      <c r="Q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" spans="17:17" ht="17.100000000000001" customHeight="1" x14ac:dyDescent="0.25">
      <c r="Q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" spans="17:17" ht="17.100000000000001" customHeight="1" x14ac:dyDescent="0.25">
      <c r="Q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" spans="17:17" ht="17.100000000000001" customHeight="1" x14ac:dyDescent="0.25">
      <c r="Q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" spans="17:17" ht="17.100000000000001" customHeight="1" x14ac:dyDescent="0.25">
      <c r="Q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" spans="17:17" ht="17.100000000000001" customHeight="1" x14ac:dyDescent="0.25">
      <c r="Q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" spans="17:17" ht="17.100000000000001" customHeight="1" x14ac:dyDescent="0.25">
      <c r="Q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" spans="17:17" ht="17.100000000000001" customHeight="1" x14ac:dyDescent="0.25">
      <c r="Q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" spans="17:17" ht="17.100000000000001" customHeight="1" x14ac:dyDescent="0.25">
      <c r="Q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" spans="17:17" ht="17.100000000000001" customHeight="1" x14ac:dyDescent="0.25">
      <c r="Q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" spans="17:17" ht="17.100000000000001" customHeight="1" x14ac:dyDescent="0.25">
      <c r="Q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" spans="17:17" ht="17.100000000000001" customHeight="1" x14ac:dyDescent="0.25">
      <c r="Q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" spans="17:17" ht="17.100000000000001" customHeight="1" x14ac:dyDescent="0.25">
      <c r="Q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" spans="17:17" ht="17.100000000000001" customHeight="1" x14ac:dyDescent="0.25">
      <c r="Q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" spans="17:17" ht="17.100000000000001" customHeight="1" x14ac:dyDescent="0.25">
      <c r="Q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" spans="17:17" ht="17.100000000000001" customHeight="1" x14ac:dyDescent="0.25">
      <c r="Q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" spans="17:17" ht="17.100000000000001" customHeight="1" x14ac:dyDescent="0.25">
      <c r="Q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" spans="17:17" ht="17.100000000000001" customHeight="1" x14ac:dyDescent="0.25">
      <c r="Q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" spans="17:17" ht="17.100000000000001" customHeight="1" x14ac:dyDescent="0.25">
      <c r="Q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" spans="17:17" ht="17.100000000000001" customHeight="1" x14ac:dyDescent="0.25">
      <c r="Q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" spans="17:17" ht="17.100000000000001" customHeight="1" x14ac:dyDescent="0.25">
      <c r="Q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" spans="17:17" ht="17.100000000000001" customHeight="1" x14ac:dyDescent="0.25">
      <c r="Q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" spans="17:17" ht="17.100000000000001" customHeight="1" x14ac:dyDescent="0.25">
      <c r="Q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" spans="17:17" ht="17.100000000000001" customHeight="1" x14ac:dyDescent="0.25">
      <c r="Q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" spans="17:17" ht="17.100000000000001" customHeight="1" x14ac:dyDescent="0.25">
      <c r="Q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" spans="17:17" ht="17.100000000000001" customHeight="1" x14ac:dyDescent="0.25">
      <c r="Q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" spans="17:17" ht="17.100000000000001" customHeight="1" x14ac:dyDescent="0.25">
      <c r="Q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" spans="17:17" ht="17.100000000000001" customHeight="1" x14ac:dyDescent="0.25">
      <c r="Q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" spans="17:17" ht="17.100000000000001" customHeight="1" x14ac:dyDescent="0.25">
      <c r="Q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" spans="17:17" ht="17.100000000000001" customHeight="1" x14ac:dyDescent="0.25">
      <c r="Q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" spans="17:17" ht="17.100000000000001" customHeight="1" x14ac:dyDescent="0.25">
      <c r="Q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" spans="17:17" ht="17.100000000000001" customHeight="1" x14ac:dyDescent="0.25">
      <c r="Q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" spans="17:17" ht="17.100000000000001" customHeight="1" x14ac:dyDescent="0.25">
      <c r="Q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" spans="17:17" ht="17.100000000000001" customHeight="1" x14ac:dyDescent="0.25">
      <c r="Q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" spans="17:17" ht="17.100000000000001" customHeight="1" x14ac:dyDescent="0.25">
      <c r="Q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" spans="17:17" ht="17.100000000000001" customHeight="1" x14ac:dyDescent="0.25">
      <c r="Q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" spans="17:17" ht="17.100000000000001" customHeight="1" x14ac:dyDescent="0.25">
      <c r="Q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" spans="17:17" ht="17.100000000000001" customHeight="1" x14ac:dyDescent="0.25">
      <c r="Q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" spans="17:17" ht="17.100000000000001" customHeight="1" x14ac:dyDescent="0.25">
      <c r="Q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" spans="17:17" ht="17.100000000000001" customHeight="1" x14ac:dyDescent="0.25">
      <c r="Q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" spans="17:17" ht="17.100000000000001" customHeight="1" x14ac:dyDescent="0.25">
      <c r="Q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" spans="17:17" ht="17.100000000000001" customHeight="1" x14ac:dyDescent="0.25">
      <c r="Q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" spans="17:17" ht="17.100000000000001" customHeight="1" x14ac:dyDescent="0.25">
      <c r="Q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" spans="17:17" ht="17.100000000000001" customHeight="1" x14ac:dyDescent="0.25">
      <c r="Q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" spans="17:17" ht="17.100000000000001" customHeight="1" x14ac:dyDescent="0.25">
      <c r="Q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" spans="17:17" ht="17.100000000000001" customHeight="1" x14ac:dyDescent="0.25">
      <c r="Q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" spans="17:17" ht="17.100000000000001" customHeight="1" x14ac:dyDescent="0.25">
      <c r="Q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" spans="17:17" ht="17.100000000000001" customHeight="1" x14ac:dyDescent="0.25">
      <c r="Q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" spans="17:17" ht="17.100000000000001" customHeight="1" x14ac:dyDescent="0.25">
      <c r="Q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" spans="17:17" ht="17.100000000000001" customHeight="1" x14ac:dyDescent="0.25">
      <c r="Q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" spans="17:17" ht="17.100000000000001" customHeight="1" x14ac:dyDescent="0.25">
      <c r="Q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" spans="17:17" ht="17.100000000000001" customHeight="1" x14ac:dyDescent="0.25">
      <c r="Q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" spans="17:17" ht="17.100000000000001" customHeight="1" x14ac:dyDescent="0.25">
      <c r="Q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" spans="17:17" ht="17.100000000000001" customHeight="1" x14ac:dyDescent="0.25">
      <c r="Q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" spans="17:17" ht="17.100000000000001" customHeight="1" x14ac:dyDescent="0.25">
      <c r="Q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" spans="17:17" ht="17.100000000000001" customHeight="1" x14ac:dyDescent="0.25">
      <c r="Q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" spans="17:17" ht="17.100000000000001" customHeight="1" x14ac:dyDescent="0.25">
      <c r="Q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" spans="17:17" ht="17.100000000000001" customHeight="1" x14ac:dyDescent="0.25">
      <c r="Q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" spans="17:17" ht="17.100000000000001" customHeight="1" x14ac:dyDescent="0.25">
      <c r="Q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" spans="17:17" ht="17.100000000000001" customHeight="1" x14ac:dyDescent="0.25">
      <c r="Q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" spans="17:17" ht="17.100000000000001" customHeight="1" x14ac:dyDescent="0.25">
      <c r="Q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" spans="17:17" ht="17.100000000000001" customHeight="1" x14ac:dyDescent="0.25">
      <c r="Q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" spans="17:17" ht="17.100000000000001" customHeight="1" x14ac:dyDescent="0.25">
      <c r="Q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" spans="17:17" ht="17.100000000000001" customHeight="1" x14ac:dyDescent="0.25">
      <c r="Q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" spans="17:17" ht="17.100000000000001" customHeight="1" x14ac:dyDescent="0.25">
      <c r="Q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" spans="17:17" ht="17.100000000000001" customHeight="1" x14ac:dyDescent="0.25">
      <c r="Q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" spans="17:17" ht="17.100000000000001" customHeight="1" x14ac:dyDescent="0.25">
      <c r="Q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" spans="17:17" ht="17.100000000000001" customHeight="1" x14ac:dyDescent="0.25">
      <c r="Q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" spans="17:17" ht="17.100000000000001" customHeight="1" x14ac:dyDescent="0.25">
      <c r="Q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" spans="17:17" ht="17.100000000000001" customHeight="1" x14ac:dyDescent="0.25">
      <c r="Q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" spans="17:17" ht="17.100000000000001" customHeight="1" x14ac:dyDescent="0.25">
      <c r="Q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" spans="17:17" ht="17.100000000000001" customHeight="1" x14ac:dyDescent="0.25">
      <c r="Q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" spans="17:17" ht="17.100000000000001" customHeight="1" x14ac:dyDescent="0.25">
      <c r="Q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" spans="17:17" ht="17.100000000000001" customHeight="1" x14ac:dyDescent="0.25">
      <c r="Q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" spans="17:17" ht="17.100000000000001" customHeight="1" x14ac:dyDescent="0.25">
      <c r="Q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" spans="17:17" ht="17.100000000000001" customHeight="1" x14ac:dyDescent="0.25">
      <c r="Q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" spans="17:17" ht="17.100000000000001" customHeight="1" x14ac:dyDescent="0.25">
      <c r="Q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" spans="17:17" ht="17.100000000000001" customHeight="1" x14ac:dyDescent="0.25">
      <c r="Q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" spans="17:17" ht="17.100000000000001" customHeight="1" x14ac:dyDescent="0.25">
      <c r="Q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" spans="17:17" ht="17.100000000000001" customHeight="1" x14ac:dyDescent="0.25">
      <c r="Q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" spans="17:17" ht="17.100000000000001" customHeight="1" x14ac:dyDescent="0.25">
      <c r="Q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" spans="17:17" ht="17.100000000000001" customHeight="1" x14ac:dyDescent="0.25">
      <c r="Q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" spans="17:17" ht="17.100000000000001" customHeight="1" x14ac:dyDescent="0.25">
      <c r="Q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" spans="17:17" ht="17.100000000000001" customHeight="1" x14ac:dyDescent="0.25">
      <c r="Q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" spans="17:17" ht="17.100000000000001" customHeight="1" x14ac:dyDescent="0.25">
      <c r="Q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" spans="17:17" ht="17.100000000000001" customHeight="1" x14ac:dyDescent="0.25">
      <c r="Q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" spans="17:17" ht="17.100000000000001" customHeight="1" x14ac:dyDescent="0.25">
      <c r="Q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" spans="17:17" ht="17.100000000000001" customHeight="1" x14ac:dyDescent="0.25">
      <c r="Q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" spans="17:17" ht="17.100000000000001" customHeight="1" x14ac:dyDescent="0.25">
      <c r="Q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" spans="17:17" ht="17.100000000000001" customHeight="1" x14ac:dyDescent="0.25">
      <c r="Q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" spans="17:17" ht="17.100000000000001" customHeight="1" x14ac:dyDescent="0.25">
      <c r="Q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" spans="17:17" ht="17.100000000000001" customHeight="1" x14ac:dyDescent="0.25">
      <c r="Q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" spans="17:17" ht="17.100000000000001" customHeight="1" x14ac:dyDescent="0.25">
      <c r="Q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" spans="17:17" ht="17.100000000000001" customHeight="1" x14ac:dyDescent="0.25">
      <c r="Q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" spans="17:17" ht="17.100000000000001" customHeight="1" x14ac:dyDescent="0.25">
      <c r="Q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" spans="17:17" ht="17.100000000000001" customHeight="1" x14ac:dyDescent="0.25">
      <c r="Q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" spans="17:17" ht="17.100000000000001" customHeight="1" x14ac:dyDescent="0.25">
      <c r="Q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" spans="17:17" ht="17.100000000000001" customHeight="1" x14ac:dyDescent="0.25">
      <c r="Q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" spans="17:17" ht="17.100000000000001" customHeight="1" x14ac:dyDescent="0.25">
      <c r="Q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" spans="17:17" ht="17.100000000000001" customHeight="1" x14ac:dyDescent="0.25">
      <c r="Q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" spans="17:17" ht="17.100000000000001" customHeight="1" x14ac:dyDescent="0.25">
      <c r="Q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" spans="17:17" ht="17.100000000000001" customHeight="1" x14ac:dyDescent="0.25">
      <c r="Q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" spans="17:17" ht="17.100000000000001" customHeight="1" x14ac:dyDescent="0.25">
      <c r="Q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" spans="17:17" ht="17.100000000000001" customHeight="1" x14ac:dyDescent="0.25">
      <c r="Q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" spans="17:17" ht="17.100000000000001" customHeight="1" x14ac:dyDescent="0.25">
      <c r="Q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" spans="17:17" ht="17.100000000000001" customHeight="1" x14ac:dyDescent="0.25">
      <c r="Q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" spans="17:17" ht="17.100000000000001" customHeight="1" x14ac:dyDescent="0.25">
      <c r="Q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" spans="17:17" ht="17.100000000000001" customHeight="1" x14ac:dyDescent="0.25">
      <c r="Q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" spans="17:17" ht="17.100000000000001" customHeight="1" x14ac:dyDescent="0.25">
      <c r="Q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" spans="17:17" ht="17.100000000000001" customHeight="1" x14ac:dyDescent="0.25">
      <c r="Q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" spans="17:17" ht="17.100000000000001" customHeight="1" x14ac:dyDescent="0.25">
      <c r="Q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" spans="17:17" ht="17.100000000000001" customHeight="1" x14ac:dyDescent="0.25">
      <c r="Q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" spans="17:17" ht="17.100000000000001" customHeight="1" x14ac:dyDescent="0.25">
      <c r="Q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" spans="17:17" ht="17.100000000000001" customHeight="1" x14ac:dyDescent="0.25">
      <c r="Q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" spans="17:17" ht="17.100000000000001" customHeight="1" x14ac:dyDescent="0.25">
      <c r="Q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" spans="17:17" ht="17.100000000000001" customHeight="1" x14ac:dyDescent="0.25">
      <c r="Q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" spans="17:17" ht="17.100000000000001" customHeight="1" x14ac:dyDescent="0.25">
      <c r="Q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" spans="17:17" ht="17.100000000000001" customHeight="1" x14ac:dyDescent="0.25">
      <c r="Q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" spans="17:17" ht="17.100000000000001" customHeight="1" x14ac:dyDescent="0.25">
      <c r="Q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" spans="17:17" ht="17.100000000000001" customHeight="1" x14ac:dyDescent="0.25">
      <c r="Q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" spans="17:17" ht="17.100000000000001" customHeight="1" x14ac:dyDescent="0.25">
      <c r="Q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" spans="17:17" ht="17.100000000000001" customHeight="1" x14ac:dyDescent="0.25">
      <c r="Q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" spans="17:17" ht="17.100000000000001" customHeight="1" x14ac:dyDescent="0.25">
      <c r="Q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" spans="17:17" ht="17.100000000000001" customHeight="1" x14ac:dyDescent="0.25">
      <c r="Q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" spans="17:17" ht="17.100000000000001" customHeight="1" x14ac:dyDescent="0.25">
      <c r="Q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" spans="17:17" ht="17.100000000000001" customHeight="1" x14ac:dyDescent="0.25">
      <c r="Q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" spans="17:17" ht="17.100000000000001" customHeight="1" x14ac:dyDescent="0.25">
      <c r="Q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" spans="17:17" ht="17.100000000000001" customHeight="1" x14ac:dyDescent="0.25">
      <c r="Q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" spans="17:17" ht="17.100000000000001" customHeight="1" x14ac:dyDescent="0.25">
      <c r="Q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" spans="17:17" ht="17.100000000000001" customHeight="1" x14ac:dyDescent="0.25">
      <c r="Q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" spans="17:17" ht="17.100000000000001" customHeight="1" x14ac:dyDescent="0.25">
      <c r="Q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" spans="17:17" ht="17.100000000000001" customHeight="1" x14ac:dyDescent="0.25">
      <c r="Q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" spans="17:17" ht="17.100000000000001" customHeight="1" x14ac:dyDescent="0.25">
      <c r="Q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" spans="17:17" ht="17.100000000000001" customHeight="1" x14ac:dyDescent="0.25">
      <c r="Q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" spans="17:17" ht="17.100000000000001" customHeight="1" x14ac:dyDescent="0.25">
      <c r="Q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" spans="17:17" ht="17.100000000000001" customHeight="1" x14ac:dyDescent="0.25">
      <c r="Q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" spans="17:17" ht="17.100000000000001" customHeight="1" x14ac:dyDescent="0.25">
      <c r="Q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" spans="17:17" ht="17.100000000000001" customHeight="1" x14ac:dyDescent="0.25">
      <c r="Q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" spans="17:17" ht="17.100000000000001" customHeight="1" x14ac:dyDescent="0.25">
      <c r="Q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" spans="17:17" ht="17.100000000000001" customHeight="1" x14ac:dyDescent="0.25">
      <c r="Q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" spans="17:17" ht="17.100000000000001" customHeight="1" x14ac:dyDescent="0.25">
      <c r="Q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" spans="17:17" ht="17.100000000000001" customHeight="1" x14ac:dyDescent="0.25">
      <c r="Q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" spans="17:17" ht="17.100000000000001" customHeight="1" x14ac:dyDescent="0.25">
      <c r="Q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" spans="17:17" ht="17.100000000000001" customHeight="1" x14ac:dyDescent="0.25">
      <c r="Q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" spans="17:17" ht="17.100000000000001" customHeight="1" x14ac:dyDescent="0.25">
      <c r="Q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" spans="17:17" ht="17.100000000000001" customHeight="1" x14ac:dyDescent="0.25">
      <c r="Q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" spans="17:17" ht="17.100000000000001" customHeight="1" x14ac:dyDescent="0.25">
      <c r="Q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" spans="17:17" ht="17.100000000000001" customHeight="1" x14ac:dyDescent="0.25">
      <c r="Q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" spans="17:17" ht="17.100000000000001" customHeight="1" x14ac:dyDescent="0.25">
      <c r="Q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" spans="17:17" ht="17.100000000000001" customHeight="1" x14ac:dyDescent="0.25">
      <c r="Q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" spans="17:17" ht="17.100000000000001" customHeight="1" x14ac:dyDescent="0.25">
      <c r="Q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" spans="17:17" ht="17.100000000000001" customHeight="1" x14ac:dyDescent="0.25">
      <c r="Q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" spans="17:17" ht="17.100000000000001" customHeight="1" x14ac:dyDescent="0.25">
      <c r="Q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" spans="17:17" ht="17.100000000000001" customHeight="1" x14ac:dyDescent="0.25">
      <c r="Q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" spans="17:17" ht="17.100000000000001" customHeight="1" x14ac:dyDescent="0.25">
      <c r="Q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" spans="17:17" ht="17.100000000000001" customHeight="1" x14ac:dyDescent="0.25">
      <c r="Q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" spans="17:17" ht="17.100000000000001" customHeight="1" x14ac:dyDescent="0.25">
      <c r="Q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" spans="17:17" ht="17.100000000000001" customHeight="1" x14ac:dyDescent="0.25">
      <c r="Q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" spans="17:17" ht="17.100000000000001" customHeight="1" x14ac:dyDescent="0.25">
      <c r="Q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" spans="17:17" ht="17.100000000000001" customHeight="1" x14ac:dyDescent="0.25">
      <c r="Q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" spans="17:17" ht="17.100000000000001" customHeight="1" x14ac:dyDescent="0.25">
      <c r="Q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" spans="17:17" ht="17.100000000000001" customHeight="1" x14ac:dyDescent="0.25">
      <c r="Q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" spans="17:17" ht="17.100000000000001" customHeight="1" x14ac:dyDescent="0.25">
      <c r="Q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" spans="17:17" ht="17.100000000000001" customHeight="1" x14ac:dyDescent="0.25">
      <c r="Q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" spans="17:17" ht="17.100000000000001" customHeight="1" x14ac:dyDescent="0.25">
      <c r="Q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" spans="17:17" ht="17.100000000000001" customHeight="1" x14ac:dyDescent="0.25">
      <c r="Q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" spans="17:17" ht="17.100000000000001" customHeight="1" x14ac:dyDescent="0.25">
      <c r="Q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" spans="17:17" ht="17.100000000000001" customHeight="1" x14ac:dyDescent="0.25">
      <c r="Q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" spans="17:17" ht="17.100000000000001" customHeight="1" x14ac:dyDescent="0.25">
      <c r="Q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" spans="17:17" ht="17.100000000000001" customHeight="1" x14ac:dyDescent="0.25">
      <c r="Q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" spans="17:17" ht="17.100000000000001" customHeight="1" x14ac:dyDescent="0.25">
      <c r="Q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" spans="17:17" ht="17.100000000000001" customHeight="1" x14ac:dyDescent="0.25">
      <c r="Q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" spans="17:17" ht="17.100000000000001" customHeight="1" x14ac:dyDescent="0.25">
      <c r="Q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" spans="17:17" ht="17.100000000000001" customHeight="1" x14ac:dyDescent="0.25">
      <c r="Q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" spans="17:17" ht="17.100000000000001" customHeight="1" x14ac:dyDescent="0.25">
      <c r="Q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" spans="17:17" ht="17.100000000000001" customHeight="1" x14ac:dyDescent="0.25">
      <c r="Q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" spans="17:17" ht="17.100000000000001" customHeight="1" x14ac:dyDescent="0.25">
      <c r="Q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" spans="17:17" ht="17.100000000000001" customHeight="1" x14ac:dyDescent="0.25">
      <c r="Q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" spans="17:17" ht="17.100000000000001" customHeight="1" x14ac:dyDescent="0.25">
      <c r="Q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" spans="17:17" ht="17.100000000000001" customHeight="1" x14ac:dyDescent="0.25">
      <c r="Q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" spans="17:17" ht="17.100000000000001" customHeight="1" x14ac:dyDescent="0.25">
      <c r="Q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" spans="17:17" ht="17.100000000000001" customHeight="1" x14ac:dyDescent="0.25">
      <c r="Q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" spans="17:17" ht="17.100000000000001" customHeight="1" x14ac:dyDescent="0.25">
      <c r="Q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" spans="17:17" ht="17.100000000000001" customHeight="1" x14ac:dyDescent="0.25">
      <c r="Q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" spans="17:17" ht="17.100000000000001" customHeight="1" x14ac:dyDescent="0.25">
      <c r="Q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" spans="17:17" ht="17.100000000000001" customHeight="1" x14ac:dyDescent="0.25">
      <c r="Q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" spans="17:17" ht="17.100000000000001" customHeight="1" x14ac:dyDescent="0.25">
      <c r="Q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" spans="17:17" ht="17.100000000000001" customHeight="1" x14ac:dyDescent="0.25">
      <c r="Q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" spans="17:17" ht="17.100000000000001" customHeight="1" x14ac:dyDescent="0.25">
      <c r="Q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" spans="17:17" ht="17.100000000000001" customHeight="1" x14ac:dyDescent="0.25">
      <c r="Q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" spans="17:17" ht="17.100000000000001" customHeight="1" x14ac:dyDescent="0.25">
      <c r="Q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" spans="17:17" ht="17.100000000000001" customHeight="1" x14ac:dyDescent="0.25">
      <c r="Q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" spans="17:17" ht="17.100000000000001" customHeight="1" x14ac:dyDescent="0.25">
      <c r="Q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" spans="17:17" ht="17.100000000000001" customHeight="1" x14ac:dyDescent="0.25">
      <c r="Q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" spans="17:17" ht="17.100000000000001" customHeight="1" x14ac:dyDescent="0.25">
      <c r="Q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" spans="17:17" ht="17.100000000000001" customHeight="1" x14ac:dyDescent="0.25">
      <c r="Q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" spans="17:17" ht="17.100000000000001" customHeight="1" x14ac:dyDescent="0.25">
      <c r="Q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" spans="17:17" ht="17.100000000000001" customHeight="1" x14ac:dyDescent="0.25">
      <c r="Q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" spans="17:17" ht="17.100000000000001" customHeight="1" x14ac:dyDescent="0.25">
      <c r="Q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" spans="17:17" ht="17.100000000000001" customHeight="1" x14ac:dyDescent="0.25">
      <c r="Q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" spans="17:17" ht="17.100000000000001" customHeight="1" x14ac:dyDescent="0.25">
      <c r="Q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" spans="17:17" ht="17.100000000000001" customHeight="1" x14ac:dyDescent="0.25">
      <c r="Q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" spans="17:17" ht="17.100000000000001" customHeight="1" x14ac:dyDescent="0.25">
      <c r="Q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" spans="17:17" ht="17.100000000000001" customHeight="1" x14ac:dyDescent="0.25">
      <c r="Q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" spans="17:17" ht="17.100000000000001" customHeight="1" x14ac:dyDescent="0.25">
      <c r="Q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" spans="17:17" ht="17.100000000000001" customHeight="1" x14ac:dyDescent="0.25">
      <c r="Q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" spans="17:17" ht="17.100000000000001" customHeight="1" x14ac:dyDescent="0.25">
      <c r="Q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" spans="17:17" ht="17.100000000000001" customHeight="1" x14ac:dyDescent="0.25">
      <c r="Q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" spans="17:17" ht="17.100000000000001" customHeight="1" x14ac:dyDescent="0.25">
      <c r="Q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" spans="17:17" ht="17.100000000000001" customHeight="1" x14ac:dyDescent="0.25">
      <c r="Q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" spans="17:17" ht="17.100000000000001" customHeight="1" x14ac:dyDescent="0.25">
      <c r="Q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" spans="17:17" ht="17.100000000000001" customHeight="1" x14ac:dyDescent="0.25">
      <c r="Q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" spans="17:17" ht="17.100000000000001" customHeight="1" x14ac:dyDescent="0.25">
      <c r="Q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" spans="17:17" ht="17.100000000000001" customHeight="1" x14ac:dyDescent="0.25">
      <c r="Q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" spans="17:17" ht="17.100000000000001" customHeight="1" x14ac:dyDescent="0.25">
      <c r="Q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" spans="17:17" ht="17.100000000000001" customHeight="1" x14ac:dyDescent="0.25">
      <c r="Q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" spans="17:17" ht="17.100000000000001" customHeight="1" x14ac:dyDescent="0.25">
      <c r="Q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" spans="17:17" ht="17.100000000000001" customHeight="1" x14ac:dyDescent="0.25">
      <c r="Q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" spans="17:17" ht="17.100000000000001" customHeight="1" x14ac:dyDescent="0.25">
      <c r="Q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" spans="17:17" ht="17.100000000000001" customHeight="1" x14ac:dyDescent="0.25">
      <c r="Q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" spans="17:17" ht="17.100000000000001" customHeight="1" x14ac:dyDescent="0.25">
      <c r="Q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" spans="17:17" ht="17.100000000000001" customHeight="1" x14ac:dyDescent="0.25">
      <c r="Q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" spans="17:17" ht="17.100000000000001" customHeight="1" x14ac:dyDescent="0.25">
      <c r="Q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" spans="17:17" ht="17.100000000000001" customHeight="1" x14ac:dyDescent="0.25">
      <c r="Q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" spans="17:17" ht="17.100000000000001" customHeight="1" x14ac:dyDescent="0.25">
      <c r="Q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" spans="17:17" ht="17.100000000000001" customHeight="1" x14ac:dyDescent="0.25">
      <c r="Q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" spans="17:17" ht="17.100000000000001" customHeight="1" x14ac:dyDescent="0.25">
      <c r="Q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" spans="17:17" ht="17.100000000000001" customHeight="1" x14ac:dyDescent="0.25">
      <c r="Q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" spans="17:17" ht="17.100000000000001" customHeight="1" x14ac:dyDescent="0.25">
      <c r="Q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" spans="17:17" ht="17.100000000000001" customHeight="1" x14ac:dyDescent="0.25">
      <c r="Q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" spans="17:17" ht="17.100000000000001" customHeight="1" x14ac:dyDescent="0.25">
      <c r="Q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" spans="17:17" ht="17.100000000000001" customHeight="1" x14ac:dyDescent="0.25">
      <c r="Q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" spans="17:17" ht="17.100000000000001" customHeight="1" x14ac:dyDescent="0.25">
      <c r="Q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" spans="17:17" ht="17.100000000000001" customHeight="1" x14ac:dyDescent="0.25">
      <c r="Q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" spans="17:17" ht="17.100000000000001" customHeight="1" x14ac:dyDescent="0.25">
      <c r="Q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" spans="17:17" ht="17.100000000000001" customHeight="1" x14ac:dyDescent="0.25">
      <c r="Q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" spans="17:17" ht="17.100000000000001" customHeight="1" x14ac:dyDescent="0.25">
      <c r="Q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" spans="17:17" ht="17.100000000000001" customHeight="1" x14ac:dyDescent="0.25">
      <c r="Q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" spans="17:17" ht="17.100000000000001" customHeight="1" x14ac:dyDescent="0.25">
      <c r="Q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" spans="17:17" ht="17.100000000000001" customHeight="1" x14ac:dyDescent="0.25">
      <c r="Q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" spans="17:17" ht="17.100000000000001" customHeight="1" x14ac:dyDescent="0.25">
      <c r="Q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" spans="17:17" ht="17.100000000000001" customHeight="1" x14ac:dyDescent="0.25">
      <c r="Q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" spans="17:17" ht="17.100000000000001" customHeight="1" x14ac:dyDescent="0.25">
      <c r="Q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" spans="17:17" ht="17.100000000000001" customHeight="1" x14ac:dyDescent="0.25">
      <c r="Q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" spans="17:17" ht="17.100000000000001" customHeight="1" x14ac:dyDescent="0.25">
      <c r="Q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" spans="17:17" ht="17.100000000000001" customHeight="1" x14ac:dyDescent="0.25">
      <c r="Q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" spans="17:17" ht="17.100000000000001" customHeight="1" x14ac:dyDescent="0.25">
      <c r="Q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" spans="17:17" ht="17.100000000000001" customHeight="1" x14ac:dyDescent="0.25">
      <c r="Q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" spans="17:17" ht="17.100000000000001" customHeight="1" x14ac:dyDescent="0.25">
      <c r="Q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" spans="17:17" ht="17.100000000000001" customHeight="1" x14ac:dyDescent="0.25">
      <c r="Q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" spans="17:17" ht="17.100000000000001" customHeight="1" x14ac:dyDescent="0.25">
      <c r="Q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" spans="17:17" ht="17.100000000000001" customHeight="1" x14ac:dyDescent="0.25">
      <c r="Q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" spans="17:17" ht="17.100000000000001" customHeight="1" x14ac:dyDescent="0.25">
      <c r="Q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" spans="17:17" ht="17.100000000000001" customHeight="1" x14ac:dyDescent="0.25">
      <c r="Q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" spans="17:17" ht="17.100000000000001" customHeight="1" x14ac:dyDescent="0.25">
      <c r="Q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" spans="17:17" ht="17.100000000000001" customHeight="1" x14ac:dyDescent="0.25">
      <c r="Q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" spans="17:17" ht="17.100000000000001" customHeight="1" x14ac:dyDescent="0.25">
      <c r="Q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" spans="17:17" ht="17.100000000000001" customHeight="1" x14ac:dyDescent="0.25">
      <c r="Q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" spans="17:17" ht="17.100000000000001" customHeight="1" x14ac:dyDescent="0.25">
      <c r="Q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" spans="17:17" ht="17.100000000000001" customHeight="1" x14ac:dyDescent="0.25">
      <c r="Q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" spans="17:17" ht="17.100000000000001" customHeight="1" x14ac:dyDescent="0.25">
      <c r="Q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" spans="17:17" ht="17.100000000000001" customHeight="1" x14ac:dyDescent="0.25">
      <c r="Q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" spans="17:17" ht="17.100000000000001" customHeight="1" x14ac:dyDescent="0.25">
      <c r="Q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" spans="17:17" ht="17.100000000000001" customHeight="1" x14ac:dyDescent="0.25">
      <c r="Q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" spans="17:17" ht="17.100000000000001" customHeight="1" x14ac:dyDescent="0.25">
      <c r="Q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" spans="17:17" ht="17.100000000000001" customHeight="1" x14ac:dyDescent="0.25">
      <c r="Q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" spans="17:17" ht="17.100000000000001" customHeight="1" x14ac:dyDescent="0.25">
      <c r="Q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" spans="17:17" ht="17.100000000000001" customHeight="1" x14ac:dyDescent="0.25">
      <c r="Q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" spans="17:17" ht="17.100000000000001" customHeight="1" x14ac:dyDescent="0.25">
      <c r="Q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" spans="17:17" ht="17.100000000000001" customHeight="1" x14ac:dyDescent="0.25">
      <c r="Q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" spans="17:17" ht="17.100000000000001" customHeight="1" x14ac:dyDescent="0.25">
      <c r="Q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" spans="17:17" ht="17.100000000000001" customHeight="1" x14ac:dyDescent="0.25">
      <c r="Q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" spans="17:17" ht="17.100000000000001" customHeight="1" x14ac:dyDescent="0.25">
      <c r="Q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" spans="17:17" ht="17.100000000000001" customHeight="1" x14ac:dyDescent="0.25">
      <c r="Q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" spans="17:17" ht="17.100000000000001" customHeight="1" x14ac:dyDescent="0.25">
      <c r="Q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" spans="17:17" ht="17.100000000000001" customHeight="1" x14ac:dyDescent="0.25">
      <c r="Q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" spans="17:17" ht="17.100000000000001" customHeight="1" x14ac:dyDescent="0.25">
      <c r="Q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" spans="17:17" ht="17.100000000000001" customHeight="1" x14ac:dyDescent="0.25">
      <c r="Q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" spans="17:17" ht="17.100000000000001" customHeight="1" x14ac:dyDescent="0.25">
      <c r="Q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" spans="17:17" ht="17.100000000000001" customHeight="1" x14ac:dyDescent="0.25">
      <c r="Q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" spans="17:17" ht="17.100000000000001" customHeight="1" x14ac:dyDescent="0.25">
      <c r="Q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" spans="17:17" ht="17.100000000000001" customHeight="1" x14ac:dyDescent="0.25">
      <c r="Q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" spans="17:17" ht="17.100000000000001" customHeight="1" x14ac:dyDescent="0.25">
      <c r="Q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" spans="17:17" ht="17.100000000000001" customHeight="1" x14ac:dyDescent="0.25">
      <c r="Q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" spans="17:17" ht="17.100000000000001" customHeight="1" x14ac:dyDescent="0.25">
      <c r="Q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" spans="17:17" ht="17.100000000000001" customHeight="1" x14ac:dyDescent="0.25">
      <c r="Q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" spans="17:17" ht="17.100000000000001" customHeight="1" x14ac:dyDescent="0.25">
      <c r="Q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" spans="17:17" ht="17.100000000000001" customHeight="1" x14ac:dyDescent="0.25">
      <c r="Q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" spans="17:17" ht="17.100000000000001" customHeight="1" x14ac:dyDescent="0.25">
      <c r="Q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" spans="17:17" ht="17.100000000000001" customHeight="1" x14ac:dyDescent="0.25">
      <c r="Q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" spans="17:17" ht="17.100000000000001" customHeight="1" x14ac:dyDescent="0.25">
      <c r="Q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" spans="17:17" ht="17.100000000000001" customHeight="1" x14ac:dyDescent="0.25">
      <c r="Q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" spans="17:17" ht="17.100000000000001" customHeight="1" x14ac:dyDescent="0.25">
      <c r="Q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" spans="17:17" ht="17.100000000000001" customHeight="1" x14ac:dyDescent="0.25">
      <c r="Q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" spans="17:17" ht="17.100000000000001" customHeight="1" x14ac:dyDescent="0.25">
      <c r="Q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" spans="17:17" ht="17.100000000000001" customHeight="1" x14ac:dyDescent="0.25">
      <c r="Q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" spans="17:17" ht="17.100000000000001" customHeight="1" x14ac:dyDescent="0.25">
      <c r="Q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" spans="17:17" ht="17.100000000000001" customHeight="1" x14ac:dyDescent="0.25">
      <c r="Q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" spans="17:17" ht="17.100000000000001" customHeight="1" x14ac:dyDescent="0.25">
      <c r="Q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" spans="17:17" ht="17.100000000000001" customHeight="1" x14ac:dyDescent="0.25">
      <c r="Q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" spans="17:17" ht="17.100000000000001" customHeight="1" x14ac:dyDescent="0.25">
      <c r="Q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" spans="17:17" ht="17.100000000000001" customHeight="1" x14ac:dyDescent="0.25">
      <c r="Q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" spans="17:17" ht="17.100000000000001" customHeight="1" x14ac:dyDescent="0.25">
      <c r="Q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" spans="17:17" ht="17.100000000000001" customHeight="1" x14ac:dyDescent="0.25">
      <c r="Q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" spans="17:17" ht="17.100000000000001" customHeight="1" x14ac:dyDescent="0.25">
      <c r="Q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" spans="17:17" ht="17.100000000000001" customHeight="1" x14ac:dyDescent="0.25">
      <c r="Q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" spans="17:17" ht="17.100000000000001" customHeight="1" x14ac:dyDescent="0.25">
      <c r="Q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" spans="17:17" ht="17.100000000000001" customHeight="1" x14ac:dyDescent="0.25">
      <c r="Q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" spans="17:17" ht="17.100000000000001" customHeight="1" x14ac:dyDescent="0.25">
      <c r="Q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" spans="17:17" ht="17.100000000000001" customHeight="1" x14ac:dyDescent="0.25">
      <c r="Q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" spans="17:17" ht="17.100000000000001" customHeight="1" x14ac:dyDescent="0.25">
      <c r="Q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" spans="17:17" ht="17.100000000000001" customHeight="1" x14ac:dyDescent="0.25">
      <c r="Q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" spans="17:17" ht="17.100000000000001" customHeight="1" x14ac:dyDescent="0.25">
      <c r="Q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" spans="17:17" ht="17.100000000000001" customHeight="1" x14ac:dyDescent="0.25">
      <c r="Q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" spans="17:17" ht="17.100000000000001" customHeight="1" x14ac:dyDescent="0.25">
      <c r="Q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" spans="17:17" ht="17.100000000000001" customHeight="1" x14ac:dyDescent="0.25">
      <c r="Q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" spans="17:17" ht="17.100000000000001" customHeight="1" x14ac:dyDescent="0.25">
      <c r="Q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" spans="17:17" ht="17.100000000000001" customHeight="1" x14ac:dyDescent="0.25">
      <c r="Q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" spans="17:17" ht="17.100000000000001" customHeight="1" x14ac:dyDescent="0.25">
      <c r="Q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" spans="17:17" ht="17.100000000000001" customHeight="1" x14ac:dyDescent="0.25">
      <c r="Q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" spans="17:17" ht="17.100000000000001" customHeight="1" x14ac:dyDescent="0.25">
      <c r="Q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" spans="17:17" ht="17.100000000000001" customHeight="1" x14ac:dyDescent="0.25">
      <c r="Q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" spans="17:17" ht="17.100000000000001" customHeight="1" x14ac:dyDescent="0.25">
      <c r="Q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" spans="17:17" ht="17.100000000000001" customHeight="1" x14ac:dyDescent="0.25">
      <c r="Q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" spans="17:17" ht="17.100000000000001" customHeight="1" x14ac:dyDescent="0.25">
      <c r="Q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" spans="17:17" ht="17.100000000000001" customHeight="1" x14ac:dyDescent="0.25">
      <c r="Q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" spans="17:17" ht="17.100000000000001" customHeight="1" x14ac:dyDescent="0.25">
      <c r="Q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" spans="17:17" ht="17.100000000000001" customHeight="1" x14ac:dyDescent="0.25">
      <c r="Q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" spans="17:17" ht="17.100000000000001" customHeight="1" x14ac:dyDescent="0.25">
      <c r="Q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" spans="17:17" ht="17.100000000000001" customHeight="1" x14ac:dyDescent="0.25">
      <c r="Q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" spans="17:17" ht="17.100000000000001" customHeight="1" x14ac:dyDescent="0.25">
      <c r="Q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" spans="17:17" ht="17.100000000000001" customHeight="1" x14ac:dyDescent="0.25">
      <c r="Q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" spans="17:17" ht="17.100000000000001" customHeight="1" x14ac:dyDescent="0.25">
      <c r="Q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" spans="17:17" ht="17.100000000000001" customHeight="1" x14ac:dyDescent="0.25">
      <c r="Q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" spans="17:17" ht="17.100000000000001" customHeight="1" x14ac:dyDescent="0.25">
      <c r="Q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" spans="17:17" ht="17.100000000000001" customHeight="1" x14ac:dyDescent="0.25">
      <c r="Q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" spans="17:17" ht="17.100000000000001" customHeight="1" x14ac:dyDescent="0.25">
      <c r="Q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" spans="17:17" ht="17.100000000000001" customHeight="1" x14ac:dyDescent="0.25">
      <c r="Q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" spans="17:17" ht="17.100000000000001" customHeight="1" x14ac:dyDescent="0.25">
      <c r="Q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" spans="17:17" ht="17.100000000000001" customHeight="1" x14ac:dyDescent="0.25">
      <c r="Q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" spans="17:17" ht="17.100000000000001" customHeight="1" x14ac:dyDescent="0.25">
      <c r="Q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" spans="17:17" ht="17.100000000000001" customHeight="1" x14ac:dyDescent="0.25">
      <c r="Q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" spans="17:17" ht="17.100000000000001" customHeight="1" x14ac:dyDescent="0.25">
      <c r="Q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" spans="17:17" ht="17.100000000000001" customHeight="1" x14ac:dyDescent="0.25">
      <c r="Q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" spans="17:17" ht="17.100000000000001" customHeight="1" x14ac:dyDescent="0.25">
      <c r="Q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" spans="17:17" ht="17.100000000000001" customHeight="1" x14ac:dyDescent="0.25">
      <c r="Q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" spans="17:17" ht="17.100000000000001" customHeight="1" x14ac:dyDescent="0.25">
      <c r="Q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" spans="17:17" ht="17.100000000000001" customHeight="1" x14ac:dyDescent="0.25">
      <c r="Q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" spans="17:17" ht="17.100000000000001" customHeight="1" x14ac:dyDescent="0.25">
      <c r="Q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" spans="17:17" ht="17.100000000000001" customHeight="1" x14ac:dyDescent="0.25">
      <c r="Q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" spans="17:17" ht="17.100000000000001" customHeight="1" x14ac:dyDescent="0.25">
      <c r="Q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" spans="17:17" ht="17.100000000000001" customHeight="1" x14ac:dyDescent="0.25">
      <c r="Q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" spans="17:17" ht="17.100000000000001" customHeight="1" x14ac:dyDescent="0.25">
      <c r="Q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" spans="17:17" ht="17.100000000000001" customHeight="1" x14ac:dyDescent="0.25">
      <c r="Q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" spans="17:17" ht="17.100000000000001" customHeight="1" x14ac:dyDescent="0.25">
      <c r="Q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" spans="17:17" ht="17.100000000000001" customHeight="1" x14ac:dyDescent="0.25">
      <c r="Q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" spans="17:17" ht="17.100000000000001" customHeight="1" x14ac:dyDescent="0.25">
      <c r="Q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" spans="17:17" ht="17.100000000000001" customHeight="1" x14ac:dyDescent="0.25">
      <c r="Q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" spans="17:17" ht="17.100000000000001" customHeight="1" x14ac:dyDescent="0.25">
      <c r="Q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" spans="17:17" ht="17.100000000000001" customHeight="1" x14ac:dyDescent="0.25">
      <c r="Q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" spans="17:17" ht="17.100000000000001" customHeight="1" x14ac:dyDescent="0.25">
      <c r="Q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" spans="17:17" ht="17.100000000000001" customHeight="1" x14ac:dyDescent="0.25">
      <c r="Q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" spans="17:17" ht="17.100000000000001" customHeight="1" x14ac:dyDescent="0.25">
      <c r="Q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" spans="17:17" ht="17.100000000000001" customHeight="1" x14ac:dyDescent="0.25">
      <c r="Q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" spans="17:17" ht="17.100000000000001" customHeight="1" x14ac:dyDescent="0.25">
      <c r="Q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" spans="17:17" ht="17.100000000000001" customHeight="1" x14ac:dyDescent="0.25">
      <c r="Q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" spans="17:17" ht="17.100000000000001" customHeight="1" x14ac:dyDescent="0.25">
      <c r="Q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" spans="17:17" ht="17.100000000000001" customHeight="1" x14ac:dyDescent="0.25">
      <c r="Q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" spans="17:17" ht="17.100000000000001" customHeight="1" x14ac:dyDescent="0.25">
      <c r="Q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" spans="17:17" ht="17.100000000000001" customHeight="1" x14ac:dyDescent="0.25">
      <c r="Q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" spans="17:17" ht="17.100000000000001" customHeight="1" x14ac:dyDescent="0.25">
      <c r="Q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" spans="17:17" ht="17.100000000000001" customHeight="1" x14ac:dyDescent="0.25">
      <c r="Q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" spans="17:17" ht="17.100000000000001" customHeight="1" x14ac:dyDescent="0.25">
      <c r="Q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" spans="17:17" ht="17.100000000000001" customHeight="1" x14ac:dyDescent="0.25">
      <c r="Q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" spans="17:17" ht="17.100000000000001" customHeight="1" x14ac:dyDescent="0.25">
      <c r="Q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" spans="17:17" ht="17.100000000000001" customHeight="1" x14ac:dyDescent="0.25">
      <c r="Q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" spans="17:17" ht="17.100000000000001" customHeight="1" x14ac:dyDescent="0.25">
      <c r="Q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" spans="17:17" ht="17.100000000000001" customHeight="1" x14ac:dyDescent="0.25">
      <c r="Q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" spans="17:17" ht="17.100000000000001" customHeight="1" x14ac:dyDescent="0.25">
      <c r="Q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" spans="17:17" ht="17.100000000000001" customHeight="1" x14ac:dyDescent="0.25">
      <c r="Q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" spans="17:17" ht="17.100000000000001" customHeight="1" x14ac:dyDescent="0.25">
      <c r="Q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" spans="17:17" ht="17.100000000000001" customHeight="1" x14ac:dyDescent="0.25">
      <c r="Q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" spans="17:17" ht="17.100000000000001" customHeight="1" x14ac:dyDescent="0.25">
      <c r="Q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" spans="17:17" ht="17.100000000000001" customHeight="1" x14ac:dyDescent="0.25">
      <c r="Q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" spans="17:17" ht="17.100000000000001" customHeight="1" x14ac:dyDescent="0.25">
      <c r="Q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" spans="17:17" ht="17.100000000000001" customHeight="1" x14ac:dyDescent="0.25">
      <c r="Q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" spans="17:17" ht="17.100000000000001" customHeight="1" x14ac:dyDescent="0.25">
      <c r="Q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" spans="17:17" ht="17.100000000000001" customHeight="1" x14ac:dyDescent="0.25">
      <c r="Q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" spans="17:17" ht="17.100000000000001" customHeight="1" x14ac:dyDescent="0.25">
      <c r="Q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" spans="17:17" ht="17.100000000000001" customHeight="1" x14ac:dyDescent="0.25">
      <c r="Q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" spans="17:17" ht="17.100000000000001" customHeight="1" x14ac:dyDescent="0.25">
      <c r="Q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" spans="17:17" ht="17.100000000000001" customHeight="1" x14ac:dyDescent="0.25">
      <c r="Q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" spans="17:17" ht="17.100000000000001" customHeight="1" x14ac:dyDescent="0.25">
      <c r="Q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" spans="17:17" ht="17.100000000000001" customHeight="1" x14ac:dyDescent="0.25">
      <c r="Q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" spans="17:17" ht="17.100000000000001" customHeight="1" x14ac:dyDescent="0.25">
      <c r="Q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" spans="17:17" ht="17.100000000000001" customHeight="1" x14ac:dyDescent="0.25">
      <c r="Q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" spans="17:17" ht="17.100000000000001" customHeight="1" x14ac:dyDescent="0.25">
      <c r="Q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" spans="17:17" ht="17.100000000000001" customHeight="1" x14ac:dyDescent="0.25">
      <c r="Q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" spans="17:17" ht="17.100000000000001" customHeight="1" x14ac:dyDescent="0.25">
      <c r="Q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" spans="17:17" ht="17.100000000000001" customHeight="1" x14ac:dyDescent="0.25">
      <c r="Q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" spans="17:17" ht="17.100000000000001" customHeight="1" x14ac:dyDescent="0.25">
      <c r="Q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" spans="17:17" ht="17.100000000000001" customHeight="1" x14ac:dyDescent="0.25">
      <c r="Q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" spans="17:17" ht="17.100000000000001" customHeight="1" x14ac:dyDescent="0.25">
      <c r="Q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" spans="17:17" ht="17.100000000000001" customHeight="1" x14ac:dyDescent="0.25">
      <c r="Q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" spans="17:17" ht="17.100000000000001" customHeight="1" x14ac:dyDescent="0.25">
      <c r="Q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" spans="17:17" ht="17.100000000000001" customHeight="1" x14ac:dyDescent="0.25">
      <c r="Q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" spans="17:17" ht="17.100000000000001" customHeight="1" x14ac:dyDescent="0.25">
      <c r="Q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" spans="17:17" ht="17.100000000000001" customHeight="1" x14ac:dyDescent="0.25">
      <c r="Q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" spans="17:17" ht="17.100000000000001" customHeight="1" x14ac:dyDescent="0.25">
      <c r="Q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" spans="17:17" ht="17.100000000000001" customHeight="1" x14ac:dyDescent="0.25">
      <c r="Q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" spans="17:17" ht="17.100000000000001" customHeight="1" x14ac:dyDescent="0.25">
      <c r="Q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" spans="17:17" ht="17.100000000000001" customHeight="1" x14ac:dyDescent="0.25">
      <c r="Q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" spans="17:17" ht="17.100000000000001" customHeight="1" x14ac:dyDescent="0.25">
      <c r="Q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" spans="17:17" ht="17.100000000000001" customHeight="1" x14ac:dyDescent="0.25">
      <c r="Q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" spans="17:17" ht="17.100000000000001" customHeight="1" x14ac:dyDescent="0.25">
      <c r="Q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" spans="17:17" ht="17.100000000000001" customHeight="1" x14ac:dyDescent="0.25">
      <c r="Q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" spans="17:17" ht="17.100000000000001" customHeight="1" x14ac:dyDescent="0.25">
      <c r="Q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" spans="17:17" ht="17.100000000000001" customHeight="1" x14ac:dyDescent="0.25">
      <c r="Q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" spans="17:17" ht="17.100000000000001" customHeight="1" x14ac:dyDescent="0.25">
      <c r="Q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" spans="17:17" ht="17.100000000000001" customHeight="1" x14ac:dyDescent="0.25">
      <c r="Q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" spans="17:17" ht="17.100000000000001" customHeight="1" x14ac:dyDescent="0.25">
      <c r="Q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" spans="17:17" ht="17.100000000000001" customHeight="1" x14ac:dyDescent="0.25">
      <c r="Q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" spans="17:17" ht="17.100000000000001" customHeight="1" x14ac:dyDescent="0.25">
      <c r="Q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" spans="17:17" ht="17.100000000000001" customHeight="1" x14ac:dyDescent="0.25">
      <c r="Q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" spans="17:17" ht="17.100000000000001" customHeight="1" x14ac:dyDescent="0.25">
      <c r="Q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" spans="17:17" ht="17.100000000000001" customHeight="1" x14ac:dyDescent="0.25">
      <c r="Q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" spans="17:17" ht="17.100000000000001" customHeight="1" x14ac:dyDescent="0.25">
      <c r="Q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" spans="17:17" ht="17.100000000000001" customHeight="1" x14ac:dyDescent="0.25">
      <c r="Q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" spans="17:17" ht="17.100000000000001" customHeight="1" x14ac:dyDescent="0.25">
      <c r="Q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" spans="17:17" ht="17.100000000000001" customHeight="1" x14ac:dyDescent="0.25">
      <c r="Q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" spans="17:17" ht="17.100000000000001" customHeight="1" x14ac:dyDescent="0.25">
      <c r="Q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" spans="17:17" ht="17.100000000000001" customHeight="1" x14ac:dyDescent="0.25">
      <c r="Q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" spans="17:17" ht="17.100000000000001" customHeight="1" x14ac:dyDescent="0.25">
      <c r="Q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" spans="17:17" ht="17.100000000000001" customHeight="1" x14ac:dyDescent="0.25">
      <c r="Q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" spans="17:17" ht="17.100000000000001" customHeight="1" x14ac:dyDescent="0.25">
      <c r="Q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" spans="17:17" ht="17.100000000000001" customHeight="1" x14ac:dyDescent="0.25">
      <c r="Q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" spans="17:17" ht="17.100000000000001" customHeight="1" x14ac:dyDescent="0.25">
      <c r="Q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" spans="17:17" ht="17.100000000000001" customHeight="1" x14ac:dyDescent="0.25">
      <c r="Q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" spans="17:17" ht="17.100000000000001" customHeight="1" x14ac:dyDescent="0.25">
      <c r="Q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" spans="17:17" ht="17.100000000000001" customHeight="1" x14ac:dyDescent="0.25">
      <c r="Q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" spans="17:17" ht="17.100000000000001" customHeight="1" x14ac:dyDescent="0.25">
      <c r="Q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" spans="17:17" ht="17.100000000000001" customHeight="1" x14ac:dyDescent="0.25">
      <c r="Q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" spans="17:17" ht="17.100000000000001" customHeight="1" x14ac:dyDescent="0.25">
      <c r="Q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" spans="17:17" ht="17.100000000000001" customHeight="1" x14ac:dyDescent="0.25">
      <c r="Q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" spans="17:17" ht="17.100000000000001" customHeight="1" x14ac:dyDescent="0.25">
      <c r="Q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" spans="17:17" ht="17.100000000000001" customHeight="1" x14ac:dyDescent="0.25">
      <c r="Q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" spans="17:17" ht="17.100000000000001" customHeight="1" x14ac:dyDescent="0.25">
      <c r="Q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" spans="17:17" ht="17.100000000000001" customHeight="1" x14ac:dyDescent="0.25">
      <c r="Q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" spans="17:17" ht="17.100000000000001" customHeight="1" x14ac:dyDescent="0.25">
      <c r="Q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" spans="17:17" ht="17.100000000000001" customHeight="1" x14ac:dyDescent="0.25">
      <c r="Q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" spans="17:17" ht="17.100000000000001" customHeight="1" x14ac:dyDescent="0.25">
      <c r="Q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" spans="17:17" ht="17.100000000000001" customHeight="1" x14ac:dyDescent="0.25">
      <c r="Q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" spans="17:17" ht="17.100000000000001" customHeight="1" x14ac:dyDescent="0.25">
      <c r="Q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" spans="17:17" ht="17.100000000000001" customHeight="1" x14ac:dyDescent="0.25">
      <c r="Q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" spans="17:17" ht="17.100000000000001" customHeight="1" x14ac:dyDescent="0.25">
      <c r="Q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" spans="17:17" ht="17.100000000000001" customHeight="1" x14ac:dyDescent="0.25">
      <c r="Q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" spans="17:17" ht="17.100000000000001" customHeight="1" x14ac:dyDescent="0.25">
      <c r="Q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" spans="17:17" ht="17.100000000000001" customHeight="1" x14ac:dyDescent="0.25">
      <c r="Q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" spans="17:17" ht="17.100000000000001" customHeight="1" x14ac:dyDescent="0.25">
      <c r="Q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" spans="17:17" ht="17.100000000000001" customHeight="1" x14ac:dyDescent="0.25">
      <c r="Q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" spans="17:17" ht="17.100000000000001" customHeight="1" x14ac:dyDescent="0.25">
      <c r="Q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" spans="17:17" ht="17.100000000000001" customHeight="1" x14ac:dyDescent="0.25">
      <c r="Q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" spans="17:17" ht="17.100000000000001" customHeight="1" x14ac:dyDescent="0.25">
      <c r="Q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" spans="17:17" ht="17.100000000000001" customHeight="1" x14ac:dyDescent="0.25">
      <c r="Q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" spans="17:17" ht="17.100000000000001" customHeight="1" x14ac:dyDescent="0.25">
      <c r="Q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" spans="17:17" ht="17.100000000000001" customHeight="1" x14ac:dyDescent="0.25">
      <c r="Q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" spans="17:17" ht="17.100000000000001" customHeight="1" x14ac:dyDescent="0.25">
      <c r="Q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" spans="17:17" ht="17.100000000000001" customHeight="1" x14ac:dyDescent="0.25">
      <c r="Q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" spans="17:17" ht="17.100000000000001" customHeight="1" x14ac:dyDescent="0.25">
      <c r="Q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" spans="17:17" ht="17.100000000000001" customHeight="1" x14ac:dyDescent="0.25">
      <c r="Q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" spans="17:17" ht="17.100000000000001" customHeight="1" x14ac:dyDescent="0.25">
      <c r="Q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" spans="17:17" ht="17.100000000000001" customHeight="1" x14ac:dyDescent="0.25">
      <c r="Q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" spans="17:17" ht="17.100000000000001" customHeight="1" x14ac:dyDescent="0.25">
      <c r="Q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" spans="17:17" ht="17.100000000000001" customHeight="1" x14ac:dyDescent="0.25">
      <c r="Q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" spans="17:17" ht="17.100000000000001" customHeight="1" x14ac:dyDescent="0.25">
      <c r="Q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" spans="17:17" ht="17.100000000000001" customHeight="1" x14ac:dyDescent="0.25">
      <c r="Q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" spans="17:17" ht="17.100000000000001" customHeight="1" x14ac:dyDescent="0.25">
      <c r="Q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" spans="17:17" ht="17.100000000000001" customHeight="1" x14ac:dyDescent="0.25">
      <c r="Q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" spans="17:17" ht="17.100000000000001" customHeight="1" x14ac:dyDescent="0.25">
      <c r="Q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" spans="17:17" ht="17.100000000000001" customHeight="1" x14ac:dyDescent="0.25">
      <c r="Q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" spans="17:17" ht="17.100000000000001" customHeight="1" x14ac:dyDescent="0.25">
      <c r="Q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" spans="17:17" ht="17.100000000000001" customHeight="1" x14ac:dyDescent="0.25">
      <c r="Q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" spans="17:17" ht="17.100000000000001" customHeight="1" x14ac:dyDescent="0.25">
      <c r="Q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" spans="17:17" ht="17.100000000000001" customHeight="1" x14ac:dyDescent="0.25">
      <c r="Q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" spans="17:17" ht="17.100000000000001" customHeight="1" x14ac:dyDescent="0.25">
      <c r="Q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" spans="17:17" ht="17.100000000000001" customHeight="1" x14ac:dyDescent="0.25">
      <c r="Q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" spans="17:17" ht="17.100000000000001" customHeight="1" x14ac:dyDescent="0.25">
      <c r="Q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" spans="17:17" ht="17.100000000000001" customHeight="1" x14ac:dyDescent="0.25">
      <c r="Q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" spans="17:17" ht="17.100000000000001" customHeight="1" x14ac:dyDescent="0.25">
      <c r="Q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" spans="17:17" ht="17.100000000000001" customHeight="1" x14ac:dyDescent="0.25">
      <c r="Q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" spans="17:17" ht="17.100000000000001" customHeight="1" x14ac:dyDescent="0.25">
      <c r="Q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" spans="17:17" ht="17.100000000000001" customHeight="1" x14ac:dyDescent="0.25">
      <c r="Q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" spans="17:17" ht="17.100000000000001" customHeight="1" x14ac:dyDescent="0.25">
      <c r="Q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" spans="17:17" ht="17.100000000000001" customHeight="1" x14ac:dyDescent="0.25">
      <c r="Q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" spans="17:17" ht="17.100000000000001" customHeight="1" x14ac:dyDescent="0.25">
      <c r="Q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" spans="17:17" ht="17.100000000000001" customHeight="1" x14ac:dyDescent="0.25">
      <c r="Q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" spans="17:17" ht="17.100000000000001" customHeight="1" x14ac:dyDescent="0.25">
      <c r="Q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" spans="17:17" ht="17.100000000000001" customHeight="1" x14ac:dyDescent="0.25">
      <c r="Q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" spans="17:17" ht="17.100000000000001" customHeight="1" x14ac:dyDescent="0.25">
      <c r="Q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" spans="17:17" ht="17.100000000000001" customHeight="1" x14ac:dyDescent="0.25">
      <c r="Q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" spans="17:17" ht="17.100000000000001" customHeight="1" x14ac:dyDescent="0.25">
      <c r="Q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" spans="17:17" ht="17.100000000000001" customHeight="1" x14ac:dyDescent="0.25">
      <c r="Q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" spans="17:17" ht="17.100000000000001" customHeight="1" x14ac:dyDescent="0.25">
      <c r="Q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" spans="17:17" ht="17.100000000000001" customHeight="1" x14ac:dyDescent="0.25">
      <c r="Q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" spans="17:17" ht="17.100000000000001" customHeight="1" x14ac:dyDescent="0.25">
      <c r="Q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" spans="17:17" ht="17.100000000000001" customHeight="1" x14ac:dyDescent="0.25">
      <c r="Q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" spans="17:17" ht="17.100000000000001" customHeight="1" x14ac:dyDescent="0.25">
      <c r="Q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" spans="17:17" ht="17.100000000000001" customHeight="1" x14ac:dyDescent="0.25">
      <c r="Q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" spans="17:17" ht="17.100000000000001" customHeight="1" x14ac:dyDescent="0.25">
      <c r="Q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" spans="17:17" ht="17.100000000000001" customHeight="1" x14ac:dyDescent="0.25">
      <c r="Q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" spans="17:17" ht="17.100000000000001" customHeight="1" x14ac:dyDescent="0.25">
      <c r="Q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" spans="17:17" ht="17.100000000000001" customHeight="1" x14ac:dyDescent="0.25">
      <c r="Q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" spans="17:17" ht="17.100000000000001" customHeight="1" x14ac:dyDescent="0.25">
      <c r="Q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" spans="17:17" ht="17.100000000000001" customHeight="1" x14ac:dyDescent="0.25">
      <c r="Q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" spans="17:17" ht="17.100000000000001" customHeight="1" x14ac:dyDescent="0.25">
      <c r="Q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" spans="17:17" ht="17.100000000000001" customHeight="1" x14ac:dyDescent="0.25">
      <c r="Q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" spans="17:17" ht="17.100000000000001" customHeight="1" x14ac:dyDescent="0.25">
      <c r="Q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" spans="17:17" ht="17.100000000000001" customHeight="1" x14ac:dyDescent="0.25">
      <c r="Q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" spans="17:17" ht="17.100000000000001" customHeight="1" x14ac:dyDescent="0.25">
      <c r="Q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" spans="17:17" ht="17.100000000000001" customHeight="1" x14ac:dyDescent="0.25">
      <c r="Q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" spans="17:17" ht="17.100000000000001" customHeight="1" x14ac:dyDescent="0.25">
      <c r="Q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" spans="17:17" ht="17.100000000000001" customHeight="1" x14ac:dyDescent="0.25">
      <c r="Q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" spans="17:17" ht="17.100000000000001" customHeight="1" x14ac:dyDescent="0.25">
      <c r="Q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" spans="17:17" ht="17.100000000000001" customHeight="1" x14ac:dyDescent="0.25">
      <c r="Q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" spans="17:17" ht="17.100000000000001" customHeight="1" x14ac:dyDescent="0.25">
      <c r="Q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" spans="17:17" ht="17.100000000000001" customHeight="1" x14ac:dyDescent="0.25">
      <c r="Q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" spans="17:17" ht="17.100000000000001" customHeight="1" x14ac:dyDescent="0.25">
      <c r="Q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" spans="17:17" ht="17.100000000000001" customHeight="1" x14ac:dyDescent="0.25">
      <c r="Q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" spans="17:17" ht="17.100000000000001" customHeight="1" x14ac:dyDescent="0.25">
      <c r="Q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" spans="17:17" ht="17.100000000000001" customHeight="1" x14ac:dyDescent="0.25">
      <c r="Q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" spans="17:17" ht="17.100000000000001" customHeight="1" x14ac:dyDescent="0.25">
      <c r="Q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" spans="17:17" ht="17.100000000000001" customHeight="1" x14ac:dyDescent="0.25">
      <c r="Q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" spans="17:17" ht="17.100000000000001" customHeight="1" x14ac:dyDescent="0.25">
      <c r="Q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" spans="17:17" ht="17.100000000000001" customHeight="1" x14ac:dyDescent="0.25">
      <c r="Q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" spans="17:17" ht="17.100000000000001" customHeight="1" x14ac:dyDescent="0.25">
      <c r="Q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" spans="17:17" ht="17.100000000000001" customHeight="1" x14ac:dyDescent="0.25">
      <c r="Q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" spans="17:17" ht="17.100000000000001" customHeight="1" x14ac:dyDescent="0.25">
      <c r="Q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" spans="17:17" ht="17.100000000000001" customHeight="1" x14ac:dyDescent="0.25">
      <c r="Q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" spans="17:17" ht="17.100000000000001" customHeight="1" x14ac:dyDescent="0.25">
      <c r="Q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" spans="17:17" ht="17.100000000000001" customHeight="1" x14ac:dyDescent="0.25">
      <c r="Q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" spans="17:17" ht="17.100000000000001" customHeight="1" x14ac:dyDescent="0.25">
      <c r="Q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" spans="17:17" ht="17.100000000000001" customHeight="1" x14ac:dyDescent="0.25">
      <c r="Q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" spans="17:17" ht="17.100000000000001" customHeight="1" x14ac:dyDescent="0.25">
      <c r="Q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" spans="17:17" ht="17.100000000000001" customHeight="1" x14ac:dyDescent="0.25">
      <c r="Q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" spans="17:17" ht="17.100000000000001" customHeight="1" x14ac:dyDescent="0.25">
      <c r="Q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" spans="17:17" ht="17.100000000000001" customHeight="1" x14ac:dyDescent="0.25">
      <c r="Q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" spans="17:17" ht="17.100000000000001" customHeight="1" x14ac:dyDescent="0.25">
      <c r="Q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" spans="17:17" ht="17.100000000000001" customHeight="1" x14ac:dyDescent="0.25">
      <c r="Q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" spans="17:17" ht="17.100000000000001" customHeight="1" x14ac:dyDescent="0.25">
      <c r="Q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" spans="17:17" ht="17.100000000000001" customHeight="1" x14ac:dyDescent="0.25">
      <c r="Q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" spans="17:17" ht="17.100000000000001" customHeight="1" x14ac:dyDescent="0.25">
      <c r="Q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" spans="17:17" ht="17.100000000000001" customHeight="1" x14ac:dyDescent="0.25">
      <c r="Q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" spans="17:17" ht="17.100000000000001" customHeight="1" x14ac:dyDescent="0.25">
      <c r="Q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" spans="17:17" ht="17.100000000000001" customHeight="1" x14ac:dyDescent="0.25">
      <c r="Q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" spans="17:17" ht="17.100000000000001" customHeight="1" x14ac:dyDescent="0.25">
      <c r="Q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" spans="17:17" ht="17.100000000000001" customHeight="1" x14ac:dyDescent="0.25">
      <c r="Q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" spans="17:17" ht="17.100000000000001" customHeight="1" x14ac:dyDescent="0.25">
      <c r="Q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" spans="17:17" ht="17.100000000000001" customHeight="1" x14ac:dyDescent="0.25">
      <c r="Q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" spans="17:17" ht="17.100000000000001" customHeight="1" x14ac:dyDescent="0.25">
      <c r="Q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" spans="17:17" ht="17.100000000000001" customHeight="1" x14ac:dyDescent="0.25">
      <c r="Q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" spans="17:17" ht="17.100000000000001" customHeight="1" x14ac:dyDescent="0.25">
      <c r="Q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" spans="17:17" ht="17.100000000000001" customHeight="1" x14ac:dyDescent="0.25">
      <c r="Q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" spans="17:17" ht="17.100000000000001" customHeight="1" x14ac:dyDescent="0.25">
      <c r="Q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" spans="17:17" ht="17.100000000000001" customHeight="1" x14ac:dyDescent="0.25">
      <c r="Q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" spans="17:17" ht="17.100000000000001" customHeight="1" x14ac:dyDescent="0.25">
      <c r="Q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" spans="17:17" ht="17.100000000000001" customHeight="1" x14ac:dyDescent="0.25">
      <c r="Q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" spans="17:17" ht="17.100000000000001" customHeight="1" x14ac:dyDescent="0.25">
      <c r="Q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" spans="17:17" ht="17.100000000000001" customHeight="1" x14ac:dyDescent="0.25">
      <c r="Q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" spans="17:17" ht="17.100000000000001" customHeight="1" x14ac:dyDescent="0.25">
      <c r="Q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" spans="17:17" ht="17.100000000000001" customHeight="1" x14ac:dyDescent="0.25">
      <c r="Q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" spans="17:17" ht="17.100000000000001" customHeight="1" x14ac:dyDescent="0.25">
      <c r="Q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" spans="17:17" ht="17.100000000000001" customHeight="1" x14ac:dyDescent="0.25">
      <c r="Q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" spans="17:17" ht="17.100000000000001" customHeight="1" x14ac:dyDescent="0.25">
      <c r="Q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" spans="17:17" ht="17.100000000000001" customHeight="1" x14ac:dyDescent="0.25">
      <c r="Q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" spans="17:17" ht="17.100000000000001" customHeight="1" x14ac:dyDescent="0.25">
      <c r="Q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" spans="17:17" ht="17.100000000000001" customHeight="1" x14ac:dyDescent="0.25">
      <c r="Q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" spans="17:17" ht="17.100000000000001" customHeight="1" x14ac:dyDescent="0.25">
      <c r="Q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" spans="17:17" ht="17.100000000000001" customHeight="1" x14ac:dyDescent="0.25">
      <c r="Q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" spans="17:17" ht="17.100000000000001" customHeight="1" x14ac:dyDescent="0.25">
      <c r="Q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" spans="17:17" ht="17.100000000000001" customHeight="1" x14ac:dyDescent="0.25">
      <c r="Q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" spans="17:17" ht="17.100000000000001" customHeight="1" x14ac:dyDescent="0.25">
      <c r="Q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" spans="17:17" ht="17.100000000000001" customHeight="1" x14ac:dyDescent="0.25">
      <c r="Q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" spans="17:17" ht="17.100000000000001" customHeight="1" x14ac:dyDescent="0.25">
      <c r="Q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" spans="17:17" ht="17.100000000000001" customHeight="1" x14ac:dyDescent="0.25">
      <c r="Q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" spans="17:17" ht="17.100000000000001" customHeight="1" x14ac:dyDescent="0.25">
      <c r="Q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" spans="17:17" ht="17.100000000000001" customHeight="1" x14ac:dyDescent="0.25">
      <c r="Q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" spans="17:17" ht="17.100000000000001" customHeight="1" x14ac:dyDescent="0.25">
      <c r="Q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" spans="17:17" ht="17.100000000000001" customHeight="1" x14ac:dyDescent="0.25">
      <c r="Q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" spans="17:17" ht="17.100000000000001" customHeight="1" x14ac:dyDescent="0.25">
      <c r="Q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" spans="17:17" ht="17.100000000000001" customHeight="1" x14ac:dyDescent="0.25">
      <c r="Q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" spans="17:17" ht="17.100000000000001" customHeight="1" x14ac:dyDescent="0.25">
      <c r="Q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" spans="17:17" ht="17.100000000000001" customHeight="1" x14ac:dyDescent="0.25">
      <c r="Q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" spans="17:17" ht="17.100000000000001" customHeight="1" x14ac:dyDescent="0.25">
      <c r="Q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" spans="17:17" ht="17.100000000000001" customHeight="1" x14ac:dyDescent="0.25">
      <c r="Q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" spans="17:17" ht="17.100000000000001" customHeight="1" x14ac:dyDescent="0.25">
      <c r="Q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" spans="17:17" ht="17.100000000000001" customHeight="1" x14ac:dyDescent="0.25">
      <c r="Q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" spans="17:17" ht="17.100000000000001" customHeight="1" x14ac:dyDescent="0.25">
      <c r="Q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" spans="17:17" ht="17.100000000000001" customHeight="1" x14ac:dyDescent="0.25">
      <c r="Q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" spans="17:17" ht="17.100000000000001" customHeight="1" x14ac:dyDescent="0.25">
      <c r="Q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" spans="17:17" ht="17.100000000000001" customHeight="1" x14ac:dyDescent="0.25">
      <c r="Q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" spans="17:17" ht="17.100000000000001" customHeight="1" x14ac:dyDescent="0.25">
      <c r="Q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" spans="17:17" ht="17.100000000000001" customHeight="1" x14ac:dyDescent="0.25">
      <c r="Q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" spans="17:17" ht="17.100000000000001" customHeight="1" x14ac:dyDescent="0.25">
      <c r="Q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" spans="17:17" ht="17.100000000000001" customHeight="1" x14ac:dyDescent="0.25">
      <c r="Q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" spans="17:17" ht="17.100000000000001" customHeight="1" x14ac:dyDescent="0.25">
      <c r="Q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" spans="17:17" ht="17.100000000000001" customHeight="1" x14ac:dyDescent="0.25">
      <c r="Q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" spans="17:17" ht="17.100000000000001" customHeight="1" x14ac:dyDescent="0.25">
      <c r="Q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" spans="17:17" ht="17.100000000000001" customHeight="1" x14ac:dyDescent="0.25">
      <c r="Q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" spans="17:17" ht="17.100000000000001" customHeight="1" x14ac:dyDescent="0.25">
      <c r="Q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" spans="17:17" ht="17.100000000000001" customHeight="1" x14ac:dyDescent="0.25">
      <c r="Q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" spans="17:17" ht="17.100000000000001" customHeight="1" x14ac:dyDescent="0.25">
      <c r="Q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" spans="17:17" ht="17.100000000000001" customHeight="1" x14ac:dyDescent="0.25">
      <c r="Q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" spans="17:17" ht="17.100000000000001" customHeight="1" x14ac:dyDescent="0.25">
      <c r="Q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" spans="17:17" ht="17.100000000000001" customHeight="1" x14ac:dyDescent="0.25">
      <c r="Q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" spans="17:17" ht="17.100000000000001" customHeight="1" x14ac:dyDescent="0.25">
      <c r="Q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" spans="17:17" ht="17.100000000000001" customHeight="1" x14ac:dyDescent="0.25">
      <c r="Q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" spans="17:17" ht="17.100000000000001" customHeight="1" x14ac:dyDescent="0.25">
      <c r="Q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" spans="17:17" ht="17.100000000000001" customHeight="1" x14ac:dyDescent="0.25">
      <c r="Q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" spans="17:17" ht="17.100000000000001" customHeight="1" x14ac:dyDescent="0.25">
      <c r="Q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" spans="17:17" ht="17.100000000000001" customHeight="1" x14ac:dyDescent="0.25">
      <c r="Q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" spans="17:17" ht="17.100000000000001" customHeight="1" x14ac:dyDescent="0.25">
      <c r="Q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" spans="17:17" ht="17.100000000000001" customHeight="1" x14ac:dyDescent="0.25">
      <c r="Q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" spans="17:17" ht="17.100000000000001" customHeight="1" x14ac:dyDescent="0.25">
      <c r="Q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" spans="17:17" ht="17.100000000000001" customHeight="1" x14ac:dyDescent="0.25">
      <c r="Q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" spans="17:17" ht="17.100000000000001" customHeight="1" x14ac:dyDescent="0.25">
      <c r="Q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" spans="17:17" ht="17.100000000000001" customHeight="1" x14ac:dyDescent="0.25">
      <c r="Q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" spans="17:17" ht="17.100000000000001" customHeight="1" x14ac:dyDescent="0.25">
      <c r="Q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" spans="17:17" ht="17.100000000000001" customHeight="1" x14ac:dyDescent="0.25">
      <c r="Q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" spans="17:17" ht="17.100000000000001" customHeight="1" x14ac:dyDescent="0.25">
      <c r="Q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" spans="17:17" ht="17.100000000000001" customHeight="1" x14ac:dyDescent="0.25">
      <c r="Q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" spans="17:17" ht="17.100000000000001" customHeight="1" x14ac:dyDescent="0.25">
      <c r="Q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" spans="17:17" ht="17.100000000000001" customHeight="1" x14ac:dyDescent="0.25">
      <c r="Q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" spans="17:17" ht="17.100000000000001" customHeight="1" x14ac:dyDescent="0.25">
      <c r="Q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" spans="17:17" ht="17.100000000000001" customHeight="1" x14ac:dyDescent="0.25">
      <c r="Q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" spans="17:17" ht="17.100000000000001" customHeight="1" x14ac:dyDescent="0.25">
      <c r="Q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" spans="17:17" ht="17.100000000000001" customHeight="1" x14ac:dyDescent="0.25">
      <c r="Q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" spans="17:17" ht="17.100000000000001" customHeight="1" x14ac:dyDescent="0.25">
      <c r="Q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" spans="17:17" ht="17.100000000000001" customHeight="1" x14ac:dyDescent="0.25">
      <c r="Q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" spans="17:17" ht="17.100000000000001" customHeight="1" x14ac:dyDescent="0.25">
      <c r="Q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" spans="17:17" ht="17.100000000000001" customHeight="1" x14ac:dyDescent="0.25">
      <c r="Q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" spans="17:17" ht="17.100000000000001" customHeight="1" x14ac:dyDescent="0.25">
      <c r="Q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" spans="17:17" ht="17.100000000000001" customHeight="1" x14ac:dyDescent="0.25">
      <c r="Q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" spans="17:17" ht="17.100000000000001" customHeight="1" x14ac:dyDescent="0.25">
      <c r="Q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" spans="17:17" ht="17.100000000000001" customHeight="1" x14ac:dyDescent="0.25">
      <c r="Q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" spans="17:17" ht="17.100000000000001" customHeight="1" x14ac:dyDescent="0.25">
      <c r="Q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" spans="17:17" ht="17.100000000000001" customHeight="1" x14ac:dyDescent="0.25">
      <c r="Q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" spans="17:17" ht="17.100000000000001" customHeight="1" x14ac:dyDescent="0.25">
      <c r="Q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" spans="17:17" ht="17.100000000000001" customHeight="1" x14ac:dyDescent="0.25">
      <c r="Q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" spans="17:17" ht="17.100000000000001" customHeight="1" x14ac:dyDescent="0.25">
      <c r="Q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" spans="17:17" ht="17.100000000000001" customHeight="1" x14ac:dyDescent="0.25">
      <c r="Q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" spans="17:17" ht="17.100000000000001" customHeight="1" x14ac:dyDescent="0.25">
      <c r="Q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" spans="17:17" ht="17.100000000000001" customHeight="1" x14ac:dyDescent="0.25">
      <c r="Q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" spans="17:17" ht="17.100000000000001" customHeight="1" x14ac:dyDescent="0.25">
      <c r="Q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" spans="17:17" ht="17.100000000000001" customHeight="1" x14ac:dyDescent="0.25">
      <c r="Q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" spans="17:17" ht="17.100000000000001" customHeight="1" x14ac:dyDescent="0.25">
      <c r="Q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" spans="17:17" ht="17.100000000000001" customHeight="1" x14ac:dyDescent="0.25">
      <c r="Q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" spans="17:17" ht="17.100000000000001" customHeight="1" x14ac:dyDescent="0.25">
      <c r="Q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" spans="17:17" ht="17.100000000000001" customHeight="1" x14ac:dyDescent="0.25">
      <c r="Q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" spans="17:17" ht="17.100000000000001" customHeight="1" x14ac:dyDescent="0.25">
      <c r="Q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" spans="17:17" ht="17.100000000000001" customHeight="1" x14ac:dyDescent="0.25">
      <c r="Q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" spans="17:17" ht="17.100000000000001" customHeight="1" x14ac:dyDescent="0.25">
      <c r="Q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" spans="17:17" ht="17.100000000000001" customHeight="1" x14ac:dyDescent="0.25">
      <c r="Q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" spans="17:17" ht="17.100000000000001" customHeight="1" x14ac:dyDescent="0.25">
      <c r="Q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" spans="17:17" ht="17.100000000000001" customHeight="1" x14ac:dyDescent="0.25">
      <c r="Q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" spans="17:17" ht="17.100000000000001" customHeight="1" x14ac:dyDescent="0.25">
      <c r="Q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" spans="17:17" ht="17.100000000000001" customHeight="1" x14ac:dyDescent="0.25">
      <c r="Q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" spans="17:17" ht="17.100000000000001" customHeight="1" x14ac:dyDescent="0.25">
      <c r="Q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" spans="17:17" ht="17.100000000000001" customHeight="1" x14ac:dyDescent="0.25">
      <c r="Q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" spans="17:17" ht="17.100000000000001" customHeight="1" x14ac:dyDescent="0.25">
      <c r="Q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" spans="17:17" ht="17.100000000000001" customHeight="1" x14ac:dyDescent="0.25">
      <c r="Q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" spans="17:17" ht="17.100000000000001" customHeight="1" x14ac:dyDescent="0.25">
      <c r="Q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" spans="17:17" ht="17.100000000000001" customHeight="1" x14ac:dyDescent="0.25">
      <c r="Q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" spans="17:17" ht="17.100000000000001" customHeight="1" x14ac:dyDescent="0.25">
      <c r="Q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" spans="17:17" ht="17.100000000000001" customHeight="1" x14ac:dyDescent="0.25">
      <c r="Q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" spans="17:17" ht="17.100000000000001" customHeight="1" x14ac:dyDescent="0.25">
      <c r="Q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" spans="17:17" ht="17.100000000000001" customHeight="1" x14ac:dyDescent="0.25">
      <c r="Q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" spans="17:17" ht="17.100000000000001" customHeight="1" x14ac:dyDescent="0.25">
      <c r="Q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" spans="17:17" ht="17.100000000000001" customHeight="1" x14ac:dyDescent="0.25">
      <c r="Q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" spans="17:17" ht="17.100000000000001" customHeight="1" x14ac:dyDescent="0.25">
      <c r="Q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" spans="17:17" ht="17.100000000000001" customHeight="1" x14ac:dyDescent="0.25">
      <c r="Q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" spans="17:17" ht="17.100000000000001" customHeight="1" x14ac:dyDescent="0.25">
      <c r="Q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" spans="17:17" ht="17.100000000000001" customHeight="1" x14ac:dyDescent="0.25">
      <c r="Q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" spans="17:17" ht="17.100000000000001" customHeight="1" x14ac:dyDescent="0.25">
      <c r="Q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" spans="17:17" ht="17.100000000000001" customHeight="1" x14ac:dyDescent="0.25">
      <c r="Q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" spans="17:17" ht="17.100000000000001" customHeight="1" x14ac:dyDescent="0.25">
      <c r="Q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" spans="17:17" ht="17.100000000000001" customHeight="1" x14ac:dyDescent="0.25">
      <c r="Q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" spans="17:17" ht="17.100000000000001" customHeight="1" x14ac:dyDescent="0.25">
      <c r="Q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" spans="17:17" ht="17.100000000000001" customHeight="1" x14ac:dyDescent="0.25">
      <c r="Q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" spans="17:17" ht="17.100000000000001" customHeight="1" x14ac:dyDescent="0.25">
      <c r="Q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" spans="17:17" ht="17.100000000000001" customHeight="1" x14ac:dyDescent="0.25">
      <c r="Q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" spans="17:17" ht="17.100000000000001" customHeight="1" x14ac:dyDescent="0.25">
      <c r="Q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" spans="17:17" ht="17.100000000000001" customHeight="1" x14ac:dyDescent="0.25">
      <c r="Q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" spans="17:17" ht="17.100000000000001" customHeight="1" x14ac:dyDescent="0.25">
      <c r="Q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" spans="17:17" ht="17.100000000000001" customHeight="1" x14ac:dyDescent="0.25">
      <c r="Q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" spans="17:17" ht="17.100000000000001" customHeight="1" x14ac:dyDescent="0.25">
      <c r="Q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" spans="17:17" ht="17.100000000000001" customHeight="1" x14ac:dyDescent="0.25">
      <c r="Q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" spans="17:17" ht="17.100000000000001" customHeight="1" x14ac:dyDescent="0.25">
      <c r="Q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" spans="17:17" ht="17.100000000000001" customHeight="1" x14ac:dyDescent="0.25">
      <c r="Q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" spans="17:17" ht="17.100000000000001" customHeight="1" x14ac:dyDescent="0.25">
      <c r="Q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" spans="17:17" ht="17.100000000000001" customHeight="1" x14ac:dyDescent="0.25">
      <c r="Q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" spans="17:17" ht="17.100000000000001" customHeight="1" x14ac:dyDescent="0.25">
      <c r="Q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" spans="17:17" ht="17.100000000000001" customHeight="1" x14ac:dyDescent="0.25">
      <c r="Q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" spans="17:17" ht="17.100000000000001" customHeight="1" x14ac:dyDescent="0.25">
      <c r="Q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" spans="17:17" ht="17.100000000000001" customHeight="1" x14ac:dyDescent="0.25">
      <c r="Q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" spans="17:17" ht="17.100000000000001" customHeight="1" x14ac:dyDescent="0.25">
      <c r="Q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" spans="17:17" ht="17.100000000000001" customHeight="1" x14ac:dyDescent="0.25">
      <c r="Q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" spans="17:17" ht="17.100000000000001" customHeight="1" x14ac:dyDescent="0.25">
      <c r="Q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" spans="17:17" ht="17.100000000000001" customHeight="1" x14ac:dyDescent="0.25">
      <c r="Q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" spans="17:17" ht="17.100000000000001" customHeight="1" x14ac:dyDescent="0.25">
      <c r="Q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" spans="17:17" ht="17.100000000000001" customHeight="1" x14ac:dyDescent="0.25">
      <c r="Q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" spans="17:17" ht="17.100000000000001" customHeight="1" x14ac:dyDescent="0.25">
      <c r="Q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" spans="17:17" ht="17.100000000000001" customHeight="1" x14ac:dyDescent="0.25">
      <c r="Q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" spans="17:17" ht="17.100000000000001" customHeight="1" x14ac:dyDescent="0.25">
      <c r="Q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" spans="17:17" ht="17.100000000000001" customHeight="1" x14ac:dyDescent="0.25">
      <c r="Q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" spans="17:17" ht="17.100000000000001" customHeight="1" x14ac:dyDescent="0.25">
      <c r="Q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" spans="17:17" ht="17.100000000000001" customHeight="1" x14ac:dyDescent="0.25">
      <c r="Q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" spans="17:17" ht="17.100000000000001" customHeight="1" x14ac:dyDescent="0.25">
      <c r="Q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" spans="17:17" ht="17.100000000000001" customHeight="1" x14ac:dyDescent="0.25">
      <c r="Q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" spans="17:17" ht="17.100000000000001" customHeight="1" x14ac:dyDescent="0.25">
      <c r="Q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" spans="17:17" ht="17.100000000000001" customHeight="1" x14ac:dyDescent="0.25">
      <c r="Q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" spans="17:17" ht="17.100000000000001" customHeight="1" x14ac:dyDescent="0.25">
      <c r="Q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" spans="17:17" ht="17.100000000000001" customHeight="1" x14ac:dyDescent="0.25">
      <c r="Q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" spans="17:17" ht="17.100000000000001" customHeight="1" x14ac:dyDescent="0.25">
      <c r="Q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" spans="17:17" ht="17.100000000000001" customHeight="1" x14ac:dyDescent="0.25">
      <c r="Q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" spans="17:17" ht="17.100000000000001" customHeight="1" x14ac:dyDescent="0.25">
      <c r="Q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" spans="17:17" ht="17.100000000000001" customHeight="1" x14ac:dyDescent="0.25">
      <c r="Q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" spans="17:17" ht="17.100000000000001" customHeight="1" x14ac:dyDescent="0.25">
      <c r="Q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" spans="17:17" ht="17.100000000000001" customHeight="1" x14ac:dyDescent="0.25">
      <c r="Q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" spans="17:17" ht="17.100000000000001" customHeight="1" x14ac:dyDescent="0.25">
      <c r="Q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" spans="17:17" ht="17.100000000000001" customHeight="1" x14ac:dyDescent="0.25">
      <c r="Q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" spans="17:17" ht="17.100000000000001" customHeight="1" x14ac:dyDescent="0.25">
      <c r="Q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" spans="17:17" ht="17.100000000000001" customHeight="1" x14ac:dyDescent="0.25">
      <c r="Q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" spans="17:17" ht="17.100000000000001" customHeight="1" x14ac:dyDescent="0.25">
      <c r="Q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" spans="17:17" ht="17.100000000000001" customHeight="1" x14ac:dyDescent="0.25">
      <c r="Q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" spans="17:17" ht="17.100000000000001" customHeight="1" x14ac:dyDescent="0.25">
      <c r="Q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" spans="17:17" ht="17.100000000000001" customHeight="1" x14ac:dyDescent="0.25">
      <c r="Q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" spans="17:17" ht="17.100000000000001" customHeight="1" x14ac:dyDescent="0.25">
      <c r="Q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" spans="17:17" ht="17.100000000000001" customHeight="1" x14ac:dyDescent="0.25">
      <c r="Q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" spans="17:17" ht="17.100000000000001" customHeight="1" x14ac:dyDescent="0.25">
      <c r="Q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" spans="17:17" ht="17.100000000000001" customHeight="1" x14ac:dyDescent="0.25">
      <c r="Q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" spans="17:17" ht="17.100000000000001" customHeight="1" x14ac:dyDescent="0.25">
      <c r="Q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" spans="17:17" ht="17.100000000000001" customHeight="1" x14ac:dyDescent="0.25">
      <c r="Q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" spans="17:17" ht="17.100000000000001" customHeight="1" x14ac:dyDescent="0.25">
      <c r="Q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" spans="17:17" ht="17.100000000000001" customHeight="1" x14ac:dyDescent="0.25">
      <c r="Q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" spans="17:17" ht="17.100000000000001" customHeight="1" x14ac:dyDescent="0.25">
      <c r="Q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" spans="17:17" ht="17.100000000000001" customHeight="1" x14ac:dyDescent="0.25">
      <c r="Q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" spans="17:17" ht="17.100000000000001" customHeight="1" x14ac:dyDescent="0.25">
      <c r="Q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" spans="17:17" ht="17.100000000000001" customHeight="1" x14ac:dyDescent="0.25">
      <c r="Q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" spans="17:17" ht="17.100000000000001" customHeight="1" x14ac:dyDescent="0.25">
      <c r="Q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" spans="17:17" ht="17.100000000000001" customHeight="1" x14ac:dyDescent="0.25">
      <c r="Q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" spans="17:17" ht="17.100000000000001" customHeight="1" x14ac:dyDescent="0.25">
      <c r="Q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" spans="17:17" ht="17.100000000000001" customHeight="1" x14ac:dyDescent="0.25">
      <c r="Q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" spans="17:17" ht="17.100000000000001" customHeight="1" x14ac:dyDescent="0.25">
      <c r="Q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" spans="17:17" ht="17.100000000000001" customHeight="1" x14ac:dyDescent="0.25">
      <c r="Q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" spans="17:17" ht="17.100000000000001" customHeight="1" x14ac:dyDescent="0.25">
      <c r="Q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" spans="17:17" ht="17.100000000000001" customHeight="1" x14ac:dyDescent="0.25">
      <c r="Q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" spans="17:17" ht="17.100000000000001" customHeight="1" x14ac:dyDescent="0.25">
      <c r="Q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" spans="17:17" ht="17.100000000000001" customHeight="1" x14ac:dyDescent="0.25">
      <c r="Q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" spans="17:17" ht="17.100000000000001" customHeight="1" x14ac:dyDescent="0.25">
      <c r="Q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" spans="17:17" ht="17.100000000000001" customHeight="1" x14ac:dyDescent="0.25">
      <c r="Q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" spans="17:17" ht="17.100000000000001" customHeight="1" x14ac:dyDescent="0.25">
      <c r="Q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" spans="17:17" ht="17.100000000000001" customHeight="1" x14ac:dyDescent="0.25">
      <c r="Q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" spans="17:17" ht="17.100000000000001" customHeight="1" x14ac:dyDescent="0.25">
      <c r="Q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" spans="17:17" ht="17.100000000000001" customHeight="1" x14ac:dyDescent="0.25">
      <c r="Q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" spans="17:17" ht="17.100000000000001" customHeight="1" x14ac:dyDescent="0.25">
      <c r="Q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" spans="17:17" ht="17.100000000000001" customHeight="1" x14ac:dyDescent="0.25">
      <c r="Q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" spans="17:17" ht="17.100000000000001" customHeight="1" x14ac:dyDescent="0.25">
      <c r="Q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" spans="17:17" ht="17.100000000000001" customHeight="1" x14ac:dyDescent="0.25">
      <c r="Q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" spans="17:17" ht="17.100000000000001" customHeight="1" x14ac:dyDescent="0.25">
      <c r="Q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" spans="17:17" ht="17.100000000000001" customHeight="1" x14ac:dyDescent="0.25">
      <c r="Q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" spans="17:17" ht="17.100000000000001" customHeight="1" x14ac:dyDescent="0.25">
      <c r="Q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" spans="17:17" ht="17.100000000000001" customHeight="1" x14ac:dyDescent="0.25">
      <c r="Q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" spans="17:17" ht="17.100000000000001" customHeight="1" x14ac:dyDescent="0.25">
      <c r="Q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" spans="17:17" ht="17.100000000000001" customHeight="1" x14ac:dyDescent="0.25">
      <c r="Q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" spans="17:17" ht="17.100000000000001" customHeight="1" x14ac:dyDescent="0.25">
      <c r="Q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" spans="17:17" ht="17.100000000000001" customHeight="1" x14ac:dyDescent="0.25">
      <c r="Q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" spans="17:17" ht="17.100000000000001" customHeight="1" x14ac:dyDescent="0.25">
      <c r="Q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" spans="17:17" ht="17.100000000000001" customHeight="1" x14ac:dyDescent="0.25">
      <c r="Q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" spans="17:17" ht="17.100000000000001" customHeight="1" x14ac:dyDescent="0.25">
      <c r="Q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" spans="17:17" ht="17.100000000000001" customHeight="1" x14ac:dyDescent="0.25">
      <c r="Q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" spans="17:17" ht="17.100000000000001" customHeight="1" x14ac:dyDescent="0.25">
      <c r="Q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" spans="17:17" ht="17.100000000000001" customHeight="1" x14ac:dyDescent="0.25">
      <c r="Q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" spans="17:17" ht="17.100000000000001" customHeight="1" x14ac:dyDescent="0.25">
      <c r="Q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" spans="17:17" ht="17.100000000000001" customHeight="1" x14ac:dyDescent="0.25">
      <c r="Q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" spans="17:17" ht="17.100000000000001" customHeight="1" x14ac:dyDescent="0.25">
      <c r="Q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" spans="17:17" ht="17.100000000000001" customHeight="1" x14ac:dyDescent="0.25">
      <c r="Q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" spans="17:17" ht="17.100000000000001" customHeight="1" x14ac:dyDescent="0.25">
      <c r="Q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" spans="17:17" ht="17.100000000000001" customHeight="1" x14ac:dyDescent="0.25">
      <c r="Q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" spans="17:17" ht="17.100000000000001" customHeight="1" x14ac:dyDescent="0.25">
      <c r="Q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" spans="17:17" ht="17.100000000000001" customHeight="1" x14ac:dyDescent="0.25">
      <c r="Q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" spans="17:17" ht="17.100000000000001" customHeight="1" x14ac:dyDescent="0.25">
      <c r="Q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" spans="17:17" ht="17.100000000000001" customHeight="1" x14ac:dyDescent="0.25">
      <c r="Q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" spans="17:17" ht="17.100000000000001" customHeight="1" x14ac:dyDescent="0.25">
      <c r="Q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" spans="17:17" ht="17.100000000000001" customHeight="1" x14ac:dyDescent="0.25">
      <c r="Q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" spans="17:17" ht="17.100000000000001" customHeight="1" x14ac:dyDescent="0.25">
      <c r="Q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" spans="17:17" ht="17.100000000000001" customHeight="1" x14ac:dyDescent="0.25">
      <c r="Q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" spans="17:17" ht="17.100000000000001" customHeight="1" x14ac:dyDescent="0.25">
      <c r="Q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" spans="17:17" ht="17.100000000000001" customHeight="1" x14ac:dyDescent="0.25">
      <c r="Q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" spans="17:17" ht="17.100000000000001" customHeight="1" x14ac:dyDescent="0.25">
      <c r="Q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" spans="17:17" ht="17.100000000000001" customHeight="1" x14ac:dyDescent="0.25">
      <c r="Q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" spans="17:17" ht="17.100000000000001" customHeight="1" x14ac:dyDescent="0.25">
      <c r="Q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" spans="17:17" ht="17.100000000000001" customHeight="1" x14ac:dyDescent="0.25">
      <c r="Q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" spans="17:17" ht="17.100000000000001" customHeight="1" x14ac:dyDescent="0.25">
      <c r="Q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" spans="17:17" ht="17.100000000000001" customHeight="1" x14ac:dyDescent="0.25">
      <c r="Q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" spans="17:17" ht="17.100000000000001" customHeight="1" x14ac:dyDescent="0.25">
      <c r="Q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" spans="17:17" ht="17.100000000000001" customHeight="1" x14ac:dyDescent="0.25">
      <c r="Q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" spans="17:17" ht="17.100000000000001" customHeight="1" x14ac:dyDescent="0.25">
      <c r="Q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" spans="17:17" ht="17.100000000000001" customHeight="1" x14ac:dyDescent="0.25">
      <c r="Q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" spans="17:17" ht="17.100000000000001" customHeight="1" x14ac:dyDescent="0.25">
      <c r="Q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" spans="17:17" ht="17.100000000000001" customHeight="1" x14ac:dyDescent="0.25">
      <c r="Q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" spans="17:17" ht="17.100000000000001" customHeight="1" x14ac:dyDescent="0.25">
      <c r="Q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" spans="17:17" ht="17.100000000000001" customHeight="1" x14ac:dyDescent="0.25">
      <c r="Q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" spans="17:17" ht="17.100000000000001" customHeight="1" x14ac:dyDescent="0.25">
      <c r="Q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" spans="17:17" ht="17.100000000000001" customHeight="1" x14ac:dyDescent="0.25">
      <c r="Q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" spans="17:17" ht="17.100000000000001" customHeight="1" x14ac:dyDescent="0.25">
      <c r="Q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" spans="17:17" ht="17.100000000000001" customHeight="1" x14ac:dyDescent="0.25">
      <c r="Q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" spans="17:17" ht="17.100000000000001" customHeight="1" x14ac:dyDescent="0.25">
      <c r="Q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" spans="17:17" ht="17.100000000000001" customHeight="1" x14ac:dyDescent="0.25">
      <c r="Q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" spans="17:17" ht="17.100000000000001" customHeight="1" x14ac:dyDescent="0.25">
      <c r="Q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" spans="17:17" ht="17.100000000000001" customHeight="1" x14ac:dyDescent="0.25">
      <c r="Q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" spans="17:17" ht="17.100000000000001" customHeight="1" x14ac:dyDescent="0.25">
      <c r="Q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" spans="17:17" ht="17.100000000000001" customHeight="1" x14ac:dyDescent="0.25">
      <c r="Q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" spans="17:17" ht="17.100000000000001" customHeight="1" x14ac:dyDescent="0.25">
      <c r="Q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" spans="17:17" ht="17.100000000000001" customHeight="1" x14ac:dyDescent="0.25">
      <c r="Q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" spans="17:17" ht="17.100000000000001" customHeight="1" x14ac:dyDescent="0.25">
      <c r="Q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" spans="17:17" ht="17.100000000000001" customHeight="1" x14ac:dyDescent="0.25">
      <c r="Q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" spans="17:17" ht="17.100000000000001" customHeight="1" x14ac:dyDescent="0.25">
      <c r="Q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" spans="17:17" ht="17.100000000000001" customHeight="1" x14ac:dyDescent="0.25">
      <c r="Q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" spans="17:17" ht="17.100000000000001" customHeight="1" x14ac:dyDescent="0.25">
      <c r="Q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" spans="17:17" ht="17.100000000000001" customHeight="1" x14ac:dyDescent="0.25">
      <c r="Q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" spans="17:17" ht="17.100000000000001" customHeight="1" x14ac:dyDescent="0.25">
      <c r="Q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" spans="17:17" ht="17.100000000000001" customHeight="1" x14ac:dyDescent="0.25">
      <c r="Q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" spans="17:17" ht="17.100000000000001" customHeight="1" x14ac:dyDescent="0.25">
      <c r="Q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" spans="17:17" ht="17.100000000000001" customHeight="1" x14ac:dyDescent="0.25">
      <c r="Q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" spans="17:17" ht="17.100000000000001" customHeight="1" x14ac:dyDescent="0.25">
      <c r="Q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" spans="17:17" ht="17.100000000000001" customHeight="1" x14ac:dyDescent="0.25">
      <c r="Q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" spans="17:17" ht="17.100000000000001" customHeight="1" x14ac:dyDescent="0.25">
      <c r="Q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" spans="17:17" ht="17.100000000000001" customHeight="1" x14ac:dyDescent="0.25">
      <c r="Q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" spans="17:17" ht="17.100000000000001" customHeight="1" x14ac:dyDescent="0.25">
      <c r="Q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" spans="17:17" ht="17.100000000000001" customHeight="1" x14ac:dyDescent="0.25">
      <c r="Q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" spans="17:17" ht="17.100000000000001" customHeight="1" x14ac:dyDescent="0.25">
      <c r="Q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" spans="17:17" ht="17.100000000000001" customHeight="1" x14ac:dyDescent="0.25">
      <c r="Q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" spans="17:17" ht="17.100000000000001" customHeight="1" x14ac:dyDescent="0.25">
      <c r="Q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" spans="17:17" ht="17.100000000000001" customHeight="1" x14ac:dyDescent="0.25">
      <c r="Q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" spans="17:17" ht="17.100000000000001" customHeight="1" x14ac:dyDescent="0.25">
      <c r="Q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" spans="17:17" ht="17.100000000000001" customHeight="1" x14ac:dyDescent="0.25">
      <c r="Q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" spans="17:17" ht="17.100000000000001" customHeight="1" x14ac:dyDescent="0.25">
      <c r="Q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" spans="17:17" ht="17.100000000000001" customHeight="1" x14ac:dyDescent="0.25">
      <c r="Q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" spans="17:17" ht="17.100000000000001" customHeight="1" x14ac:dyDescent="0.25">
      <c r="Q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" spans="17:17" ht="17.100000000000001" customHeight="1" x14ac:dyDescent="0.25">
      <c r="Q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" spans="17:17" ht="17.100000000000001" customHeight="1" x14ac:dyDescent="0.25">
      <c r="Q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" spans="17:17" ht="17.100000000000001" customHeight="1" x14ac:dyDescent="0.25">
      <c r="Q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" spans="17:17" ht="17.100000000000001" customHeight="1" x14ac:dyDescent="0.25">
      <c r="Q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" spans="17:17" ht="17.100000000000001" customHeight="1" x14ac:dyDescent="0.25">
      <c r="Q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" spans="17:17" ht="17.100000000000001" customHeight="1" x14ac:dyDescent="0.25">
      <c r="Q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" spans="17:17" ht="17.100000000000001" customHeight="1" x14ac:dyDescent="0.25">
      <c r="Q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" spans="17:17" ht="17.100000000000001" customHeight="1" x14ac:dyDescent="0.25">
      <c r="Q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" spans="17:17" ht="17.100000000000001" customHeight="1" x14ac:dyDescent="0.25">
      <c r="Q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" spans="17:17" ht="17.100000000000001" customHeight="1" x14ac:dyDescent="0.25">
      <c r="Q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" spans="17:17" ht="17.100000000000001" customHeight="1" x14ac:dyDescent="0.25">
      <c r="Q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" spans="17:17" ht="17.100000000000001" customHeight="1" x14ac:dyDescent="0.25">
      <c r="Q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" spans="17:17" ht="17.100000000000001" customHeight="1" x14ac:dyDescent="0.25">
      <c r="Q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" spans="17:17" ht="17.100000000000001" customHeight="1" x14ac:dyDescent="0.25">
      <c r="Q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" spans="17:17" ht="17.100000000000001" customHeight="1" x14ac:dyDescent="0.25">
      <c r="Q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" spans="17:17" ht="17.100000000000001" customHeight="1" x14ac:dyDescent="0.25">
      <c r="Q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" spans="17:17" ht="17.100000000000001" customHeight="1" x14ac:dyDescent="0.25">
      <c r="Q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" spans="17:17" ht="17.100000000000001" customHeight="1" x14ac:dyDescent="0.25">
      <c r="Q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" spans="17:17" ht="17.100000000000001" customHeight="1" x14ac:dyDescent="0.25">
      <c r="Q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" spans="17:17" ht="17.100000000000001" customHeight="1" x14ac:dyDescent="0.25">
      <c r="Q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" spans="17:17" ht="17.100000000000001" customHeight="1" x14ac:dyDescent="0.25">
      <c r="Q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" spans="17:17" ht="17.100000000000001" customHeight="1" x14ac:dyDescent="0.25">
      <c r="Q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" spans="17:17" ht="17.100000000000001" customHeight="1" x14ac:dyDescent="0.25">
      <c r="Q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" spans="17:17" ht="17.100000000000001" customHeight="1" x14ac:dyDescent="0.25">
      <c r="Q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" spans="17:17" ht="17.100000000000001" customHeight="1" x14ac:dyDescent="0.25">
      <c r="Q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" spans="17:17" ht="17.100000000000001" customHeight="1" x14ac:dyDescent="0.25">
      <c r="Q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" spans="17:17" ht="17.100000000000001" customHeight="1" x14ac:dyDescent="0.25">
      <c r="Q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" spans="17:17" ht="17.100000000000001" customHeight="1" x14ac:dyDescent="0.25">
      <c r="Q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" spans="17:17" ht="17.100000000000001" customHeight="1" x14ac:dyDescent="0.25">
      <c r="Q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" spans="17:17" ht="17.100000000000001" customHeight="1" x14ac:dyDescent="0.25">
      <c r="Q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" spans="17:17" ht="17.100000000000001" customHeight="1" x14ac:dyDescent="0.25">
      <c r="Q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" spans="17:17" ht="17.100000000000001" customHeight="1" x14ac:dyDescent="0.25">
      <c r="Q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" spans="17:17" ht="17.100000000000001" customHeight="1" x14ac:dyDescent="0.25">
      <c r="Q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" spans="17:17" ht="17.100000000000001" customHeight="1" x14ac:dyDescent="0.25">
      <c r="Q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" spans="17:17" ht="17.100000000000001" customHeight="1" x14ac:dyDescent="0.25">
      <c r="Q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" spans="17:17" ht="17.100000000000001" customHeight="1" x14ac:dyDescent="0.25">
      <c r="Q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" spans="17:17" ht="17.100000000000001" customHeight="1" x14ac:dyDescent="0.25">
      <c r="Q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" spans="17:17" ht="17.100000000000001" customHeight="1" x14ac:dyDescent="0.25">
      <c r="Q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" spans="17:17" ht="17.100000000000001" customHeight="1" x14ac:dyDescent="0.25">
      <c r="Q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" spans="17:17" ht="17.100000000000001" customHeight="1" x14ac:dyDescent="0.25">
      <c r="Q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" spans="17:17" ht="17.100000000000001" customHeight="1" x14ac:dyDescent="0.25">
      <c r="Q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" spans="17:17" ht="17.100000000000001" customHeight="1" x14ac:dyDescent="0.25">
      <c r="Q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" spans="17:17" ht="17.100000000000001" customHeight="1" x14ac:dyDescent="0.25">
      <c r="Q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" spans="17:17" ht="17.100000000000001" customHeight="1" x14ac:dyDescent="0.25">
      <c r="Q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" spans="17:17" ht="17.100000000000001" customHeight="1" x14ac:dyDescent="0.25">
      <c r="Q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" spans="17:17" ht="17.100000000000001" customHeight="1" x14ac:dyDescent="0.25">
      <c r="Q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" spans="17:17" ht="17.100000000000001" customHeight="1" x14ac:dyDescent="0.25">
      <c r="Q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" spans="17:17" ht="17.100000000000001" customHeight="1" x14ac:dyDescent="0.25">
      <c r="Q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" spans="17:17" ht="17.100000000000001" customHeight="1" x14ac:dyDescent="0.25">
      <c r="Q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" spans="17:17" ht="17.100000000000001" customHeight="1" x14ac:dyDescent="0.25">
      <c r="Q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" spans="17:17" ht="17.100000000000001" customHeight="1" x14ac:dyDescent="0.25">
      <c r="Q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" spans="17:17" ht="17.100000000000001" customHeight="1" x14ac:dyDescent="0.25">
      <c r="Q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" spans="17:17" ht="17.100000000000001" customHeight="1" x14ac:dyDescent="0.25">
      <c r="Q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" spans="17:17" ht="17.100000000000001" customHeight="1" x14ac:dyDescent="0.25">
      <c r="Q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" spans="17:17" ht="17.100000000000001" customHeight="1" x14ac:dyDescent="0.25">
      <c r="Q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" spans="17:17" ht="17.100000000000001" customHeight="1" x14ac:dyDescent="0.25">
      <c r="Q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" spans="17:17" ht="17.100000000000001" customHeight="1" x14ac:dyDescent="0.25">
      <c r="Q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" spans="17:17" ht="17.100000000000001" customHeight="1" x14ac:dyDescent="0.25">
      <c r="Q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" spans="17:17" ht="17.100000000000001" customHeight="1" x14ac:dyDescent="0.25">
      <c r="Q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" spans="17:17" ht="17.100000000000001" customHeight="1" x14ac:dyDescent="0.25">
      <c r="Q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" spans="17:17" ht="17.100000000000001" customHeight="1" x14ac:dyDescent="0.25">
      <c r="Q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" spans="17:17" ht="17.100000000000001" customHeight="1" x14ac:dyDescent="0.25">
      <c r="Q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" spans="17:17" ht="17.100000000000001" customHeight="1" x14ac:dyDescent="0.25">
      <c r="Q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" spans="17:17" ht="17.100000000000001" customHeight="1" x14ac:dyDescent="0.25">
      <c r="Q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" spans="17:17" ht="17.100000000000001" customHeight="1" x14ac:dyDescent="0.25">
      <c r="Q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" spans="17:17" ht="17.100000000000001" customHeight="1" x14ac:dyDescent="0.25">
      <c r="Q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" spans="17:17" ht="17.100000000000001" customHeight="1" x14ac:dyDescent="0.25">
      <c r="Q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" spans="17:17" ht="17.100000000000001" customHeight="1" x14ac:dyDescent="0.25">
      <c r="Q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" spans="17:17" ht="17.100000000000001" customHeight="1" x14ac:dyDescent="0.25">
      <c r="Q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" spans="17:17" ht="17.100000000000001" customHeight="1" x14ac:dyDescent="0.25">
      <c r="Q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" spans="17:17" ht="17.100000000000001" customHeight="1" x14ac:dyDescent="0.25">
      <c r="Q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" spans="17:17" ht="17.100000000000001" customHeight="1" x14ac:dyDescent="0.25">
      <c r="Q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" spans="17:17" ht="17.100000000000001" customHeight="1" x14ac:dyDescent="0.25">
      <c r="Q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" spans="17:17" ht="17.100000000000001" customHeight="1" x14ac:dyDescent="0.25">
      <c r="Q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" spans="17:17" ht="17.100000000000001" customHeight="1" x14ac:dyDescent="0.25">
      <c r="Q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" spans="17:17" ht="17.100000000000001" customHeight="1" x14ac:dyDescent="0.25">
      <c r="Q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" spans="17:17" ht="17.100000000000001" customHeight="1" x14ac:dyDescent="0.25">
      <c r="Q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" spans="17:17" ht="17.100000000000001" customHeight="1" x14ac:dyDescent="0.25">
      <c r="Q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" spans="17:17" ht="17.100000000000001" customHeight="1" x14ac:dyDescent="0.25">
      <c r="Q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" spans="17:17" ht="17.100000000000001" customHeight="1" x14ac:dyDescent="0.25">
      <c r="Q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" spans="17:17" ht="17.100000000000001" customHeight="1" x14ac:dyDescent="0.25">
      <c r="Q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" spans="17:17" ht="17.100000000000001" customHeight="1" x14ac:dyDescent="0.25">
      <c r="Q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" spans="17:17" ht="17.100000000000001" customHeight="1" x14ac:dyDescent="0.25">
      <c r="Q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" spans="17:17" ht="17.100000000000001" customHeight="1" x14ac:dyDescent="0.25">
      <c r="Q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" spans="17:17" ht="17.100000000000001" customHeight="1" x14ac:dyDescent="0.25">
      <c r="Q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" spans="17:17" ht="17.100000000000001" customHeight="1" x14ac:dyDescent="0.25">
      <c r="Q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" spans="17:17" ht="17.100000000000001" customHeight="1" x14ac:dyDescent="0.25">
      <c r="Q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" spans="17:17" ht="17.100000000000001" customHeight="1" x14ac:dyDescent="0.25">
      <c r="Q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" spans="17:17" ht="17.100000000000001" customHeight="1" x14ac:dyDescent="0.25">
      <c r="Q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" spans="17:17" ht="17.100000000000001" customHeight="1" x14ac:dyDescent="0.25">
      <c r="Q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" spans="17:17" ht="17.100000000000001" customHeight="1" x14ac:dyDescent="0.25">
      <c r="Q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" spans="17:17" ht="17.100000000000001" customHeight="1" x14ac:dyDescent="0.25">
      <c r="Q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" spans="17:17" ht="17.100000000000001" customHeight="1" x14ac:dyDescent="0.25">
      <c r="Q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" spans="17:17" ht="17.100000000000001" customHeight="1" x14ac:dyDescent="0.25">
      <c r="Q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" spans="17:17" ht="17.100000000000001" customHeight="1" x14ac:dyDescent="0.25">
      <c r="Q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" spans="17:17" ht="17.100000000000001" customHeight="1" x14ac:dyDescent="0.25">
      <c r="Q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" spans="17:17" ht="17.100000000000001" customHeight="1" x14ac:dyDescent="0.25">
      <c r="Q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" spans="17:17" ht="17.100000000000001" customHeight="1" x14ac:dyDescent="0.25">
      <c r="Q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" spans="17:17" ht="17.100000000000001" customHeight="1" x14ac:dyDescent="0.25">
      <c r="Q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" spans="17:17" ht="17.100000000000001" customHeight="1" x14ac:dyDescent="0.25">
      <c r="Q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" spans="17:17" ht="17.100000000000001" customHeight="1" x14ac:dyDescent="0.25">
      <c r="Q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" spans="17:17" ht="17.100000000000001" customHeight="1" x14ac:dyDescent="0.25">
      <c r="Q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" spans="17:17" ht="17.100000000000001" customHeight="1" x14ac:dyDescent="0.25">
      <c r="Q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" spans="17:17" ht="17.100000000000001" customHeight="1" x14ac:dyDescent="0.25">
      <c r="Q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" spans="17:17" ht="17.100000000000001" customHeight="1" x14ac:dyDescent="0.25">
      <c r="Q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" spans="17:17" ht="17.100000000000001" customHeight="1" x14ac:dyDescent="0.25">
      <c r="Q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" spans="17:17" ht="17.100000000000001" customHeight="1" x14ac:dyDescent="0.25">
      <c r="Q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" spans="17:17" ht="17.100000000000001" customHeight="1" x14ac:dyDescent="0.25">
      <c r="Q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" spans="17:17" ht="17.100000000000001" customHeight="1" x14ac:dyDescent="0.25">
      <c r="Q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" spans="17:17" ht="17.100000000000001" customHeight="1" x14ac:dyDescent="0.25">
      <c r="Q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" spans="17:17" ht="17.100000000000001" customHeight="1" x14ac:dyDescent="0.25">
      <c r="Q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" spans="17:17" ht="17.100000000000001" customHeight="1" x14ac:dyDescent="0.25">
      <c r="Q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" spans="17:17" ht="17.100000000000001" customHeight="1" x14ac:dyDescent="0.25">
      <c r="Q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" spans="17:17" ht="17.100000000000001" customHeight="1" x14ac:dyDescent="0.25">
      <c r="Q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" spans="17:17" ht="17.100000000000001" customHeight="1" x14ac:dyDescent="0.25">
      <c r="Q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" spans="17:17" ht="17.100000000000001" customHeight="1" x14ac:dyDescent="0.25">
      <c r="Q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" spans="17:17" ht="17.100000000000001" customHeight="1" x14ac:dyDescent="0.25">
      <c r="Q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" spans="17:17" ht="17.100000000000001" customHeight="1" x14ac:dyDescent="0.25">
      <c r="Q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" spans="17:17" ht="17.100000000000001" customHeight="1" x14ac:dyDescent="0.25">
      <c r="Q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" spans="17:17" ht="17.100000000000001" customHeight="1" x14ac:dyDescent="0.25">
      <c r="Q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" spans="17:17" ht="17.100000000000001" customHeight="1" x14ac:dyDescent="0.25">
      <c r="Q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" spans="17:17" ht="17.100000000000001" customHeight="1" x14ac:dyDescent="0.25">
      <c r="Q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" spans="17:17" ht="17.100000000000001" customHeight="1" x14ac:dyDescent="0.25">
      <c r="Q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" spans="17:17" ht="17.100000000000001" customHeight="1" x14ac:dyDescent="0.25">
      <c r="Q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" spans="17:17" ht="17.100000000000001" customHeight="1" x14ac:dyDescent="0.25">
      <c r="Q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" spans="17:17" ht="17.100000000000001" customHeight="1" x14ac:dyDescent="0.25">
      <c r="Q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" spans="17:17" ht="17.100000000000001" customHeight="1" x14ac:dyDescent="0.25">
      <c r="Q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" spans="17:17" ht="17.100000000000001" customHeight="1" x14ac:dyDescent="0.25">
      <c r="Q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" spans="17:17" ht="17.100000000000001" customHeight="1" x14ac:dyDescent="0.25">
      <c r="Q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" spans="17:17" ht="17.100000000000001" customHeight="1" x14ac:dyDescent="0.25">
      <c r="Q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" spans="17:17" ht="17.100000000000001" customHeight="1" x14ac:dyDescent="0.25">
      <c r="Q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" spans="17:17" ht="17.100000000000001" customHeight="1" x14ac:dyDescent="0.25">
      <c r="Q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" spans="17:17" ht="17.100000000000001" customHeight="1" x14ac:dyDescent="0.25">
      <c r="Q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" spans="17:17" ht="17.100000000000001" customHeight="1" x14ac:dyDescent="0.25">
      <c r="Q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" spans="17:17" ht="17.100000000000001" customHeight="1" x14ac:dyDescent="0.25">
      <c r="Q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" spans="17:17" ht="17.100000000000001" customHeight="1" x14ac:dyDescent="0.25">
      <c r="Q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" spans="17:17" ht="17.100000000000001" customHeight="1" x14ac:dyDescent="0.25">
      <c r="Q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" spans="17:17" ht="17.100000000000001" customHeight="1" x14ac:dyDescent="0.25">
      <c r="Q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" spans="17:17" ht="17.100000000000001" customHeight="1" x14ac:dyDescent="0.25">
      <c r="Q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" spans="17:17" ht="17.100000000000001" customHeight="1" x14ac:dyDescent="0.25">
      <c r="Q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" spans="17:17" ht="17.100000000000001" customHeight="1" x14ac:dyDescent="0.25">
      <c r="Q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" spans="17:17" ht="17.100000000000001" customHeight="1" x14ac:dyDescent="0.25">
      <c r="Q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" spans="17:17" ht="17.100000000000001" customHeight="1" x14ac:dyDescent="0.25">
      <c r="Q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" spans="17:17" ht="17.100000000000001" customHeight="1" x14ac:dyDescent="0.25">
      <c r="Q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" spans="17:17" ht="17.100000000000001" customHeight="1" x14ac:dyDescent="0.25">
      <c r="Q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" spans="17:17" ht="17.100000000000001" customHeight="1" x14ac:dyDescent="0.25">
      <c r="Q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" spans="17:17" ht="17.100000000000001" customHeight="1" x14ac:dyDescent="0.25">
      <c r="Q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" spans="17:17" ht="17.100000000000001" customHeight="1" x14ac:dyDescent="0.25">
      <c r="Q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" spans="17:17" ht="17.100000000000001" customHeight="1" x14ac:dyDescent="0.25">
      <c r="Q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" spans="17:17" ht="17.100000000000001" customHeight="1" x14ac:dyDescent="0.25">
      <c r="Q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" spans="17:17" ht="17.100000000000001" customHeight="1" x14ac:dyDescent="0.25">
      <c r="Q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" spans="17:17" ht="17.100000000000001" customHeight="1" x14ac:dyDescent="0.25">
      <c r="Q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" spans="17:17" ht="17.100000000000001" customHeight="1" x14ac:dyDescent="0.25">
      <c r="Q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" spans="17:17" ht="17.100000000000001" customHeight="1" x14ac:dyDescent="0.25">
      <c r="Q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" spans="17:17" ht="17.100000000000001" customHeight="1" x14ac:dyDescent="0.25">
      <c r="Q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" spans="17:17" ht="17.100000000000001" customHeight="1" x14ac:dyDescent="0.25">
      <c r="Q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" spans="17:17" ht="17.100000000000001" customHeight="1" x14ac:dyDescent="0.25">
      <c r="Q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" spans="17:17" ht="17.100000000000001" customHeight="1" x14ac:dyDescent="0.25">
      <c r="Q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" spans="17:17" ht="17.100000000000001" customHeight="1" x14ac:dyDescent="0.25">
      <c r="Q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" spans="17:17" ht="17.100000000000001" customHeight="1" x14ac:dyDescent="0.25">
      <c r="Q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" spans="17:17" ht="17.100000000000001" customHeight="1" x14ac:dyDescent="0.25">
      <c r="Q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" spans="17:17" ht="17.100000000000001" customHeight="1" x14ac:dyDescent="0.25">
      <c r="Q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" spans="17:17" ht="17.100000000000001" customHeight="1" x14ac:dyDescent="0.25">
      <c r="Q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" spans="17:17" ht="17.100000000000001" customHeight="1" x14ac:dyDescent="0.25">
      <c r="Q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" spans="17:17" ht="17.100000000000001" customHeight="1" x14ac:dyDescent="0.25">
      <c r="Q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" spans="17:17" ht="17.100000000000001" customHeight="1" x14ac:dyDescent="0.25">
      <c r="Q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" spans="17:17" ht="17.100000000000001" customHeight="1" x14ac:dyDescent="0.25">
      <c r="Q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" spans="17:17" ht="17.100000000000001" customHeight="1" x14ac:dyDescent="0.25">
      <c r="Q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" spans="17:17" ht="17.100000000000001" customHeight="1" x14ac:dyDescent="0.25">
      <c r="Q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" spans="17:17" ht="17.100000000000001" customHeight="1" x14ac:dyDescent="0.25">
      <c r="Q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" spans="17:17" ht="17.100000000000001" customHeight="1" x14ac:dyDescent="0.25">
      <c r="Q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" spans="17:17" ht="17.100000000000001" customHeight="1" x14ac:dyDescent="0.25">
      <c r="Q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" spans="17:17" ht="17.100000000000001" customHeight="1" x14ac:dyDescent="0.25">
      <c r="Q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" spans="17:17" ht="17.100000000000001" customHeight="1" x14ac:dyDescent="0.25">
      <c r="Q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" spans="17:17" ht="17.100000000000001" customHeight="1" x14ac:dyDescent="0.25">
      <c r="Q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" spans="17:17" ht="17.100000000000001" customHeight="1" x14ac:dyDescent="0.25">
      <c r="Q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" spans="17:17" ht="17.100000000000001" customHeight="1" x14ac:dyDescent="0.25">
      <c r="Q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" spans="17:17" ht="17.100000000000001" customHeight="1" x14ac:dyDescent="0.25">
      <c r="Q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" spans="17:17" ht="17.100000000000001" customHeight="1" x14ac:dyDescent="0.25">
      <c r="Q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" spans="17:17" ht="17.100000000000001" customHeight="1" x14ac:dyDescent="0.25">
      <c r="Q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" spans="17:17" ht="17.100000000000001" customHeight="1" x14ac:dyDescent="0.25">
      <c r="Q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" spans="17:17" ht="17.100000000000001" customHeight="1" x14ac:dyDescent="0.25">
      <c r="Q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" spans="17:17" ht="17.100000000000001" customHeight="1" x14ac:dyDescent="0.25">
      <c r="Q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" spans="17:17" ht="17.100000000000001" customHeight="1" x14ac:dyDescent="0.25">
      <c r="Q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" spans="17:17" ht="17.100000000000001" customHeight="1" x14ac:dyDescent="0.25">
      <c r="Q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" spans="17:17" ht="17.100000000000001" customHeight="1" x14ac:dyDescent="0.25">
      <c r="Q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" spans="17:17" ht="17.100000000000001" customHeight="1" x14ac:dyDescent="0.25">
      <c r="Q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" spans="17:17" ht="17.100000000000001" customHeight="1" x14ac:dyDescent="0.25">
      <c r="Q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" spans="17:17" ht="17.100000000000001" customHeight="1" x14ac:dyDescent="0.25">
      <c r="Q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" spans="17:17" ht="17.100000000000001" customHeight="1" x14ac:dyDescent="0.25">
      <c r="Q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" spans="17:17" ht="17.100000000000001" customHeight="1" x14ac:dyDescent="0.25">
      <c r="Q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" spans="17:17" ht="17.100000000000001" customHeight="1" x14ac:dyDescent="0.25">
      <c r="Q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" spans="17:17" ht="17.100000000000001" customHeight="1" x14ac:dyDescent="0.25">
      <c r="Q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" spans="17:17" ht="17.100000000000001" customHeight="1" x14ac:dyDescent="0.25">
      <c r="Q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" spans="17:17" ht="17.100000000000001" customHeight="1" x14ac:dyDescent="0.25">
      <c r="Q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" spans="17:17" ht="17.100000000000001" customHeight="1" x14ac:dyDescent="0.25">
      <c r="Q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" spans="17:17" ht="17.100000000000001" customHeight="1" x14ac:dyDescent="0.25">
      <c r="Q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" spans="17:17" ht="17.100000000000001" customHeight="1" x14ac:dyDescent="0.25">
      <c r="Q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" spans="17:17" ht="17.100000000000001" customHeight="1" x14ac:dyDescent="0.25">
      <c r="Q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" spans="17:17" ht="17.100000000000001" customHeight="1" x14ac:dyDescent="0.25">
      <c r="Q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" spans="17:17" ht="17.100000000000001" customHeight="1" x14ac:dyDescent="0.25">
      <c r="Q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" spans="17:17" ht="17.100000000000001" customHeight="1" x14ac:dyDescent="0.25">
      <c r="Q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" spans="17:17" ht="17.100000000000001" customHeight="1" x14ac:dyDescent="0.25">
      <c r="Q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" spans="17:17" ht="17.100000000000001" customHeight="1" x14ac:dyDescent="0.25">
      <c r="Q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" spans="17:17" ht="17.100000000000001" customHeight="1" x14ac:dyDescent="0.25">
      <c r="Q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" spans="17:17" ht="17.100000000000001" customHeight="1" x14ac:dyDescent="0.25">
      <c r="Q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" spans="17:17" ht="17.100000000000001" customHeight="1" x14ac:dyDescent="0.25">
      <c r="Q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" spans="17:17" ht="17.100000000000001" customHeight="1" x14ac:dyDescent="0.25">
      <c r="Q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" spans="17:17" ht="17.100000000000001" customHeight="1" x14ac:dyDescent="0.25">
      <c r="Q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" spans="17:17" ht="17.100000000000001" customHeight="1" x14ac:dyDescent="0.25">
      <c r="Q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" spans="17:17" ht="17.100000000000001" customHeight="1" x14ac:dyDescent="0.25">
      <c r="Q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" spans="17:17" ht="17.100000000000001" customHeight="1" x14ac:dyDescent="0.25">
      <c r="Q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" spans="17:17" ht="17.100000000000001" customHeight="1" x14ac:dyDescent="0.25">
      <c r="Q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" spans="17:17" ht="17.100000000000001" customHeight="1" x14ac:dyDescent="0.25">
      <c r="Q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" spans="17:17" ht="17.100000000000001" customHeight="1" x14ac:dyDescent="0.25">
      <c r="Q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" spans="17:17" ht="17.100000000000001" customHeight="1" x14ac:dyDescent="0.25">
      <c r="Q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" spans="17:17" ht="17.100000000000001" customHeight="1" x14ac:dyDescent="0.25">
      <c r="Q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" spans="17:17" ht="17.100000000000001" customHeight="1" x14ac:dyDescent="0.25">
      <c r="Q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" spans="17:17" ht="17.100000000000001" customHeight="1" x14ac:dyDescent="0.25">
      <c r="Q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" spans="17:17" ht="17.100000000000001" customHeight="1" x14ac:dyDescent="0.25">
      <c r="Q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" spans="17:17" ht="17.100000000000001" customHeight="1" x14ac:dyDescent="0.25">
      <c r="Q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" spans="17:17" ht="17.100000000000001" customHeight="1" x14ac:dyDescent="0.25">
      <c r="Q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" spans="17:17" ht="17.100000000000001" customHeight="1" x14ac:dyDescent="0.25">
      <c r="Q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" spans="17:17" ht="17.100000000000001" customHeight="1" x14ac:dyDescent="0.25">
      <c r="Q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" spans="17:17" ht="17.100000000000001" customHeight="1" x14ac:dyDescent="0.25">
      <c r="Q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" spans="17:17" ht="17.100000000000001" customHeight="1" x14ac:dyDescent="0.25">
      <c r="Q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" spans="17:17" ht="17.100000000000001" customHeight="1" x14ac:dyDescent="0.25">
      <c r="Q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" spans="17:17" ht="17.100000000000001" customHeight="1" x14ac:dyDescent="0.25">
      <c r="Q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" spans="17:17" ht="17.100000000000001" customHeight="1" x14ac:dyDescent="0.25">
      <c r="Q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" spans="17:17" ht="17.100000000000001" customHeight="1" x14ac:dyDescent="0.25">
      <c r="Q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" spans="17:17" ht="17.100000000000001" customHeight="1" x14ac:dyDescent="0.25">
      <c r="Q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" spans="17:17" ht="17.100000000000001" customHeight="1" x14ac:dyDescent="0.25">
      <c r="Q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" spans="17:17" ht="17.100000000000001" customHeight="1" x14ac:dyDescent="0.25">
      <c r="Q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" spans="17:17" ht="17.100000000000001" customHeight="1" x14ac:dyDescent="0.25">
      <c r="Q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" spans="17:17" ht="17.100000000000001" customHeight="1" x14ac:dyDescent="0.25">
      <c r="Q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" spans="17:17" ht="17.100000000000001" customHeight="1" x14ac:dyDescent="0.25">
      <c r="Q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" spans="17:17" ht="17.100000000000001" customHeight="1" x14ac:dyDescent="0.25">
      <c r="Q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" spans="17:17" ht="17.100000000000001" customHeight="1" x14ac:dyDescent="0.25">
      <c r="Q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" spans="17:17" ht="17.100000000000001" customHeight="1" x14ac:dyDescent="0.25">
      <c r="Q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" spans="17:17" ht="17.100000000000001" customHeight="1" x14ac:dyDescent="0.25">
      <c r="Q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" spans="17:17" ht="17.100000000000001" customHeight="1" x14ac:dyDescent="0.25">
      <c r="Q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" spans="17:17" ht="17.100000000000001" customHeight="1" x14ac:dyDescent="0.25">
      <c r="Q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" spans="17:17" ht="17.100000000000001" customHeight="1" x14ac:dyDescent="0.25">
      <c r="Q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" spans="17:17" ht="17.100000000000001" customHeight="1" x14ac:dyDescent="0.25">
      <c r="Q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" spans="17:17" ht="17.100000000000001" customHeight="1" x14ac:dyDescent="0.25">
      <c r="Q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" spans="17:17" ht="17.100000000000001" customHeight="1" x14ac:dyDescent="0.25">
      <c r="Q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" spans="17:17" ht="17.100000000000001" customHeight="1" x14ac:dyDescent="0.25">
      <c r="Q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" spans="17:17" ht="17.100000000000001" customHeight="1" x14ac:dyDescent="0.25">
      <c r="Q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" spans="17:17" ht="17.100000000000001" customHeight="1" x14ac:dyDescent="0.25">
      <c r="Q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" spans="17:17" ht="17.100000000000001" customHeight="1" x14ac:dyDescent="0.25">
      <c r="Q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" spans="17:17" ht="17.100000000000001" customHeight="1" x14ac:dyDescent="0.25">
      <c r="Q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" spans="17:17" ht="17.100000000000001" customHeight="1" x14ac:dyDescent="0.25">
      <c r="Q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" spans="17:17" ht="17.100000000000001" customHeight="1" x14ac:dyDescent="0.25">
      <c r="Q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" spans="17:17" ht="17.100000000000001" customHeight="1" x14ac:dyDescent="0.25">
      <c r="Q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" spans="17:17" ht="17.100000000000001" customHeight="1" x14ac:dyDescent="0.25">
      <c r="Q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" spans="17:17" ht="17.100000000000001" customHeight="1" x14ac:dyDescent="0.25">
      <c r="Q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" spans="17:17" ht="17.100000000000001" customHeight="1" x14ac:dyDescent="0.25">
      <c r="Q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" spans="17:17" ht="17.100000000000001" customHeight="1" x14ac:dyDescent="0.25">
      <c r="Q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" spans="17:17" ht="17.100000000000001" customHeight="1" x14ac:dyDescent="0.25">
      <c r="Q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" spans="17:17" ht="17.100000000000001" customHeight="1" x14ac:dyDescent="0.25">
      <c r="Q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" spans="17:17" ht="17.100000000000001" customHeight="1" x14ac:dyDescent="0.25">
      <c r="Q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" spans="17:17" ht="17.100000000000001" customHeight="1" x14ac:dyDescent="0.25">
      <c r="Q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" spans="17:17" ht="17.100000000000001" customHeight="1" x14ac:dyDescent="0.25">
      <c r="Q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" spans="17:17" ht="17.100000000000001" customHeight="1" x14ac:dyDescent="0.25">
      <c r="Q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" spans="17:17" ht="17.100000000000001" customHeight="1" x14ac:dyDescent="0.25">
      <c r="Q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" spans="17:17" ht="17.100000000000001" customHeight="1" x14ac:dyDescent="0.25">
      <c r="Q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" spans="17:17" ht="17.100000000000001" customHeight="1" x14ac:dyDescent="0.25">
      <c r="Q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" spans="17:17" ht="17.100000000000001" customHeight="1" x14ac:dyDescent="0.25">
      <c r="Q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" spans="17:17" ht="17.100000000000001" customHeight="1" x14ac:dyDescent="0.25">
      <c r="Q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" spans="17:17" ht="17.100000000000001" customHeight="1" x14ac:dyDescent="0.25">
      <c r="Q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" spans="17:17" ht="17.100000000000001" customHeight="1" x14ac:dyDescent="0.25">
      <c r="Q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" spans="17:17" ht="17.100000000000001" customHeight="1" x14ac:dyDescent="0.25">
      <c r="Q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" spans="17:17" ht="17.100000000000001" customHeight="1" x14ac:dyDescent="0.25">
      <c r="Q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" spans="17:17" ht="17.100000000000001" customHeight="1" x14ac:dyDescent="0.25">
      <c r="Q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" spans="17:17" ht="17.100000000000001" customHeight="1" x14ac:dyDescent="0.25">
      <c r="Q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" spans="17:17" ht="17.100000000000001" customHeight="1" x14ac:dyDescent="0.25">
      <c r="Q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" spans="17:17" ht="17.100000000000001" customHeight="1" x14ac:dyDescent="0.25">
      <c r="Q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" spans="17:17" ht="17.100000000000001" customHeight="1" x14ac:dyDescent="0.25">
      <c r="Q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" spans="17:17" ht="17.100000000000001" customHeight="1" x14ac:dyDescent="0.25">
      <c r="Q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" spans="17:17" ht="17.100000000000001" customHeight="1" x14ac:dyDescent="0.25">
      <c r="Q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" spans="17:17" ht="17.100000000000001" customHeight="1" x14ac:dyDescent="0.25">
      <c r="Q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" spans="17:17" ht="17.100000000000001" customHeight="1" x14ac:dyDescent="0.25">
      <c r="Q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" spans="17:17" ht="17.100000000000001" customHeight="1" x14ac:dyDescent="0.25">
      <c r="Q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" spans="17:17" ht="17.100000000000001" customHeight="1" x14ac:dyDescent="0.25">
      <c r="Q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" spans="17:17" ht="17.100000000000001" customHeight="1" x14ac:dyDescent="0.25">
      <c r="Q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" spans="17:17" ht="17.100000000000001" customHeight="1" x14ac:dyDescent="0.25">
      <c r="Q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" spans="17:17" ht="17.100000000000001" customHeight="1" x14ac:dyDescent="0.25">
      <c r="Q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" spans="17:17" ht="17.100000000000001" customHeight="1" x14ac:dyDescent="0.25">
      <c r="Q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" spans="17:17" ht="17.100000000000001" customHeight="1" x14ac:dyDescent="0.25">
      <c r="Q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" spans="17:17" ht="17.100000000000001" customHeight="1" x14ac:dyDescent="0.25">
      <c r="Q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" spans="17:17" ht="17.100000000000001" customHeight="1" x14ac:dyDescent="0.25">
      <c r="Q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" spans="17:17" ht="17.100000000000001" customHeight="1" x14ac:dyDescent="0.25">
      <c r="Q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" spans="17:17" ht="17.100000000000001" customHeight="1" x14ac:dyDescent="0.25">
      <c r="Q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" spans="17:17" ht="17.100000000000001" customHeight="1" x14ac:dyDescent="0.25">
      <c r="Q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" spans="17:17" ht="17.100000000000001" customHeight="1" x14ac:dyDescent="0.25">
      <c r="Q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" spans="17:17" ht="17.100000000000001" customHeight="1" x14ac:dyDescent="0.25">
      <c r="Q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" spans="17:17" ht="17.100000000000001" customHeight="1" x14ac:dyDescent="0.25">
      <c r="Q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" spans="17:17" ht="17.100000000000001" customHeight="1" x14ac:dyDescent="0.25">
      <c r="Q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" spans="17:17" ht="17.100000000000001" customHeight="1" x14ac:dyDescent="0.25">
      <c r="Q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" spans="17:17" ht="17.100000000000001" customHeight="1" x14ac:dyDescent="0.25">
      <c r="Q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" spans="17:17" ht="17.100000000000001" customHeight="1" x14ac:dyDescent="0.25">
      <c r="Q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" spans="17:17" ht="17.100000000000001" customHeight="1" x14ac:dyDescent="0.25">
      <c r="Q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" spans="17:17" ht="17.100000000000001" customHeight="1" x14ac:dyDescent="0.25">
      <c r="Q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" spans="17:17" ht="17.100000000000001" customHeight="1" x14ac:dyDescent="0.25">
      <c r="Q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" spans="17:17" ht="17.100000000000001" customHeight="1" x14ac:dyDescent="0.25">
      <c r="Q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" spans="17:17" ht="17.100000000000001" customHeight="1" x14ac:dyDescent="0.25">
      <c r="Q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" spans="17:17" ht="17.100000000000001" customHeight="1" x14ac:dyDescent="0.25">
      <c r="Q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" spans="17:17" ht="17.100000000000001" customHeight="1" x14ac:dyDescent="0.25">
      <c r="Q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" spans="17:17" ht="17.100000000000001" customHeight="1" x14ac:dyDescent="0.25">
      <c r="Q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" spans="17:17" ht="17.100000000000001" customHeight="1" x14ac:dyDescent="0.25">
      <c r="Q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" spans="17:17" ht="17.100000000000001" customHeight="1" x14ac:dyDescent="0.25">
      <c r="Q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" spans="17:17" ht="17.100000000000001" customHeight="1" x14ac:dyDescent="0.25">
      <c r="Q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" spans="17:17" ht="17.100000000000001" customHeight="1" x14ac:dyDescent="0.25">
      <c r="Q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" spans="17:17" ht="17.100000000000001" customHeight="1" x14ac:dyDescent="0.25">
      <c r="Q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" spans="17:17" ht="17.100000000000001" customHeight="1" x14ac:dyDescent="0.25">
      <c r="Q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" spans="17:17" ht="17.100000000000001" customHeight="1" x14ac:dyDescent="0.25">
      <c r="Q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" spans="17:17" ht="17.100000000000001" customHeight="1" x14ac:dyDescent="0.25">
      <c r="Q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" spans="17:17" ht="17.100000000000001" customHeight="1" x14ac:dyDescent="0.25">
      <c r="Q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" spans="17:17" ht="17.100000000000001" customHeight="1" x14ac:dyDescent="0.25">
      <c r="Q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" spans="17:17" ht="17.100000000000001" customHeight="1" x14ac:dyDescent="0.25">
      <c r="Q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" spans="17:17" ht="17.100000000000001" customHeight="1" x14ac:dyDescent="0.25">
      <c r="Q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" spans="17:17" ht="17.100000000000001" customHeight="1" x14ac:dyDescent="0.25">
      <c r="Q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" spans="17:17" ht="17.100000000000001" customHeight="1" x14ac:dyDescent="0.25">
      <c r="Q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" spans="17:17" ht="17.100000000000001" customHeight="1" x14ac:dyDescent="0.25">
      <c r="Q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" spans="17:17" ht="17.100000000000001" customHeight="1" x14ac:dyDescent="0.25">
      <c r="Q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" spans="17:17" ht="17.100000000000001" customHeight="1" x14ac:dyDescent="0.25">
      <c r="Q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" spans="17:17" ht="17.100000000000001" customHeight="1" x14ac:dyDescent="0.25">
      <c r="Q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" spans="17:17" ht="17.100000000000001" customHeight="1" x14ac:dyDescent="0.25">
      <c r="Q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" spans="17:17" ht="17.100000000000001" customHeight="1" x14ac:dyDescent="0.25">
      <c r="Q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" spans="17:17" ht="17.100000000000001" customHeight="1" x14ac:dyDescent="0.25">
      <c r="Q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" spans="17:17" ht="17.100000000000001" customHeight="1" x14ac:dyDescent="0.25">
      <c r="Q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" spans="17:17" ht="17.100000000000001" customHeight="1" x14ac:dyDescent="0.25">
      <c r="Q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" spans="17:17" ht="17.100000000000001" customHeight="1" x14ac:dyDescent="0.25">
      <c r="Q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" spans="17:17" ht="17.100000000000001" customHeight="1" x14ac:dyDescent="0.25">
      <c r="Q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" spans="17:17" ht="17.100000000000001" customHeight="1" x14ac:dyDescent="0.25">
      <c r="Q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" spans="17:17" ht="17.100000000000001" customHeight="1" x14ac:dyDescent="0.25">
      <c r="Q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" spans="17:17" ht="17.100000000000001" customHeight="1" x14ac:dyDescent="0.25">
      <c r="Q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" spans="17:17" ht="17.100000000000001" customHeight="1" x14ac:dyDescent="0.25">
      <c r="Q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1" spans="17:17" ht="17.100000000000001" customHeight="1" x14ac:dyDescent="0.25">
      <c r="Q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2" spans="17:17" ht="17.100000000000001" customHeight="1" x14ac:dyDescent="0.25">
      <c r="Q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3" spans="17:17" ht="17.100000000000001" customHeight="1" x14ac:dyDescent="0.25">
      <c r="Q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4" spans="17:17" ht="17.100000000000001" customHeight="1" x14ac:dyDescent="0.25">
      <c r="Q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5" spans="17:17" ht="17.100000000000001" customHeight="1" x14ac:dyDescent="0.25">
      <c r="Q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6" spans="17:17" ht="17.100000000000001" customHeight="1" x14ac:dyDescent="0.25">
      <c r="Q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7" spans="17:17" ht="17.100000000000001" customHeight="1" x14ac:dyDescent="0.25">
      <c r="Q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8" spans="17:17" ht="17.100000000000001" customHeight="1" x14ac:dyDescent="0.25">
      <c r="Q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9" spans="17:17" ht="17.100000000000001" customHeight="1" x14ac:dyDescent="0.25">
      <c r="Q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0" spans="17:17" ht="17.100000000000001" customHeight="1" x14ac:dyDescent="0.25">
      <c r="Q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1" spans="17:17" ht="17.100000000000001" customHeight="1" x14ac:dyDescent="0.25">
      <c r="Q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2" spans="17:17" ht="17.100000000000001" customHeight="1" x14ac:dyDescent="0.25">
      <c r="Q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3" spans="17:17" ht="17.100000000000001" customHeight="1" x14ac:dyDescent="0.25">
      <c r="Q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4" spans="17:17" ht="17.100000000000001" customHeight="1" x14ac:dyDescent="0.25">
      <c r="Q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5" spans="17:17" ht="17.100000000000001" customHeight="1" x14ac:dyDescent="0.25">
      <c r="Q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6" spans="17:17" ht="17.100000000000001" customHeight="1" x14ac:dyDescent="0.25">
      <c r="Q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7" spans="17:17" ht="17.100000000000001" customHeight="1" x14ac:dyDescent="0.25">
      <c r="Q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8" spans="17:17" ht="17.100000000000001" customHeight="1" x14ac:dyDescent="0.25">
      <c r="Q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9" spans="17:17" ht="17.100000000000001" customHeight="1" x14ac:dyDescent="0.25">
      <c r="Q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0" spans="17:17" ht="17.100000000000001" customHeight="1" x14ac:dyDescent="0.25">
      <c r="Q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1" spans="17:17" ht="17.100000000000001" customHeight="1" x14ac:dyDescent="0.25">
      <c r="Q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2" spans="17:17" ht="17.100000000000001" customHeight="1" x14ac:dyDescent="0.25">
      <c r="Q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3" spans="17:17" ht="17.100000000000001" customHeight="1" x14ac:dyDescent="0.25">
      <c r="Q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4" spans="17:17" ht="17.100000000000001" customHeight="1" x14ac:dyDescent="0.25">
      <c r="Q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5" spans="17:17" ht="17.100000000000001" customHeight="1" x14ac:dyDescent="0.25">
      <c r="Q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6" spans="17:17" ht="17.100000000000001" customHeight="1" x14ac:dyDescent="0.25">
      <c r="Q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7" spans="17:17" ht="17.100000000000001" customHeight="1" x14ac:dyDescent="0.25">
      <c r="Q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8" spans="17:17" ht="17.100000000000001" customHeight="1" x14ac:dyDescent="0.25">
      <c r="Q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9" spans="17:17" ht="17.100000000000001" customHeight="1" x14ac:dyDescent="0.25">
      <c r="Q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0" spans="17:17" ht="17.100000000000001" customHeight="1" x14ac:dyDescent="0.25">
      <c r="Q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1" spans="17:17" ht="17.100000000000001" customHeight="1" x14ac:dyDescent="0.25">
      <c r="Q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2" spans="17:17" ht="17.100000000000001" customHeight="1" x14ac:dyDescent="0.25">
      <c r="Q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3" spans="17:17" ht="17.100000000000001" customHeight="1" x14ac:dyDescent="0.25">
      <c r="Q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4" spans="17:17" ht="17.100000000000001" customHeight="1" x14ac:dyDescent="0.25">
      <c r="Q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5" spans="17:17" ht="17.100000000000001" customHeight="1" x14ac:dyDescent="0.25">
      <c r="Q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6" spans="17:17" ht="17.100000000000001" customHeight="1" x14ac:dyDescent="0.25">
      <c r="Q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7" spans="17:17" ht="17.100000000000001" customHeight="1" x14ac:dyDescent="0.25">
      <c r="Q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8" spans="17:17" ht="17.100000000000001" customHeight="1" x14ac:dyDescent="0.25">
      <c r="Q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9" spans="17:17" ht="17.100000000000001" customHeight="1" x14ac:dyDescent="0.25">
      <c r="Q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0" spans="17:17" ht="17.100000000000001" customHeight="1" x14ac:dyDescent="0.25">
      <c r="Q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1" spans="17:17" ht="17.100000000000001" customHeight="1" x14ac:dyDescent="0.25">
      <c r="Q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2" spans="17:17" ht="17.100000000000001" customHeight="1" x14ac:dyDescent="0.25">
      <c r="Q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3" spans="17:17" ht="17.100000000000001" customHeight="1" x14ac:dyDescent="0.25">
      <c r="Q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4" spans="17:17" ht="17.100000000000001" customHeight="1" x14ac:dyDescent="0.25">
      <c r="Q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5" spans="17:17" ht="17.100000000000001" customHeight="1" x14ac:dyDescent="0.25">
      <c r="Q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6" spans="17:17" ht="17.100000000000001" customHeight="1" x14ac:dyDescent="0.25">
      <c r="Q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7" spans="17:17" ht="17.100000000000001" customHeight="1" x14ac:dyDescent="0.25">
      <c r="Q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8" spans="17:17" ht="17.100000000000001" customHeight="1" x14ac:dyDescent="0.25">
      <c r="Q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9" spans="17:17" ht="17.100000000000001" customHeight="1" x14ac:dyDescent="0.25">
      <c r="Q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0" spans="17:17" ht="17.100000000000001" customHeight="1" x14ac:dyDescent="0.25">
      <c r="Q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1" spans="17:17" ht="17.100000000000001" customHeight="1" x14ac:dyDescent="0.25">
      <c r="Q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2" spans="17:17" ht="17.100000000000001" customHeight="1" x14ac:dyDescent="0.25">
      <c r="Q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3" spans="17:17" ht="17.100000000000001" customHeight="1" x14ac:dyDescent="0.25">
      <c r="Q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4" spans="17:17" ht="17.100000000000001" customHeight="1" x14ac:dyDescent="0.25">
      <c r="Q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5" spans="17:17" ht="17.100000000000001" customHeight="1" x14ac:dyDescent="0.25">
      <c r="Q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6" spans="17:17" ht="17.100000000000001" customHeight="1" x14ac:dyDescent="0.25">
      <c r="Q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7" spans="17:17" ht="17.100000000000001" customHeight="1" x14ac:dyDescent="0.25">
      <c r="Q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8" spans="17:17" ht="17.100000000000001" customHeight="1" x14ac:dyDescent="0.25">
      <c r="Q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9" spans="17:17" ht="17.100000000000001" customHeight="1" x14ac:dyDescent="0.25">
      <c r="Q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0" spans="17:17" ht="17.100000000000001" customHeight="1" x14ac:dyDescent="0.25">
      <c r="Q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1" spans="17:17" ht="17.100000000000001" customHeight="1" x14ac:dyDescent="0.25">
      <c r="Q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2" spans="17:17" ht="17.100000000000001" customHeight="1" x14ac:dyDescent="0.25">
      <c r="Q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3" spans="17:17" ht="17.100000000000001" customHeight="1" x14ac:dyDescent="0.25">
      <c r="Q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4" spans="17:17" ht="17.100000000000001" customHeight="1" x14ac:dyDescent="0.25">
      <c r="Q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5" spans="17:17" ht="17.100000000000001" customHeight="1" x14ac:dyDescent="0.25">
      <c r="Q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6" spans="17:17" ht="17.100000000000001" customHeight="1" x14ac:dyDescent="0.25">
      <c r="Q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7" spans="17:17" ht="17.100000000000001" customHeight="1" x14ac:dyDescent="0.25">
      <c r="Q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8" spans="17:17" ht="17.100000000000001" customHeight="1" x14ac:dyDescent="0.25">
      <c r="Q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9" spans="17:17" ht="17.100000000000001" customHeight="1" x14ac:dyDescent="0.25">
      <c r="Q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0" spans="17:17" ht="17.100000000000001" customHeight="1" x14ac:dyDescent="0.25">
      <c r="Q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1" spans="17:17" ht="17.100000000000001" customHeight="1" x14ac:dyDescent="0.25">
      <c r="Q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2" spans="17:17" ht="17.100000000000001" customHeight="1" x14ac:dyDescent="0.25">
      <c r="Q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3" spans="17:17" ht="17.100000000000001" customHeight="1" x14ac:dyDescent="0.25">
      <c r="Q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4" spans="17:17" ht="17.100000000000001" customHeight="1" x14ac:dyDescent="0.25">
      <c r="Q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5" spans="17:17" ht="17.100000000000001" customHeight="1" x14ac:dyDescent="0.25">
      <c r="Q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6" spans="17:17" ht="17.100000000000001" customHeight="1" x14ac:dyDescent="0.25">
      <c r="Q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7" spans="17:17" ht="17.100000000000001" customHeight="1" x14ac:dyDescent="0.25">
      <c r="Q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8" spans="17:17" ht="17.100000000000001" customHeight="1" x14ac:dyDescent="0.25">
      <c r="Q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9" spans="17:17" ht="17.100000000000001" customHeight="1" x14ac:dyDescent="0.25">
      <c r="Q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0" spans="17:17" ht="17.100000000000001" customHeight="1" x14ac:dyDescent="0.25">
      <c r="Q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1" spans="17:17" ht="17.100000000000001" customHeight="1" x14ac:dyDescent="0.25">
      <c r="Q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2" spans="17:17" ht="17.100000000000001" customHeight="1" x14ac:dyDescent="0.25">
      <c r="Q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3" spans="17:17" ht="17.100000000000001" customHeight="1" x14ac:dyDescent="0.25">
      <c r="Q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4" spans="17:17" ht="17.100000000000001" customHeight="1" x14ac:dyDescent="0.25">
      <c r="Q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5" spans="17:17" ht="17.100000000000001" customHeight="1" x14ac:dyDescent="0.25">
      <c r="Q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6" spans="17:17" ht="17.100000000000001" customHeight="1" x14ac:dyDescent="0.25">
      <c r="Q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7" spans="17:17" ht="17.100000000000001" customHeight="1" x14ac:dyDescent="0.25">
      <c r="Q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8" spans="17:17" ht="17.100000000000001" customHeight="1" x14ac:dyDescent="0.25">
      <c r="Q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9" spans="17:17" ht="17.100000000000001" customHeight="1" x14ac:dyDescent="0.25">
      <c r="Q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0" spans="17:17" ht="17.100000000000001" customHeight="1" x14ac:dyDescent="0.25">
      <c r="Q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1" spans="17:17" ht="17.100000000000001" customHeight="1" x14ac:dyDescent="0.25">
      <c r="Q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2" spans="17:17" ht="17.100000000000001" customHeight="1" x14ac:dyDescent="0.25">
      <c r="Q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3" spans="17:17" ht="17.100000000000001" customHeight="1" x14ac:dyDescent="0.25">
      <c r="Q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4" spans="17:17" ht="17.100000000000001" customHeight="1" x14ac:dyDescent="0.25">
      <c r="Q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5" spans="17:17" ht="17.100000000000001" customHeight="1" x14ac:dyDescent="0.25">
      <c r="Q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6" spans="17:17" ht="17.100000000000001" customHeight="1" x14ac:dyDescent="0.25">
      <c r="Q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7" spans="17:17" ht="17.100000000000001" customHeight="1" x14ac:dyDescent="0.25">
      <c r="Q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8" spans="17:17" ht="17.100000000000001" customHeight="1" x14ac:dyDescent="0.25">
      <c r="Q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9" spans="17:17" ht="17.100000000000001" customHeight="1" x14ac:dyDescent="0.25">
      <c r="Q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0" spans="17:17" ht="17.100000000000001" customHeight="1" x14ac:dyDescent="0.25">
      <c r="Q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1" spans="17:17" ht="17.100000000000001" customHeight="1" x14ac:dyDescent="0.25">
      <c r="Q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2" spans="17:17" ht="17.100000000000001" customHeight="1" x14ac:dyDescent="0.25">
      <c r="Q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3" spans="17:17" ht="17.100000000000001" customHeight="1" x14ac:dyDescent="0.25">
      <c r="Q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4" spans="17:17" ht="17.100000000000001" customHeight="1" x14ac:dyDescent="0.25">
      <c r="Q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5" spans="17:17" ht="17.100000000000001" customHeight="1" x14ac:dyDescent="0.25">
      <c r="Q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6" spans="17:17" ht="17.100000000000001" customHeight="1" x14ac:dyDescent="0.25">
      <c r="Q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7" spans="17:17" ht="17.100000000000001" customHeight="1" x14ac:dyDescent="0.25">
      <c r="Q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8" spans="17:17" ht="17.100000000000001" customHeight="1" x14ac:dyDescent="0.25">
      <c r="Q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9" spans="17:17" ht="17.100000000000001" customHeight="1" x14ac:dyDescent="0.25">
      <c r="Q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0" spans="17:17" ht="17.100000000000001" customHeight="1" x14ac:dyDescent="0.25">
      <c r="Q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1" spans="17:17" ht="17.100000000000001" customHeight="1" x14ac:dyDescent="0.25">
      <c r="Q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2" spans="17:17" ht="17.100000000000001" customHeight="1" x14ac:dyDescent="0.25">
      <c r="Q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3" spans="17:17" ht="17.100000000000001" customHeight="1" x14ac:dyDescent="0.25">
      <c r="Q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4" spans="17:17" ht="17.100000000000001" customHeight="1" x14ac:dyDescent="0.25">
      <c r="Q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5" spans="17:17" ht="17.100000000000001" customHeight="1" x14ac:dyDescent="0.25">
      <c r="Q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6" spans="17:17" ht="17.100000000000001" customHeight="1" x14ac:dyDescent="0.25">
      <c r="Q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7" spans="17:17" ht="17.100000000000001" customHeight="1" x14ac:dyDescent="0.25">
      <c r="Q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8" spans="17:17" ht="17.100000000000001" customHeight="1" x14ac:dyDescent="0.25">
      <c r="Q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9" spans="17:17" ht="17.100000000000001" customHeight="1" x14ac:dyDescent="0.25">
      <c r="Q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0" spans="17:17" ht="17.100000000000001" customHeight="1" x14ac:dyDescent="0.25">
      <c r="Q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1" spans="17:17" ht="17.100000000000001" customHeight="1" x14ac:dyDescent="0.25">
      <c r="Q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2" spans="17:17" ht="17.100000000000001" customHeight="1" x14ac:dyDescent="0.25">
      <c r="Q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3" spans="17:17" ht="17.100000000000001" customHeight="1" x14ac:dyDescent="0.25">
      <c r="Q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4" spans="17:17" ht="17.100000000000001" customHeight="1" x14ac:dyDescent="0.25">
      <c r="Q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5" spans="17:17" ht="17.100000000000001" customHeight="1" x14ac:dyDescent="0.25">
      <c r="Q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6" spans="17:17" ht="17.100000000000001" customHeight="1" x14ac:dyDescent="0.25">
      <c r="Q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7" spans="17:17" ht="17.100000000000001" customHeight="1" x14ac:dyDescent="0.25">
      <c r="Q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8" spans="17:17" ht="17.100000000000001" customHeight="1" x14ac:dyDescent="0.25">
      <c r="Q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9" spans="17:17" ht="17.100000000000001" customHeight="1" x14ac:dyDescent="0.25">
      <c r="Q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0" spans="17:17" ht="17.100000000000001" customHeight="1" x14ac:dyDescent="0.25">
      <c r="Q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1" spans="17:17" ht="17.100000000000001" customHeight="1" x14ac:dyDescent="0.25">
      <c r="Q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2" spans="17:17" ht="17.100000000000001" customHeight="1" x14ac:dyDescent="0.25">
      <c r="Q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3" spans="17:17" ht="17.100000000000001" customHeight="1" x14ac:dyDescent="0.25">
      <c r="Q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4" spans="17:17" ht="17.100000000000001" customHeight="1" x14ac:dyDescent="0.25">
      <c r="Q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5" spans="17:17" ht="17.100000000000001" customHeight="1" x14ac:dyDescent="0.25">
      <c r="Q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6" spans="17:17" ht="17.100000000000001" customHeight="1" x14ac:dyDescent="0.25">
      <c r="Q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7" spans="17:17" ht="17.100000000000001" customHeight="1" x14ac:dyDescent="0.25">
      <c r="Q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8" spans="17:17" ht="17.100000000000001" customHeight="1" x14ac:dyDescent="0.25">
      <c r="Q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9" spans="17:17" ht="17.100000000000001" customHeight="1" x14ac:dyDescent="0.25">
      <c r="Q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0" spans="17:17" ht="17.100000000000001" customHeight="1" x14ac:dyDescent="0.25">
      <c r="Q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1" spans="17:17" ht="17.100000000000001" customHeight="1" x14ac:dyDescent="0.25">
      <c r="Q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2" spans="17:17" ht="17.100000000000001" customHeight="1" x14ac:dyDescent="0.25">
      <c r="Q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3" spans="17:17" ht="17.100000000000001" customHeight="1" x14ac:dyDescent="0.25">
      <c r="Q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4" spans="17:17" ht="17.100000000000001" customHeight="1" x14ac:dyDescent="0.25">
      <c r="Q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5" spans="17:17" ht="17.100000000000001" customHeight="1" x14ac:dyDescent="0.25">
      <c r="Q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6" spans="17:17" ht="17.100000000000001" customHeight="1" x14ac:dyDescent="0.25">
      <c r="Q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7" spans="17:17" ht="17.100000000000001" customHeight="1" x14ac:dyDescent="0.25">
      <c r="Q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8" spans="17:17" ht="17.100000000000001" customHeight="1" x14ac:dyDescent="0.25">
      <c r="Q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9" spans="17:17" ht="17.100000000000001" customHeight="1" x14ac:dyDescent="0.25">
      <c r="Q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0" spans="17:17" ht="17.100000000000001" customHeight="1" x14ac:dyDescent="0.25">
      <c r="Q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1" spans="17:17" ht="17.100000000000001" customHeight="1" x14ac:dyDescent="0.25">
      <c r="Q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2" spans="17:17" ht="17.100000000000001" customHeight="1" x14ac:dyDescent="0.25">
      <c r="Q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3" spans="17:17" ht="17.100000000000001" customHeight="1" x14ac:dyDescent="0.25">
      <c r="Q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4" spans="17:17" ht="17.100000000000001" customHeight="1" x14ac:dyDescent="0.25">
      <c r="Q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5" spans="17:17" ht="17.100000000000001" customHeight="1" x14ac:dyDescent="0.25">
      <c r="Q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6" spans="17:17" ht="17.100000000000001" customHeight="1" x14ac:dyDescent="0.25">
      <c r="Q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7" spans="17:17" ht="17.100000000000001" customHeight="1" x14ac:dyDescent="0.25">
      <c r="Q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8" spans="17:17" ht="17.100000000000001" customHeight="1" x14ac:dyDescent="0.25">
      <c r="Q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9" spans="17:17" ht="17.100000000000001" customHeight="1" x14ac:dyDescent="0.25">
      <c r="Q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0" spans="17:17" ht="17.100000000000001" customHeight="1" x14ac:dyDescent="0.25">
      <c r="Q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1" spans="17:17" ht="17.100000000000001" customHeight="1" x14ac:dyDescent="0.25">
      <c r="Q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2" spans="17:17" ht="17.100000000000001" customHeight="1" x14ac:dyDescent="0.25">
      <c r="Q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3" spans="17:17" ht="17.100000000000001" customHeight="1" x14ac:dyDescent="0.25">
      <c r="Q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4" spans="17:17" ht="17.100000000000001" customHeight="1" x14ac:dyDescent="0.25">
      <c r="Q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5" spans="17:17" ht="17.100000000000001" customHeight="1" x14ac:dyDescent="0.25">
      <c r="Q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6" spans="17:17" ht="17.100000000000001" customHeight="1" x14ac:dyDescent="0.25">
      <c r="Q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7" spans="17:17" ht="17.100000000000001" customHeight="1" x14ac:dyDescent="0.25">
      <c r="Q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8" spans="17:17" ht="17.100000000000001" customHeight="1" x14ac:dyDescent="0.25">
      <c r="Q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9" spans="17:17" ht="17.100000000000001" customHeight="1" x14ac:dyDescent="0.25">
      <c r="Q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0" spans="17:17" ht="17.100000000000001" customHeight="1" x14ac:dyDescent="0.25">
      <c r="Q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1" spans="17:17" ht="17.100000000000001" customHeight="1" x14ac:dyDescent="0.25">
      <c r="Q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2" spans="17:17" ht="17.100000000000001" customHeight="1" x14ac:dyDescent="0.25">
      <c r="Q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3" spans="17:17" ht="17.100000000000001" customHeight="1" x14ac:dyDescent="0.25">
      <c r="Q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4" spans="17:17" ht="17.100000000000001" customHeight="1" x14ac:dyDescent="0.25">
      <c r="Q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5" spans="17:17" ht="17.100000000000001" customHeight="1" x14ac:dyDescent="0.25">
      <c r="Q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6" spans="17:17" ht="17.100000000000001" customHeight="1" x14ac:dyDescent="0.25">
      <c r="Q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7" spans="17:17" ht="17.100000000000001" customHeight="1" x14ac:dyDescent="0.25">
      <c r="Q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8" spans="17:17" ht="17.100000000000001" customHeight="1" x14ac:dyDescent="0.25">
      <c r="Q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9" spans="17:17" ht="17.100000000000001" customHeight="1" x14ac:dyDescent="0.25">
      <c r="Q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0" spans="17:17" ht="17.100000000000001" customHeight="1" x14ac:dyDescent="0.25">
      <c r="Q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1" spans="17:17" ht="17.100000000000001" customHeight="1" x14ac:dyDescent="0.25">
      <c r="Q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2" spans="17:17" ht="17.100000000000001" customHeight="1" x14ac:dyDescent="0.25">
      <c r="Q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3" spans="17:17" ht="17.100000000000001" customHeight="1" x14ac:dyDescent="0.25">
      <c r="Q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4" spans="17:17" ht="17.100000000000001" customHeight="1" x14ac:dyDescent="0.25">
      <c r="Q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5" spans="17:17" ht="17.100000000000001" customHeight="1" x14ac:dyDescent="0.25">
      <c r="Q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6" spans="17:17" ht="17.100000000000001" customHeight="1" x14ac:dyDescent="0.25">
      <c r="Q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7" spans="17:17" ht="17.100000000000001" customHeight="1" x14ac:dyDescent="0.25">
      <c r="Q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8" spans="17:17" ht="17.100000000000001" customHeight="1" x14ac:dyDescent="0.25">
      <c r="Q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9" spans="17:17" ht="17.100000000000001" customHeight="1" x14ac:dyDescent="0.25">
      <c r="Q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0" spans="17:17" ht="17.100000000000001" customHeight="1" x14ac:dyDescent="0.25">
      <c r="Q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1" spans="17:17" ht="17.100000000000001" customHeight="1" x14ac:dyDescent="0.25">
      <c r="Q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2" spans="17:17" ht="17.100000000000001" customHeight="1" x14ac:dyDescent="0.25">
      <c r="Q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3" spans="17:17" ht="17.100000000000001" customHeight="1" x14ac:dyDescent="0.25">
      <c r="Q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4" spans="17:17" ht="17.100000000000001" customHeight="1" x14ac:dyDescent="0.25">
      <c r="Q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5" spans="17:17" ht="17.100000000000001" customHeight="1" x14ac:dyDescent="0.25">
      <c r="Q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6" spans="17:17" ht="17.100000000000001" customHeight="1" x14ac:dyDescent="0.25">
      <c r="Q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7" spans="17:17" ht="17.100000000000001" customHeight="1" x14ac:dyDescent="0.25">
      <c r="Q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8" spans="17:17" ht="17.100000000000001" customHeight="1" x14ac:dyDescent="0.25">
      <c r="Q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9" spans="17:17" ht="17.100000000000001" customHeight="1" x14ac:dyDescent="0.25">
      <c r="Q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0" spans="17:17" ht="17.100000000000001" customHeight="1" x14ac:dyDescent="0.25">
      <c r="Q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1" spans="17:17" ht="17.100000000000001" customHeight="1" x14ac:dyDescent="0.25">
      <c r="Q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2" spans="17:17" ht="17.100000000000001" customHeight="1" x14ac:dyDescent="0.25">
      <c r="Q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3" spans="17:17" ht="17.100000000000001" customHeight="1" x14ac:dyDescent="0.25">
      <c r="Q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4" spans="17:17" ht="17.100000000000001" customHeight="1" x14ac:dyDescent="0.25">
      <c r="Q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5" spans="17:17" ht="17.100000000000001" customHeight="1" x14ac:dyDescent="0.25">
      <c r="Q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6" spans="17:17" ht="17.100000000000001" customHeight="1" x14ac:dyDescent="0.25">
      <c r="Q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7" spans="17:17" ht="17.100000000000001" customHeight="1" x14ac:dyDescent="0.25">
      <c r="Q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8" spans="17:17" ht="17.100000000000001" customHeight="1" x14ac:dyDescent="0.25">
      <c r="Q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9" spans="17:17" ht="17.100000000000001" customHeight="1" x14ac:dyDescent="0.25">
      <c r="Q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0" spans="17:17" ht="17.100000000000001" customHeight="1" x14ac:dyDescent="0.25">
      <c r="Q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1" spans="17:17" ht="17.100000000000001" customHeight="1" x14ac:dyDescent="0.25">
      <c r="Q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2" spans="17:17" ht="17.100000000000001" customHeight="1" x14ac:dyDescent="0.25">
      <c r="Q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3" spans="17:17" ht="17.100000000000001" customHeight="1" x14ac:dyDescent="0.25">
      <c r="Q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4" spans="17:17" ht="17.100000000000001" customHeight="1" x14ac:dyDescent="0.25">
      <c r="Q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5" spans="17:17" ht="17.100000000000001" customHeight="1" x14ac:dyDescent="0.25">
      <c r="Q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6" spans="17:17" ht="17.100000000000001" customHeight="1" x14ac:dyDescent="0.25">
      <c r="Q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7" spans="17:17" ht="17.100000000000001" customHeight="1" x14ac:dyDescent="0.25">
      <c r="Q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8" spans="17:17" ht="17.100000000000001" customHeight="1" x14ac:dyDescent="0.25">
      <c r="Q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9" spans="17:17" ht="17.100000000000001" customHeight="1" x14ac:dyDescent="0.25">
      <c r="Q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0" spans="17:17" ht="17.100000000000001" customHeight="1" x14ac:dyDescent="0.25">
      <c r="Q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1" spans="17:17" ht="17.100000000000001" customHeight="1" x14ac:dyDescent="0.25">
      <c r="Q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2" spans="17:17" ht="17.100000000000001" customHeight="1" x14ac:dyDescent="0.25">
      <c r="Q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3" spans="17:17" ht="17.100000000000001" customHeight="1" x14ac:dyDescent="0.25">
      <c r="Q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4" spans="17:17" ht="17.100000000000001" customHeight="1" x14ac:dyDescent="0.25">
      <c r="Q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5" spans="17:17" ht="17.100000000000001" customHeight="1" x14ac:dyDescent="0.25">
      <c r="Q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6" spans="17:17" ht="17.100000000000001" customHeight="1" x14ac:dyDescent="0.25">
      <c r="Q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7" spans="17:17" ht="17.100000000000001" customHeight="1" x14ac:dyDescent="0.25">
      <c r="Q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8" spans="17:17" ht="17.100000000000001" customHeight="1" x14ac:dyDescent="0.25">
      <c r="Q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9" spans="17:17" ht="17.100000000000001" customHeight="1" x14ac:dyDescent="0.25">
      <c r="Q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0" spans="17:17" ht="17.100000000000001" customHeight="1" x14ac:dyDescent="0.25">
      <c r="Q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1" spans="17:17" ht="17.100000000000001" customHeight="1" x14ac:dyDescent="0.25">
      <c r="Q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2" spans="17:17" ht="17.100000000000001" customHeight="1" x14ac:dyDescent="0.25">
      <c r="Q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3" spans="17:17" ht="17.100000000000001" customHeight="1" x14ac:dyDescent="0.25">
      <c r="Q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4" spans="17:17" ht="17.100000000000001" customHeight="1" x14ac:dyDescent="0.25">
      <c r="Q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5" spans="17:17" ht="17.100000000000001" customHeight="1" x14ac:dyDescent="0.25">
      <c r="Q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6" spans="17:17" ht="17.100000000000001" customHeight="1" x14ac:dyDescent="0.25">
      <c r="Q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7" spans="17:17" ht="17.100000000000001" customHeight="1" x14ac:dyDescent="0.25">
      <c r="Q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8" spans="17:17" ht="17.100000000000001" customHeight="1" x14ac:dyDescent="0.25">
      <c r="Q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9" spans="17:17" ht="17.100000000000001" customHeight="1" x14ac:dyDescent="0.25">
      <c r="Q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0" spans="17:17" ht="17.100000000000001" customHeight="1" x14ac:dyDescent="0.25">
      <c r="Q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1" spans="17:17" ht="17.100000000000001" customHeight="1" x14ac:dyDescent="0.25">
      <c r="Q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2" spans="17:17" ht="17.100000000000001" customHeight="1" x14ac:dyDescent="0.25">
      <c r="Q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3" spans="17:17" ht="17.100000000000001" customHeight="1" x14ac:dyDescent="0.25">
      <c r="Q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4" spans="17:17" ht="17.100000000000001" customHeight="1" x14ac:dyDescent="0.25">
      <c r="Q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5" spans="17:17" ht="17.100000000000001" customHeight="1" x14ac:dyDescent="0.25">
      <c r="Q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6" spans="17:17" ht="17.100000000000001" customHeight="1" x14ac:dyDescent="0.25">
      <c r="Q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7" spans="17:17" ht="17.100000000000001" customHeight="1" x14ac:dyDescent="0.25">
      <c r="Q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8" spans="17:17" ht="17.100000000000001" customHeight="1" x14ac:dyDescent="0.25">
      <c r="Q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9" spans="17:17" ht="17.100000000000001" customHeight="1" x14ac:dyDescent="0.25">
      <c r="Q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0" spans="17:17" ht="17.100000000000001" customHeight="1" x14ac:dyDescent="0.25">
      <c r="Q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1" spans="17:17" ht="17.100000000000001" customHeight="1" x14ac:dyDescent="0.25">
      <c r="Q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2" spans="17:17" ht="17.100000000000001" customHeight="1" x14ac:dyDescent="0.25">
      <c r="Q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3" spans="17:17" ht="17.100000000000001" customHeight="1" x14ac:dyDescent="0.25">
      <c r="Q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4" spans="17:17" ht="17.100000000000001" customHeight="1" x14ac:dyDescent="0.25">
      <c r="Q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5" spans="17:17" ht="17.100000000000001" customHeight="1" x14ac:dyDescent="0.25">
      <c r="Q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6" spans="17:17" ht="17.100000000000001" customHeight="1" x14ac:dyDescent="0.25">
      <c r="Q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7" spans="17:17" ht="17.100000000000001" customHeight="1" x14ac:dyDescent="0.25">
      <c r="Q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8" spans="17:17" ht="17.100000000000001" customHeight="1" x14ac:dyDescent="0.25">
      <c r="Q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9" spans="17:17" ht="17.100000000000001" customHeight="1" x14ac:dyDescent="0.25">
      <c r="Q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0" spans="17:17" ht="17.100000000000001" customHeight="1" x14ac:dyDescent="0.25">
      <c r="Q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1" spans="17:17" ht="17.100000000000001" customHeight="1" x14ac:dyDescent="0.25">
      <c r="Q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2" spans="17:17" ht="17.100000000000001" customHeight="1" x14ac:dyDescent="0.25">
      <c r="Q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3" spans="17:17" ht="17.100000000000001" customHeight="1" x14ac:dyDescent="0.25">
      <c r="Q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4" spans="17:17" ht="17.100000000000001" customHeight="1" x14ac:dyDescent="0.25">
      <c r="Q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5" spans="17:17" ht="17.100000000000001" customHeight="1" x14ac:dyDescent="0.25">
      <c r="Q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6" spans="17:17" ht="17.100000000000001" customHeight="1" x14ac:dyDescent="0.25">
      <c r="Q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7" spans="17:17" ht="17.100000000000001" customHeight="1" x14ac:dyDescent="0.25">
      <c r="Q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8" spans="17:17" ht="17.100000000000001" customHeight="1" x14ac:dyDescent="0.25">
      <c r="Q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9" spans="17:17" ht="17.100000000000001" customHeight="1" x14ac:dyDescent="0.25">
      <c r="Q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0" spans="17:17" ht="17.100000000000001" customHeight="1" x14ac:dyDescent="0.25">
      <c r="Q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1" spans="17:17" ht="17.100000000000001" customHeight="1" x14ac:dyDescent="0.25">
      <c r="Q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2" spans="17:17" ht="17.100000000000001" customHeight="1" x14ac:dyDescent="0.25">
      <c r="Q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3" spans="17:17" ht="17.100000000000001" customHeight="1" x14ac:dyDescent="0.25">
      <c r="Q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4" spans="17:17" ht="17.100000000000001" customHeight="1" x14ac:dyDescent="0.25">
      <c r="Q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5" spans="17:17" ht="17.100000000000001" customHeight="1" x14ac:dyDescent="0.25">
      <c r="Q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6" spans="17:17" ht="17.100000000000001" customHeight="1" x14ac:dyDescent="0.25">
      <c r="Q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7" spans="17:17" ht="17.100000000000001" customHeight="1" x14ac:dyDescent="0.25">
      <c r="Q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8" spans="17:17" ht="17.100000000000001" customHeight="1" x14ac:dyDescent="0.25">
      <c r="Q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9" spans="17:17" ht="17.100000000000001" customHeight="1" x14ac:dyDescent="0.25">
      <c r="Q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0" spans="17:17" ht="17.100000000000001" customHeight="1" x14ac:dyDescent="0.25">
      <c r="Q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1" spans="17:17" ht="17.100000000000001" customHeight="1" x14ac:dyDescent="0.25">
      <c r="Q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2" spans="17:17" ht="17.100000000000001" customHeight="1" x14ac:dyDescent="0.25">
      <c r="Q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3" spans="17:17" ht="17.100000000000001" customHeight="1" x14ac:dyDescent="0.25">
      <c r="Q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4" spans="17:17" ht="17.100000000000001" customHeight="1" x14ac:dyDescent="0.25">
      <c r="Q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5" spans="17:17" ht="17.100000000000001" customHeight="1" x14ac:dyDescent="0.25">
      <c r="Q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6" spans="17:17" ht="17.100000000000001" customHeight="1" x14ac:dyDescent="0.25">
      <c r="Q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7" spans="17:17" ht="17.100000000000001" customHeight="1" x14ac:dyDescent="0.25">
      <c r="Q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8" spans="17:17" ht="17.100000000000001" customHeight="1" x14ac:dyDescent="0.25">
      <c r="Q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9" spans="17:17" ht="17.100000000000001" customHeight="1" x14ac:dyDescent="0.25">
      <c r="Q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0" spans="17:17" ht="17.100000000000001" customHeight="1" x14ac:dyDescent="0.25">
      <c r="Q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1" spans="17:17" ht="17.100000000000001" customHeight="1" x14ac:dyDescent="0.25">
      <c r="Q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2" spans="17:17" ht="17.100000000000001" customHeight="1" x14ac:dyDescent="0.25">
      <c r="Q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3" spans="17:17" ht="17.100000000000001" customHeight="1" x14ac:dyDescent="0.25">
      <c r="Q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4" spans="17:17" ht="17.100000000000001" customHeight="1" x14ac:dyDescent="0.25">
      <c r="Q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5" spans="17:17" ht="17.100000000000001" customHeight="1" x14ac:dyDescent="0.25">
      <c r="Q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6" spans="17:17" ht="17.100000000000001" customHeight="1" x14ac:dyDescent="0.25">
      <c r="Q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7" spans="17:17" ht="17.100000000000001" customHeight="1" x14ac:dyDescent="0.25">
      <c r="Q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8" spans="17:17" ht="17.100000000000001" customHeight="1" x14ac:dyDescent="0.25">
      <c r="Q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9" spans="17:17" ht="17.100000000000001" customHeight="1" x14ac:dyDescent="0.25">
      <c r="Q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0" spans="17:17" ht="17.100000000000001" customHeight="1" x14ac:dyDescent="0.25">
      <c r="Q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1" spans="17:17" ht="17.100000000000001" customHeight="1" x14ac:dyDescent="0.25">
      <c r="Q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2" spans="17:17" ht="17.100000000000001" customHeight="1" x14ac:dyDescent="0.25">
      <c r="Q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3" spans="17:17" ht="17.100000000000001" customHeight="1" x14ac:dyDescent="0.25">
      <c r="Q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4" spans="17:17" ht="17.100000000000001" customHeight="1" x14ac:dyDescent="0.25">
      <c r="Q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5" spans="17:17" ht="17.100000000000001" customHeight="1" x14ac:dyDescent="0.25">
      <c r="Q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6" spans="17:17" ht="17.100000000000001" customHeight="1" x14ac:dyDescent="0.25">
      <c r="Q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7" spans="17:17" ht="17.100000000000001" customHeight="1" x14ac:dyDescent="0.25">
      <c r="Q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8" spans="17:17" ht="17.100000000000001" customHeight="1" x14ac:dyDescent="0.25">
      <c r="Q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9" spans="17:17" ht="17.100000000000001" customHeight="1" x14ac:dyDescent="0.25">
      <c r="Q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0" spans="17:17" ht="17.100000000000001" customHeight="1" x14ac:dyDescent="0.25">
      <c r="Q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1" spans="17:17" ht="17.100000000000001" customHeight="1" x14ac:dyDescent="0.25">
      <c r="Q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2" spans="17:17" ht="17.100000000000001" customHeight="1" x14ac:dyDescent="0.25">
      <c r="Q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3" spans="17:17" ht="17.100000000000001" customHeight="1" x14ac:dyDescent="0.25">
      <c r="Q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4" spans="17:17" ht="17.100000000000001" customHeight="1" x14ac:dyDescent="0.25">
      <c r="Q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5" spans="17:17" ht="17.100000000000001" customHeight="1" x14ac:dyDescent="0.25">
      <c r="Q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6" spans="17:17" ht="17.100000000000001" customHeight="1" x14ac:dyDescent="0.25">
      <c r="Q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7" spans="17:17" ht="17.100000000000001" customHeight="1" x14ac:dyDescent="0.25">
      <c r="Q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8" spans="17:17" ht="17.100000000000001" customHeight="1" x14ac:dyDescent="0.25">
      <c r="Q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9" spans="17:17" ht="17.100000000000001" customHeight="1" x14ac:dyDescent="0.25">
      <c r="Q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0" spans="17:17" ht="17.100000000000001" customHeight="1" x14ac:dyDescent="0.25">
      <c r="Q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1" spans="17:17" ht="17.100000000000001" customHeight="1" x14ac:dyDescent="0.25">
      <c r="Q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2" spans="17:17" ht="17.100000000000001" customHeight="1" x14ac:dyDescent="0.25">
      <c r="Q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3" spans="17:17" ht="17.100000000000001" customHeight="1" x14ac:dyDescent="0.25">
      <c r="Q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4" spans="17:17" ht="17.100000000000001" customHeight="1" x14ac:dyDescent="0.25">
      <c r="Q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5" spans="17:17" ht="17.100000000000001" customHeight="1" x14ac:dyDescent="0.25">
      <c r="Q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6" spans="17:17" ht="17.100000000000001" customHeight="1" x14ac:dyDescent="0.25">
      <c r="Q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7" spans="17:17" ht="17.100000000000001" customHeight="1" x14ac:dyDescent="0.25">
      <c r="Q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8" spans="17:17" ht="17.100000000000001" customHeight="1" x14ac:dyDescent="0.25">
      <c r="Q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9" spans="17:17" ht="17.100000000000001" customHeight="1" x14ac:dyDescent="0.25">
      <c r="Q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0" spans="17:17" ht="17.100000000000001" customHeight="1" x14ac:dyDescent="0.25">
      <c r="Q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1" spans="17:17" ht="17.100000000000001" customHeight="1" x14ac:dyDescent="0.25">
      <c r="Q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2" spans="17:17" ht="17.100000000000001" customHeight="1" x14ac:dyDescent="0.25">
      <c r="Q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3" spans="17:17" ht="17.100000000000001" customHeight="1" x14ac:dyDescent="0.25">
      <c r="Q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4" spans="17:17" ht="17.100000000000001" customHeight="1" x14ac:dyDescent="0.25">
      <c r="Q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5" spans="17:17" ht="17.100000000000001" customHeight="1" x14ac:dyDescent="0.25">
      <c r="Q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6" spans="17:17" ht="17.100000000000001" customHeight="1" x14ac:dyDescent="0.25">
      <c r="Q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7" spans="17:17" ht="17.100000000000001" customHeight="1" x14ac:dyDescent="0.25">
      <c r="Q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8" spans="17:17" ht="17.100000000000001" customHeight="1" x14ac:dyDescent="0.25">
      <c r="Q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9" spans="17:17" ht="17.100000000000001" customHeight="1" x14ac:dyDescent="0.25">
      <c r="Q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0" spans="17:17" ht="17.100000000000001" customHeight="1" x14ac:dyDescent="0.25">
      <c r="Q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1" spans="17:17" ht="17.100000000000001" customHeight="1" x14ac:dyDescent="0.25">
      <c r="Q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2" spans="17:17" ht="17.100000000000001" customHeight="1" x14ac:dyDescent="0.25">
      <c r="Q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3" spans="17:17" ht="17.100000000000001" customHeight="1" x14ac:dyDescent="0.25">
      <c r="Q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4" spans="17:17" ht="17.100000000000001" customHeight="1" x14ac:dyDescent="0.25">
      <c r="Q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5" spans="17:17" ht="17.100000000000001" customHeight="1" x14ac:dyDescent="0.25">
      <c r="Q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6" spans="17:17" ht="17.100000000000001" customHeight="1" x14ac:dyDescent="0.25">
      <c r="Q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7" spans="17:17" ht="17.100000000000001" customHeight="1" x14ac:dyDescent="0.25">
      <c r="Q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8" spans="17:17" ht="17.100000000000001" customHeight="1" x14ac:dyDescent="0.25">
      <c r="Q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9" spans="17:17" ht="17.100000000000001" customHeight="1" x14ac:dyDescent="0.25">
      <c r="Q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0" spans="17:17" ht="17.100000000000001" customHeight="1" x14ac:dyDescent="0.25">
      <c r="Q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1" spans="17:17" ht="17.100000000000001" customHeight="1" x14ac:dyDescent="0.25">
      <c r="Q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2" spans="17:17" ht="17.100000000000001" customHeight="1" x14ac:dyDescent="0.25">
      <c r="Q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3" spans="17:17" ht="17.100000000000001" customHeight="1" x14ac:dyDescent="0.25">
      <c r="Q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4" spans="17:17" ht="17.100000000000001" customHeight="1" x14ac:dyDescent="0.25">
      <c r="Q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5" spans="17:17" ht="17.100000000000001" customHeight="1" x14ac:dyDescent="0.25">
      <c r="Q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6" spans="17:17" ht="17.100000000000001" customHeight="1" x14ac:dyDescent="0.25">
      <c r="Q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7" spans="17:17" ht="17.100000000000001" customHeight="1" x14ac:dyDescent="0.25">
      <c r="Q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8" spans="17:17" ht="17.100000000000001" customHeight="1" x14ac:dyDescent="0.25">
      <c r="Q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9" spans="17:17" ht="17.100000000000001" customHeight="1" x14ac:dyDescent="0.25">
      <c r="Q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0" spans="17:17" ht="17.100000000000001" customHeight="1" x14ac:dyDescent="0.25">
      <c r="Q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1" spans="17:17" ht="17.100000000000001" customHeight="1" x14ac:dyDescent="0.25">
      <c r="Q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2" spans="17:17" ht="17.100000000000001" customHeight="1" x14ac:dyDescent="0.25">
      <c r="Q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3" spans="17:17" ht="17.100000000000001" customHeight="1" x14ac:dyDescent="0.25">
      <c r="Q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4" spans="17:17" ht="17.100000000000001" customHeight="1" x14ac:dyDescent="0.25">
      <c r="Q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5" spans="17:17" ht="17.100000000000001" customHeight="1" x14ac:dyDescent="0.25">
      <c r="Q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6" spans="17:17" ht="17.100000000000001" customHeight="1" x14ac:dyDescent="0.25">
      <c r="Q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7" spans="17:17" ht="17.100000000000001" customHeight="1" x14ac:dyDescent="0.25">
      <c r="Q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8" spans="17:17" ht="17.100000000000001" customHeight="1" x14ac:dyDescent="0.25">
      <c r="Q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9" spans="17:17" ht="17.100000000000001" customHeight="1" x14ac:dyDescent="0.25">
      <c r="Q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0" spans="17:17" ht="17.100000000000001" customHeight="1" x14ac:dyDescent="0.25">
      <c r="Q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1" spans="17:17" ht="17.100000000000001" customHeight="1" x14ac:dyDescent="0.25">
      <c r="Q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2" spans="17:17" ht="17.100000000000001" customHeight="1" x14ac:dyDescent="0.25">
      <c r="Q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3" spans="17:17" ht="17.100000000000001" customHeight="1" x14ac:dyDescent="0.25">
      <c r="Q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4" spans="17:17" ht="17.100000000000001" customHeight="1" x14ac:dyDescent="0.25">
      <c r="Q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5" spans="17:17" ht="17.100000000000001" customHeight="1" x14ac:dyDescent="0.25">
      <c r="Q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6" spans="17:17" ht="17.100000000000001" customHeight="1" x14ac:dyDescent="0.25">
      <c r="Q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7" spans="17:17" ht="17.100000000000001" customHeight="1" x14ac:dyDescent="0.25">
      <c r="Q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8" spans="17:17" ht="17.100000000000001" customHeight="1" x14ac:dyDescent="0.25">
      <c r="Q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9" spans="17:17" ht="17.100000000000001" customHeight="1" x14ac:dyDescent="0.25">
      <c r="Q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0" spans="17:17" ht="17.100000000000001" customHeight="1" x14ac:dyDescent="0.25">
      <c r="Q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1" spans="17:17" ht="17.100000000000001" customHeight="1" x14ac:dyDescent="0.25">
      <c r="Q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2" spans="17:17" ht="17.100000000000001" customHeight="1" x14ac:dyDescent="0.25">
      <c r="Q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3" spans="17:17" ht="17.100000000000001" customHeight="1" x14ac:dyDescent="0.25">
      <c r="Q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4" spans="17:17" ht="17.100000000000001" customHeight="1" x14ac:dyDescent="0.25">
      <c r="Q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5" spans="17:17" ht="17.100000000000001" customHeight="1" x14ac:dyDescent="0.25">
      <c r="Q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6" spans="17:17" ht="17.100000000000001" customHeight="1" x14ac:dyDescent="0.25">
      <c r="Q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7" spans="17:17" ht="17.100000000000001" customHeight="1" x14ac:dyDescent="0.25">
      <c r="Q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8" spans="17:17" ht="17.100000000000001" customHeight="1" x14ac:dyDescent="0.25">
      <c r="Q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9" spans="17:17" ht="17.100000000000001" customHeight="1" x14ac:dyDescent="0.25">
      <c r="Q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0" spans="17:17" ht="17.100000000000001" customHeight="1" x14ac:dyDescent="0.25">
      <c r="Q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1" spans="17:17" ht="17.100000000000001" customHeight="1" x14ac:dyDescent="0.25">
      <c r="Q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2" spans="17:17" ht="17.100000000000001" customHeight="1" x14ac:dyDescent="0.25">
      <c r="Q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3" spans="17:17" ht="17.100000000000001" customHeight="1" x14ac:dyDescent="0.25">
      <c r="Q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4" spans="17:17" ht="17.100000000000001" customHeight="1" x14ac:dyDescent="0.25">
      <c r="Q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5" spans="17:17" ht="17.100000000000001" customHeight="1" x14ac:dyDescent="0.25">
      <c r="Q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6" spans="17:17" ht="17.100000000000001" customHeight="1" x14ac:dyDescent="0.25">
      <c r="Q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7" spans="17:17" ht="17.100000000000001" customHeight="1" x14ac:dyDescent="0.25">
      <c r="Q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8" spans="17:17" ht="17.100000000000001" customHeight="1" x14ac:dyDescent="0.25">
      <c r="Q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9" spans="17:17" ht="17.100000000000001" customHeight="1" x14ac:dyDescent="0.25">
      <c r="Q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0" spans="17:17" ht="17.100000000000001" customHeight="1" x14ac:dyDescent="0.25">
      <c r="Q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1" spans="17:17" ht="17.100000000000001" customHeight="1" x14ac:dyDescent="0.25">
      <c r="Q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2" spans="17:17" ht="17.100000000000001" customHeight="1" x14ac:dyDescent="0.25">
      <c r="Q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3" spans="17:17" ht="17.100000000000001" customHeight="1" x14ac:dyDescent="0.25">
      <c r="Q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4" spans="17:17" ht="17.100000000000001" customHeight="1" x14ac:dyDescent="0.25">
      <c r="Q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5" spans="17:17" ht="17.100000000000001" customHeight="1" x14ac:dyDescent="0.25">
      <c r="Q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6" spans="17:17" ht="17.100000000000001" customHeight="1" x14ac:dyDescent="0.25">
      <c r="Q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7" spans="17:17" ht="17.100000000000001" customHeight="1" x14ac:dyDescent="0.25">
      <c r="Q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8" spans="17:17" ht="17.100000000000001" customHeight="1" x14ac:dyDescent="0.25">
      <c r="Q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9" spans="17:17" ht="17.100000000000001" customHeight="1" x14ac:dyDescent="0.25">
      <c r="Q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0" spans="17:17" ht="17.100000000000001" customHeight="1" x14ac:dyDescent="0.25">
      <c r="Q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1" spans="17:17" ht="17.100000000000001" customHeight="1" x14ac:dyDescent="0.25">
      <c r="Q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2" spans="17:17" ht="17.100000000000001" customHeight="1" x14ac:dyDescent="0.25">
      <c r="Q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3" spans="17:17" ht="17.100000000000001" customHeight="1" x14ac:dyDescent="0.25">
      <c r="Q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4" spans="17:17" ht="17.100000000000001" customHeight="1" x14ac:dyDescent="0.25">
      <c r="Q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5" spans="17:17" ht="17.100000000000001" customHeight="1" x14ac:dyDescent="0.25">
      <c r="Q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6" spans="17:17" ht="17.100000000000001" customHeight="1" x14ac:dyDescent="0.25">
      <c r="Q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7" spans="17:17" ht="17.100000000000001" customHeight="1" x14ac:dyDescent="0.25">
      <c r="Q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8" spans="17:17" ht="17.100000000000001" customHeight="1" x14ac:dyDescent="0.25">
      <c r="Q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9" spans="17:17" ht="17.100000000000001" customHeight="1" x14ac:dyDescent="0.25">
      <c r="Q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0" spans="17:17" ht="17.100000000000001" customHeight="1" x14ac:dyDescent="0.25">
      <c r="Q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1" spans="17:17" ht="17.100000000000001" customHeight="1" x14ac:dyDescent="0.25">
      <c r="Q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2" spans="17:17" ht="17.100000000000001" customHeight="1" x14ac:dyDescent="0.25">
      <c r="Q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3" spans="17:17" ht="17.100000000000001" customHeight="1" x14ac:dyDescent="0.25">
      <c r="Q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4" spans="17:17" ht="17.100000000000001" customHeight="1" x14ac:dyDescent="0.25">
      <c r="Q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5" spans="17:17" ht="17.100000000000001" customHeight="1" x14ac:dyDescent="0.25">
      <c r="Q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6" spans="17:17" ht="17.100000000000001" customHeight="1" x14ac:dyDescent="0.25">
      <c r="Q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7" spans="17:17" ht="17.100000000000001" customHeight="1" x14ac:dyDescent="0.25">
      <c r="Q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8" spans="17:17" ht="17.100000000000001" customHeight="1" x14ac:dyDescent="0.25">
      <c r="Q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9" spans="17:17" ht="17.100000000000001" customHeight="1" x14ac:dyDescent="0.25">
      <c r="Q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0" spans="17:17" ht="17.100000000000001" customHeight="1" x14ac:dyDescent="0.25">
      <c r="Q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1" spans="17:17" ht="17.100000000000001" customHeight="1" x14ac:dyDescent="0.25">
      <c r="Q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2" spans="17:17" ht="17.100000000000001" customHeight="1" x14ac:dyDescent="0.25">
      <c r="Q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3" spans="17:17" ht="17.100000000000001" customHeight="1" x14ac:dyDescent="0.25">
      <c r="Q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4" spans="17:17" ht="17.100000000000001" customHeight="1" x14ac:dyDescent="0.25">
      <c r="Q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5" spans="17:17" ht="17.100000000000001" customHeight="1" x14ac:dyDescent="0.25">
      <c r="Q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6" spans="17:17" ht="17.100000000000001" customHeight="1" x14ac:dyDescent="0.25">
      <c r="Q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7" spans="17:17" ht="17.100000000000001" customHeight="1" x14ac:dyDescent="0.25">
      <c r="Q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8" spans="17:17" ht="17.100000000000001" customHeight="1" x14ac:dyDescent="0.25">
      <c r="Q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9" spans="17:17" ht="17.100000000000001" customHeight="1" x14ac:dyDescent="0.25">
      <c r="Q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0" spans="17:17" ht="17.100000000000001" customHeight="1" x14ac:dyDescent="0.25">
      <c r="Q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1" spans="17:17" ht="17.100000000000001" customHeight="1" x14ac:dyDescent="0.25">
      <c r="Q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2" spans="17:17" ht="17.100000000000001" customHeight="1" x14ac:dyDescent="0.25">
      <c r="Q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3" spans="17:17" ht="17.100000000000001" customHeight="1" x14ac:dyDescent="0.25">
      <c r="Q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4" spans="17:17" ht="17.100000000000001" customHeight="1" x14ac:dyDescent="0.25">
      <c r="Q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5" spans="17:17" ht="17.100000000000001" customHeight="1" x14ac:dyDescent="0.25">
      <c r="Q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6" spans="17:17" ht="17.100000000000001" customHeight="1" x14ac:dyDescent="0.25">
      <c r="Q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7" spans="17:17" ht="17.100000000000001" customHeight="1" x14ac:dyDescent="0.25">
      <c r="Q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8" spans="17:17" ht="17.100000000000001" customHeight="1" x14ac:dyDescent="0.25">
      <c r="Q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9" spans="17:17" ht="17.100000000000001" customHeight="1" x14ac:dyDescent="0.25">
      <c r="Q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0" spans="17:17" ht="17.100000000000001" customHeight="1" x14ac:dyDescent="0.25">
      <c r="Q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1" spans="17:17" ht="17.100000000000001" customHeight="1" x14ac:dyDescent="0.25">
      <c r="Q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2" spans="17:17" ht="17.100000000000001" customHeight="1" x14ac:dyDescent="0.25">
      <c r="Q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3" spans="17:17" ht="17.100000000000001" customHeight="1" x14ac:dyDescent="0.25">
      <c r="Q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4" spans="17:17" ht="17.100000000000001" customHeight="1" x14ac:dyDescent="0.25">
      <c r="Q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5" spans="17:17" ht="17.100000000000001" customHeight="1" x14ac:dyDescent="0.25">
      <c r="Q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6" spans="17:17" ht="17.100000000000001" customHeight="1" x14ac:dyDescent="0.25">
      <c r="Q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7" spans="17:17" ht="17.100000000000001" customHeight="1" x14ac:dyDescent="0.25">
      <c r="Q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8" spans="17:17" ht="17.100000000000001" customHeight="1" x14ac:dyDescent="0.25">
      <c r="Q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9" spans="17:17" ht="17.100000000000001" customHeight="1" x14ac:dyDescent="0.25">
      <c r="Q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0" spans="17:17" ht="17.100000000000001" customHeight="1" x14ac:dyDescent="0.25">
      <c r="Q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1" spans="17:17" ht="17.100000000000001" customHeight="1" x14ac:dyDescent="0.25">
      <c r="Q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2" spans="17:17" ht="17.100000000000001" customHeight="1" x14ac:dyDescent="0.25">
      <c r="Q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3" spans="17:17" ht="17.100000000000001" customHeight="1" x14ac:dyDescent="0.25">
      <c r="Q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4" spans="17:17" ht="17.100000000000001" customHeight="1" x14ac:dyDescent="0.25">
      <c r="Q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5" spans="17:17" ht="17.100000000000001" customHeight="1" x14ac:dyDescent="0.25">
      <c r="Q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6" spans="17:17" ht="17.100000000000001" customHeight="1" x14ac:dyDescent="0.25">
      <c r="Q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7" spans="17:17" ht="17.100000000000001" customHeight="1" x14ac:dyDescent="0.25">
      <c r="Q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8" spans="17:17" ht="17.100000000000001" customHeight="1" x14ac:dyDescent="0.25">
      <c r="Q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9" spans="17:17" ht="17.100000000000001" customHeight="1" x14ac:dyDescent="0.25">
      <c r="Q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0" spans="17:17" ht="17.100000000000001" customHeight="1" x14ac:dyDescent="0.25">
      <c r="Q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1" spans="17:17" ht="17.100000000000001" customHeight="1" x14ac:dyDescent="0.25">
      <c r="Q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2" spans="17:17" ht="17.100000000000001" customHeight="1" x14ac:dyDescent="0.25">
      <c r="Q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3" spans="17:17" ht="17.100000000000001" customHeight="1" x14ac:dyDescent="0.25">
      <c r="Q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4" spans="17:17" ht="17.100000000000001" customHeight="1" x14ac:dyDescent="0.25">
      <c r="Q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5" spans="17:17" ht="17.100000000000001" customHeight="1" x14ac:dyDescent="0.25">
      <c r="Q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6" spans="17:17" ht="17.100000000000001" customHeight="1" x14ac:dyDescent="0.25">
      <c r="Q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7" spans="17:17" ht="17.100000000000001" customHeight="1" x14ac:dyDescent="0.25">
      <c r="Q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8" spans="17:17" ht="17.100000000000001" customHeight="1" x14ac:dyDescent="0.25">
      <c r="Q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9" spans="17:17" ht="17.100000000000001" customHeight="1" x14ac:dyDescent="0.25">
      <c r="Q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0" spans="17:17" ht="17.100000000000001" customHeight="1" x14ac:dyDescent="0.25">
      <c r="Q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1" spans="17:17" ht="17.100000000000001" customHeight="1" x14ac:dyDescent="0.25">
      <c r="Q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2" spans="17:17" ht="17.100000000000001" customHeight="1" x14ac:dyDescent="0.25">
      <c r="Q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3" spans="17:17" ht="17.100000000000001" customHeight="1" x14ac:dyDescent="0.25">
      <c r="Q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4" spans="17:17" ht="17.100000000000001" customHeight="1" x14ac:dyDescent="0.25">
      <c r="Q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5" spans="17:17" ht="17.100000000000001" customHeight="1" x14ac:dyDescent="0.25">
      <c r="Q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6" spans="17:17" ht="17.100000000000001" customHeight="1" x14ac:dyDescent="0.25">
      <c r="Q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7" spans="17:17" ht="17.100000000000001" customHeight="1" x14ac:dyDescent="0.25">
      <c r="Q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8" spans="17:17" ht="17.100000000000001" customHeight="1" x14ac:dyDescent="0.25">
      <c r="Q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9" spans="17:17" ht="17.100000000000001" customHeight="1" x14ac:dyDescent="0.25">
      <c r="Q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0" spans="17:17" ht="17.100000000000001" customHeight="1" x14ac:dyDescent="0.25">
      <c r="Q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1" spans="17:17" ht="17.100000000000001" customHeight="1" x14ac:dyDescent="0.25">
      <c r="Q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2" spans="17:17" ht="17.100000000000001" customHeight="1" x14ac:dyDescent="0.25">
      <c r="Q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3" spans="17:17" ht="17.100000000000001" customHeight="1" x14ac:dyDescent="0.25">
      <c r="Q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4" spans="17:17" ht="17.100000000000001" customHeight="1" x14ac:dyDescent="0.25">
      <c r="Q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5" spans="17:17" ht="17.100000000000001" customHeight="1" x14ac:dyDescent="0.25">
      <c r="Q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6" spans="17:17" ht="17.100000000000001" customHeight="1" x14ac:dyDescent="0.25">
      <c r="Q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7" spans="17:17" ht="17.100000000000001" customHeight="1" x14ac:dyDescent="0.25">
      <c r="Q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8" spans="17:17" ht="17.100000000000001" customHeight="1" x14ac:dyDescent="0.25">
      <c r="Q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9" spans="17:17" ht="17.100000000000001" customHeight="1" x14ac:dyDescent="0.25">
      <c r="Q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0" spans="17:17" ht="17.100000000000001" customHeight="1" x14ac:dyDescent="0.25">
      <c r="Q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1" spans="17:17" ht="17.100000000000001" customHeight="1" x14ac:dyDescent="0.25">
      <c r="Q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2" spans="17:17" ht="17.100000000000001" customHeight="1" x14ac:dyDescent="0.25">
      <c r="Q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3" spans="17:17" ht="17.100000000000001" customHeight="1" x14ac:dyDescent="0.25">
      <c r="Q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4" spans="17:17" ht="17.100000000000001" customHeight="1" x14ac:dyDescent="0.25">
      <c r="Q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5" spans="17:17" ht="17.100000000000001" customHeight="1" x14ac:dyDescent="0.25">
      <c r="Q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6" spans="17:17" ht="17.100000000000001" customHeight="1" x14ac:dyDescent="0.25">
      <c r="Q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7" spans="17:17" ht="17.100000000000001" customHeight="1" x14ac:dyDescent="0.25">
      <c r="Q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8" spans="17:17" ht="17.100000000000001" customHeight="1" x14ac:dyDescent="0.25">
      <c r="Q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9" spans="17:17" ht="17.100000000000001" customHeight="1" x14ac:dyDescent="0.25">
      <c r="Q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0" spans="17:17" ht="17.100000000000001" customHeight="1" x14ac:dyDescent="0.25">
      <c r="Q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1" spans="17:17" ht="17.100000000000001" customHeight="1" x14ac:dyDescent="0.25">
      <c r="Q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2" spans="17:17" ht="17.100000000000001" customHeight="1" x14ac:dyDescent="0.25">
      <c r="Q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3" spans="17:17" ht="17.100000000000001" customHeight="1" x14ac:dyDescent="0.25">
      <c r="Q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4" spans="17:17" ht="17.100000000000001" customHeight="1" x14ac:dyDescent="0.25">
      <c r="Q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5" spans="17:17" ht="17.100000000000001" customHeight="1" x14ac:dyDescent="0.25">
      <c r="Q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6" spans="17:17" ht="17.100000000000001" customHeight="1" x14ac:dyDescent="0.25">
      <c r="Q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7" spans="17:17" ht="17.100000000000001" customHeight="1" x14ac:dyDescent="0.25">
      <c r="Q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8" spans="17:17" ht="17.100000000000001" customHeight="1" x14ac:dyDescent="0.25">
      <c r="Q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9" spans="17:17" ht="17.100000000000001" customHeight="1" x14ac:dyDescent="0.25">
      <c r="Q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0" spans="17:17" ht="17.100000000000001" customHeight="1" x14ac:dyDescent="0.25">
      <c r="Q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1" spans="17:17" ht="17.100000000000001" customHeight="1" x14ac:dyDescent="0.25">
      <c r="Q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2" spans="17:17" ht="17.100000000000001" customHeight="1" x14ac:dyDescent="0.25">
      <c r="Q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3" spans="17:17" ht="17.100000000000001" customHeight="1" x14ac:dyDescent="0.25">
      <c r="Q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4" spans="17:17" ht="17.100000000000001" customHeight="1" x14ac:dyDescent="0.25">
      <c r="Q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5" spans="17:17" ht="17.100000000000001" customHeight="1" x14ac:dyDescent="0.25">
      <c r="Q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6" spans="17:17" ht="17.100000000000001" customHeight="1" x14ac:dyDescent="0.25">
      <c r="Q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7" spans="17:17" ht="17.100000000000001" customHeight="1" x14ac:dyDescent="0.25">
      <c r="Q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8" spans="17:17" ht="17.100000000000001" customHeight="1" x14ac:dyDescent="0.25">
      <c r="Q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9" spans="17:17" ht="17.100000000000001" customHeight="1" x14ac:dyDescent="0.25">
      <c r="Q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0" spans="17:17" ht="17.100000000000001" customHeight="1" x14ac:dyDescent="0.25">
      <c r="Q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1" spans="17:17" ht="17.100000000000001" customHeight="1" x14ac:dyDescent="0.25">
      <c r="Q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2" spans="17:17" ht="17.100000000000001" customHeight="1" x14ac:dyDescent="0.25">
      <c r="Q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3" spans="17:17" ht="17.100000000000001" customHeight="1" x14ac:dyDescent="0.25">
      <c r="Q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4" spans="17:17" ht="17.100000000000001" customHeight="1" x14ac:dyDescent="0.25">
      <c r="Q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5" spans="17:17" ht="17.100000000000001" customHeight="1" x14ac:dyDescent="0.25">
      <c r="Q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6" spans="17:17" ht="17.100000000000001" customHeight="1" x14ac:dyDescent="0.25">
      <c r="Q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7" spans="17:17" ht="17.100000000000001" customHeight="1" x14ac:dyDescent="0.25">
      <c r="Q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8" spans="17:17" ht="17.100000000000001" customHeight="1" x14ac:dyDescent="0.25">
      <c r="Q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9" spans="17:17" ht="17.100000000000001" customHeight="1" x14ac:dyDescent="0.25">
      <c r="Q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0" spans="17:17" ht="17.100000000000001" customHeight="1" x14ac:dyDescent="0.25">
      <c r="Q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1" spans="17:17" ht="17.100000000000001" customHeight="1" x14ac:dyDescent="0.25">
      <c r="Q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2" spans="17:17" ht="17.100000000000001" customHeight="1" x14ac:dyDescent="0.25">
      <c r="Q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3" spans="17:17" ht="17.100000000000001" customHeight="1" x14ac:dyDescent="0.25">
      <c r="Q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4" spans="17:17" ht="17.100000000000001" customHeight="1" x14ac:dyDescent="0.25">
      <c r="Q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5" spans="17:17" ht="17.100000000000001" customHeight="1" x14ac:dyDescent="0.25">
      <c r="Q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6" spans="17:17" ht="17.100000000000001" customHeight="1" x14ac:dyDescent="0.25">
      <c r="Q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7" spans="17:17" ht="17.100000000000001" customHeight="1" x14ac:dyDescent="0.25">
      <c r="Q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8" spans="17:17" ht="17.100000000000001" customHeight="1" x14ac:dyDescent="0.25">
      <c r="Q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9" spans="17:17" ht="17.100000000000001" customHeight="1" x14ac:dyDescent="0.25">
      <c r="Q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0" spans="17:17" ht="17.100000000000001" customHeight="1" x14ac:dyDescent="0.25">
      <c r="Q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1" spans="17:17" ht="17.100000000000001" customHeight="1" x14ac:dyDescent="0.25">
      <c r="Q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2" spans="17:17" ht="17.100000000000001" customHeight="1" x14ac:dyDescent="0.25">
      <c r="Q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3" spans="17:17" ht="17.100000000000001" customHeight="1" x14ac:dyDescent="0.25">
      <c r="Q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4" spans="17:17" ht="17.100000000000001" customHeight="1" x14ac:dyDescent="0.25">
      <c r="Q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5" spans="17:17" ht="17.100000000000001" customHeight="1" x14ac:dyDescent="0.25">
      <c r="Q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6" spans="17:17" ht="17.100000000000001" customHeight="1" x14ac:dyDescent="0.25">
      <c r="Q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7" spans="17:17" ht="17.100000000000001" customHeight="1" x14ac:dyDescent="0.25">
      <c r="Q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8" spans="17:17" ht="17.100000000000001" customHeight="1" x14ac:dyDescent="0.25">
      <c r="Q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9" spans="17:17" ht="17.100000000000001" customHeight="1" x14ac:dyDescent="0.25">
      <c r="Q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0" spans="17:17" ht="17.100000000000001" customHeight="1" x14ac:dyDescent="0.25">
      <c r="Q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1" spans="17:17" ht="17.100000000000001" customHeight="1" x14ac:dyDescent="0.25">
      <c r="Q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2" spans="17:17" ht="17.100000000000001" customHeight="1" x14ac:dyDescent="0.25">
      <c r="Q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3" spans="17:17" ht="17.100000000000001" customHeight="1" x14ac:dyDescent="0.25">
      <c r="Q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4" spans="17:17" ht="17.100000000000001" customHeight="1" x14ac:dyDescent="0.25">
      <c r="Q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5" spans="17:17" ht="17.100000000000001" customHeight="1" x14ac:dyDescent="0.25">
      <c r="Q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6" spans="17:17" ht="17.100000000000001" customHeight="1" x14ac:dyDescent="0.25">
      <c r="Q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7" spans="17:17" ht="17.100000000000001" customHeight="1" x14ac:dyDescent="0.25">
      <c r="Q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8" spans="17:17" ht="17.100000000000001" customHeight="1" x14ac:dyDescent="0.25">
      <c r="Q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9" spans="17:17" ht="17.100000000000001" customHeight="1" x14ac:dyDescent="0.25">
      <c r="Q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0" spans="17:17" ht="17.100000000000001" customHeight="1" x14ac:dyDescent="0.25">
      <c r="Q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1" spans="17:17" ht="17.100000000000001" customHeight="1" x14ac:dyDescent="0.25">
      <c r="Q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2" spans="17:17" ht="17.100000000000001" customHeight="1" x14ac:dyDescent="0.25">
      <c r="Q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3" spans="17:17" ht="17.100000000000001" customHeight="1" x14ac:dyDescent="0.25">
      <c r="Q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4" spans="17:17" ht="17.100000000000001" customHeight="1" x14ac:dyDescent="0.25">
      <c r="Q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5" spans="17:17" ht="17.100000000000001" customHeight="1" x14ac:dyDescent="0.25">
      <c r="Q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6" spans="17:17" ht="17.100000000000001" customHeight="1" x14ac:dyDescent="0.25">
      <c r="Q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7" spans="17:17" ht="17.100000000000001" customHeight="1" x14ac:dyDescent="0.25">
      <c r="Q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8" spans="17:17" ht="17.100000000000001" customHeight="1" x14ac:dyDescent="0.25">
      <c r="Q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9" spans="17:17" ht="17.100000000000001" customHeight="1" x14ac:dyDescent="0.25">
      <c r="Q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0" spans="17:17" ht="17.100000000000001" customHeight="1" x14ac:dyDescent="0.25">
      <c r="Q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1" spans="17:17" ht="17.100000000000001" customHeight="1" x14ac:dyDescent="0.25">
      <c r="Q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2" spans="17:17" ht="17.100000000000001" customHeight="1" x14ac:dyDescent="0.25">
      <c r="Q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3" spans="17:17" ht="17.100000000000001" customHeight="1" x14ac:dyDescent="0.25">
      <c r="Q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4" spans="17:17" ht="17.100000000000001" customHeight="1" x14ac:dyDescent="0.25">
      <c r="Q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5" spans="17:17" ht="17.100000000000001" customHeight="1" x14ac:dyDescent="0.25">
      <c r="Q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6" spans="17:17" ht="17.100000000000001" customHeight="1" x14ac:dyDescent="0.25">
      <c r="Q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7" spans="17:17" ht="17.100000000000001" customHeight="1" x14ac:dyDescent="0.25">
      <c r="Q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8" spans="17:17" ht="17.100000000000001" customHeight="1" x14ac:dyDescent="0.25">
      <c r="Q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9" spans="17:17" ht="17.100000000000001" customHeight="1" x14ac:dyDescent="0.25">
      <c r="Q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0" spans="17:17" ht="17.100000000000001" customHeight="1" x14ac:dyDescent="0.25">
      <c r="Q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1" spans="17:17" ht="17.100000000000001" customHeight="1" x14ac:dyDescent="0.25">
      <c r="Q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2" spans="17:17" ht="17.100000000000001" customHeight="1" x14ac:dyDescent="0.25">
      <c r="Q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3" spans="17:17" ht="17.100000000000001" customHeight="1" x14ac:dyDescent="0.25">
      <c r="Q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4" spans="17:17" ht="17.100000000000001" customHeight="1" x14ac:dyDescent="0.25">
      <c r="Q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5" spans="17:17" ht="17.100000000000001" customHeight="1" x14ac:dyDescent="0.25">
      <c r="Q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6" spans="17:17" ht="17.100000000000001" customHeight="1" x14ac:dyDescent="0.25">
      <c r="Q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7" spans="17:17" ht="17.100000000000001" customHeight="1" x14ac:dyDescent="0.25">
      <c r="Q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8" spans="17:17" ht="17.100000000000001" customHeight="1" x14ac:dyDescent="0.25">
      <c r="Q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9" spans="17:17" ht="17.100000000000001" customHeight="1" x14ac:dyDescent="0.25">
      <c r="Q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0" spans="17:17" ht="17.100000000000001" customHeight="1" x14ac:dyDescent="0.25">
      <c r="Q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1" spans="17:17" ht="17.100000000000001" customHeight="1" x14ac:dyDescent="0.25">
      <c r="Q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2" spans="17:17" ht="17.100000000000001" customHeight="1" x14ac:dyDescent="0.25">
      <c r="Q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3" spans="17:17" ht="17.100000000000001" customHeight="1" x14ac:dyDescent="0.25">
      <c r="Q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4" spans="17:17" ht="17.100000000000001" customHeight="1" x14ac:dyDescent="0.25">
      <c r="Q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5" spans="17:17" ht="17.100000000000001" customHeight="1" x14ac:dyDescent="0.25">
      <c r="Q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6" spans="17:17" ht="17.100000000000001" customHeight="1" x14ac:dyDescent="0.25">
      <c r="Q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7" spans="17:17" ht="17.100000000000001" customHeight="1" x14ac:dyDescent="0.25">
      <c r="Q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8" spans="17:17" ht="17.100000000000001" customHeight="1" x14ac:dyDescent="0.25">
      <c r="Q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9" spans="17:17" ht="17.100000000000001" customHeight="1" x14ac:dyDescent="0.25">
      <c r="Q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0" spans="17:17" ht="17.100000000000001" customHeight="1" x14ac:dyDescent="0.25">
      <c r="Q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1" spans="17:17" ht="17.100000000000001" customHeight="1" x14ac:dyDescent="0.25">
      <c r="Q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2" spans="17:17" ht="17.100000000000001" customHeight="1" x14ac:dyDescent="0.25">
      <c r="Q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3" spans="17:17" ht="17.100000000000001" customHeight="1" x14ac:dyDescent="0.25">
      <c r="Q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4" spans="17:17" ht="17.100000000000001" customHeight="1" x14ac:dyDescent="0.25">
      <c r="Q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5" spans="17:17" ht="17.100000000000001" customHeight="1" x14ac:dyDescent="0.25">
      <c r="Q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6" spans="17:17" ht="17.100000000000001" customHeight="1" x14ac:dyDescent="0.25">
      <c r="Q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7" spans="17:17" ht="17.100000000000001" customHeight="1" x14ac:dyDescent="0.25">
      <c r="Q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8" spans="17:17" ht="17.100000000000001" customHeight="1" x14ac:dyDescent="0.25">
      <c r="Q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9" spans="17:17" ht="17.100000000000001" customHeight="1" x14ac:dyDescent="0.25">
      <c r="Q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0" spans="17:17" ht="17.100000000000001" customHeight="1" x14ac:dyDescent="0.25">
      <c r="Q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1" spans="17:17" ht="17.100000000000001" customHeight="1" x14ac:dyDescent="0.25">
      <c r="Q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2" spans="17:17" ht="17.100000000000001" customHeight="1" x14ac:dyDescent="0.25">
      <c r="Q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3" spans="17:17" ht="17.100000000000001" customHeight="1" x14ac:dyDescent="0.25">
      <c r="Q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4" spans="17:17" ht="17.100000000000001" customHeight="1" x14ac:dyDescent="0.25">
      <c r="Q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5" spans="17:17" ht="17.100000000000001" customHeight="1" x14ac:dyDescent="0.25">
      <c r="Q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6" spans="17:17" ht="17.100000000000001" customHeight="1" x14ac:dyDescent="0.25">
      <c r="Q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7" spans="17:17" ht="17.100000000000001" customHeight="1" x14ac:dyDescent="0.25">
      <c r="Q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8" spans="17:17" ht="17.100000000000001" customHeight="1" x14ac:dyDescent="0.25">
      <c r="Q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9" spans="17:17" ht="17.100000000000001" customHeight="1" x14ac:dyDescent="0.25">
      <c r="Q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0" spans="17:17" ht="17.100000000000001" customHeight="1" x14ac:dyDescent="0.25">
      <c r="Q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1" spans="17:17" ht="17.100000000000001" customHeight="1" x14ac:dyDescent="0.25">
      <c r="Q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2" spans="17:17" ht="17.100000000000001" customHeight="1" x14ac:dyDescent="0.25">
      <c r="Q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3" spans="17:17" ht="17.100000000000001" customHeight="1" x14ac:dyDescent="0.25">
      <c r="Q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4" spans="17:17" ht="17.100000000000001" customHeight="1" x14ac:dyDescent="0.25">
      <c r="Q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5" spans="17:17" ht="17.100000000000001" customHeight="1" x14ac:dyDescent="0.25">
      <c r="Q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6" spans="17:17" ht="17.100000000000001" customHeight="1" x14ac:dyDescent="0.25">
      <c r="Q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7" spans="17:17" ht="17.100000000000001" customHeight="1" x14ac:dyDescent="0.25">
      <c r="Q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8" spans="17:17" ht="17.100000000000001" customHeight="1" x14ac:dyDescent="0.25">
      <c r="Q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9" spans="17:17" ht="17.100000000000001" customHeight="1" x14ac:dyDescent="0.25">
      <c r="Q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0" spans="17:17" ht="17.100000000000001" customHeight="1" x14ac:dyDescent="0.25">
      <c r="Q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1" spans="17:17" ht="17.100000000000001" customHeight="1" x14ac:dyDescent="0.25">
      <c r="Q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2" spans="17:17" ht="17.100000000000001" customHeight="1" x14ac:dyDescent="0.25">
      <c r="Q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3" spans="17:17" ht="17.100000000000001" customHeight="1" x14ac:dyDescent="0.25">
      <c r="Q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4" spans="17:17" ht="17.100000000000001" customHeight="1" x14ac:dyDescent="0.25">
      <c r="Q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5" spans="17:17" ht="17.100000000000001" customHeight="1" x14ac:dyDescent="0.25">
      <c r="Q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6" spans="17:17" ht="17.100000000000001" customHeight="1" x14ac:dyDescent="0.25">
      <c r="Q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7" spans="17:17" ht="17.100000000000001" customHeight="1" x14ac:dyDescent="0.25">
      <c r="Q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8" spans="17:17" ht="17.100000000000001" customHeight="1" x14ac:dyDescent="0.25">
      <c r="Q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9" spans="17:17" ht="17.100000000000001" customHeight="1" x14ac:dyDescent="0.25">
      <c r="Q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0" spans="17:17" ht="17.100000000000001" customHeight="1" x14ac:dyDescent="0.25">
      <c r="Q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1" spans="17:17" ht="17.100000000000001" customHeight="1" x14ac:dyDescent="0.25">
      <c r="Q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2" spans="17:17" ht="17.100000000000001" customHeight="1" x14ac:dyDescent="0.25">
      <c r="Q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3" spans="17:17" ht="17.100000000000001" customHeight="1" x14ac:dyDescent="0.25">
      <c r="Q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4" spans="17:17" ht="17.100000000000001" customHeight="1" x14ac:dyDescent="0.25">
      <c r="Q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5" spans="17:17" ht="17.100000000000001" customHeight="1" x14ac:dyDescent="0.25">
      <c r="Q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6" spans="17:17" ht="17.100000000000001" customHeight="1" x14ac:dyDescent="0.25">
      <c r="Q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7" spans="17:17" ht="17.100000000000001" customHeight="1" x14ac:dyDescent="0.25">
      <c r="Q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8" spans="17:17" ht="17.100000000000001" customHeight="1" x14ac:dyDescent="0.25">
      <c r="Q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9" spans="17:17" ht="17.100000000000001" customHeight="1" x14ac:dyDescent="0.25">
      <c r="Q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0" spans="17:17" ht="17.100000000000001" customHeight="1" x14ac:dyDescent="0.25">
      <c r="Q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1" spans="17:17" ht="17.100000000000001" customHeight="1" x14ac:dyDescent="0.25">
      <c r="Q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2" spans="17:17" ht="17.100000000000001" customHeight="1" x14ac:dyDescent="0.25">
      <c r="Q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3" spans="17:17" ht="17.100000000000001" customHeight="1" x14ac:dyDescent="0.25">
      <c r="Q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4" spans="17:17" ht="17.100000000000001" customHeight="1" x14ac:dyDescent="0.25">
      <c r="Q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5" spans="17:17" ht="17.100000000000001" customHeight="1" x14ac:dyDescent="0.25">
      <c r="Q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6" spans="17:17" ht="17.100000000000001" customHeight="1" x14ac:dyDescent="0.25">
      <c r="Q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7" spans="17:17" ht="17.100000000000001" customHeight="1" x14ac:dyDescent="0.25">
      <c r="Q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8" spans="17:17" ht="17.100000000000001" customHeight="1" x14ac:dyDescent="0.25">
      <c r="Q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9" spans="17:17" ht="17.100000000000001" customHeight="1" x14ac:dyDescent="0.25">
      <c r="Q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0" spans="17:17" ht="17.100000000000001" customHeight="1" x14ac:dyDescent="0.25">
      <c r="Q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1" spans="17:17" ht="17.100000000000001" customHeight="1" x14ac:dyDescent="0.25">
      <c r="Q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2" spans="17:17" ht="17.100000000000001" customHeight="1" x14ac:dyDescent="0.25">
      <c r="Q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3" spans="17:17" ht="17.100000000000001" customHeight="1" x14ac:dyDescent="0.25">
      <c r="Q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4" spans="17:17" ht="17.100000000000001" customHeight="1" x14ac:dyDescent="0.25">
      <c r="Q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5" spans="17:17" ht="17.100000000000001" customHeight="1" x14ac:dyDescent="0.25">
      <c r="Q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6" spans="17:17" ht="17.100000000000001" customHeight="1" x14ac:dyDescent="0.25">
      <c r="Q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7" spans="17:17" ht="17.100000000000001" customHeight="1" x14ac:dyDescent="0.25">
      <c r="Q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8" spans="17:17" ht="17.100000000000001" customHeight="1" x14ac:dyDescent="0.25">
      <c r="Q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9" spans="17:17" ht="17.100000000000001" customHeight="1" x14ac:dyDescent="0.25">
      <c r="Q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0" spans="17:17" ht="17.100000000000001" customHeight="1" x14ac:dyDescent="0.25">
      <c r="Q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1" spans="17:17" ht="17.100000000000001" customHeight="1" x14ac:dyDescent="0.25">
      <c r="Q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2" spans="17:17" ht="17.100000000000001" customHeight="1" x14ac:dyDescent="0.25">
      <c r="Q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3" spans="17:17" ht="17.100000000000001" customHeight="1" x14ac:dyDescent="0.25">
      <c r="Q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4" spans="17:17" ht="17.100000000000001" customHeight="1" x14ac:dyDescent="0.25">
      <c r="Q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5" spans="17:17" ht="17.100000000000001" customHeight="1" x14ac:dyDescent="0.25">
      <c r="Q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6" spans="17:17" ht="17.100000000000001" customHeight="1" x14ac:dyDescent="0.25">
      <c r="Q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7" spans="17:17" ht="17.100000000000001" customHeight="1" x14ac:dyDescent="0.25">
      <c r="Q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8" spans="17:17" ht="17.100000000000001" customHeight="1" x14ac:dyDescent="0.25">
      <c r="Q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9" spans="17:17" ht="17.100000000000001" customHeight="1" x14ac:dyDescent="0.25">
      <c r="Q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0" spans="17:17" ht="17.100000000000001" customHeight="1" x14ac:dyDescent="0.25">
      <c r="Q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1" spans="17:17" ht="17.100000000000001" customHeight="1" x14ac:dyDescent="0.25">
      <c r="Q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2" spans="17:17" ht="17.100000000000001" customHeight="1" x14ac:dyDescent="0.25">
      <c r="Q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3" spans="17:17" ht="17.100000000000001" customHeight="1" x14ac:dyDescent="0.25">
      <c r="Q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4" spans="17:17" ht="17.100000000000001" customHeight="1" x14ac:dyDescent="0.25">
      <c r="Q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5" spans="17:17" ht="17.100000000000001" customHeight="1" x14ac:dyDescent="0.25">
      <c r="Q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6" spans="17:17" ht="17.100000000000001" customHeight="1" x14ac:dyDescent="0.25">
      <c r="Q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7" spans="17:17" ht="17.100000000000001" customHeight="1" x14ac:dyDescent="0.25">
      <c r="Q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8" spans="17:17" ht="17.100000000000001" customHeight="1" x14ac:dyDescent="0.25">
      <c r="Q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9" spans="17:17" ht="17.100000000000001" customHeight="1" x14ac:dyDescent="0.25">
      <c r="Q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0" spans="17:17" ht="17.100000000000001" customHeight="1" x14ac:dyDescent="0.25">
      <c r="Q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1" spans="17:17" ht="17.100000000000001" customHeight="1" x14ac:dyDescent="0.25">
      <c r="Q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2" spans="17:17" ht="17.100000000000001" customHeight="1" x14ac:dyDescent="0.25">
      <c r="Q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3" spans="17:17" ht="17.100000000000001" customHeight="1" x14ac:dyDescent="0.25">
      <c r="Q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4" spans="17:17" ht="17.100000000000001" customHeight="1" x14ac:dyDescent="0.25">
      <c r="Q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5" spans="17:17" ht="17.100000000000001" customHeight="1" x14ac:dyDescent="0.25">
      <c r="Q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6" spans="17:17" ht="17.100000000000001" customHeight="1" x14ac:dyDescent="0.25">
      <c r="Q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7" spans="17:17" ht="17.100000000000001" customHeight="1" x14ac:dyDescent="0.25">
      <c r="Q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8" spans="17:17" ht="17.100000000000001" customHeight="1" x14ac:dyDescent="0.25">
      <c r="Q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9" spans="17:17" ht="17.100000000000001" customHeight="1" x14ac:dyDescent="0.25">
      <c r="Q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0" spans="17:17" ht="17.100000000000001" customHeight="1" x14ac:dyDescent="0.25">
      <c r="Q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1" spans="17:17" ht="17.100000000000001" customHeight="1" x14ac:dyDescent="0.25">
      <c r="Q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2" spans="17:17" ht="17.100000000000001" customHeight="1" x14ac:dyDescent="0.25">
      <c r="Q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3" spans="17:17" ht="17.100000000000001" customHeight="1" x14ac:dyDescent="0.25">
      <c r="Q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4" spans="17:17" ht="17.100000000000001" customHeight="1" x14ac:dyDescent="0.25">
      <c r="Q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5" spans="17:17" ht="17.100000000000001" customHeight="1" x14ac:dyDescent="0.25">
      <c r="Q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6" spans="17:17" ht="17.100000000000001" customHeight="1" x14ac:dyDescent="0.25">
      <c r="Q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7" spans="17:17" ht="17.100000000000001" customHeight="1" x14ac:dyDescent="0.25">
      <c r="Q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8" spans="17:17" ht="17.100000000000001" customHeight="1" x14ac:dyDescent="0.25">
      <c r="Q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9" spans="17:17" ht="17.100000000000001" customHeight="1" x14ac:dyDescent="0.25">
      <c r="Q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0" spans="17:17" ht="17.100000000000001" customHeight="1" x14ac:dyDescent="0.25">
      <c r="Q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1" spans="17:17" ht="17.100000000000001" customHeight="1" x14ac:dyDescent="0.25">
      <c r="Q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2" spans="17:17" ht="17.100000000000001" customHeight="1" x14ac:dyDescent="0.25">
      <c r="Q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3" spans="17:17" ht="17.100000000000001" customHeight="1" x14ac:dyDescent="0.25">
      <c r="Q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4" spans="17:17" ht="17.100000000000001" customHeight="1" x14ac:dyDescent="0.25">
      <c r="Q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5" spans="17:17" ht="17.100000000000001" customHeight="1" x14ac:dyDescent="0.25">
      <c r="Q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6" spans="17:17" ht="17.100000000000001" customHeight="1" x14ac:dyDescent="0.25">
      <c r="Q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7" spans="17:17" ht="17.100000000000001" customHeight="1" x14ac:dyDescent="0.25">
      <c r="Q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8" spans="17:17" ht="17.100000000000001" customHeight="1" x14ac:dyDescent="0.25">
      <c r="Q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9" spans="17:17" ht="17.100000000000001" customHeight="1" x14ac:dyDescent="0.25">
      <c r="Q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0" spans="17:17" ht="17.100000000000001" customHeight="1" x14ac:dyDescent="0.25">
      <c r="Q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1" spans="17:17" ht="17.100000000000001" customHeight="1" x14ac:dyDescent="0.25">
      <c r="Q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2" spans="17:17" ht="17.100000000000001" customHeight="1" x14ac:dyDescent="0.25">
      <c r="Q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3" spans="17:17" ht="17.100000000000001" customHeight="1" x14ac:dyDescent="0.25">
      <c r="Q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4" spans="17:17" ht="17.100000000000001" customHeight="1" x14ac:dyDescent="0.25">
      <c r="Q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5" spans="17:17" ht="17.100000000000001" customHeight="1" x14ac:dyDescent="0.25">
      <c r="Q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6" spans="17:17" ht="17.100000000000001" customHeight="1" x14ac:dyDescent="0.25">
      <c r="Q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7" spans="17:17" ht="17.100000000000001" customHeight="1" x14ac:dyDescent="0.25">
      <c r="Q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8" spans="17:17" ht="17.100000000000001" customHeight="1" x14ac:dyDescent="0.25">
      <c r="Q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9" spans="17:17" ht="17.100000000000001" customHeight="1" x14ac:dyDescent="0.25">
      <c r="Q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0" spans="17:17" ht="17.100000000000001" customHeight="1" x14ac:dyDescent="0.25">
      <c r="Q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1" spans="17:17" ht="17.100000000000001" customHeight="1" x14ac:dyDescent="0.25">
      <c r="Q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2" spans="17:17" ht="17.100000000000001" customHeight="1" x14ac:dyDescent="0.25">
      <c r="Q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3" spans="17:17" ht="17.100000000000001" customHeight="1" x14ac:dyDescent="0.25">
      <c r="Q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4" spans="17:17" ht="17.100000000000001" customHeight="1" x14ac:dyDescent="0.25">
      <c r="Q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5" spans="17:17" ht="17.100000000000001" customHeight="1" x14ac:dyDescent="0.25">
      <c r="Q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6" spans="17:17" ht="17.100000000000001" customHeight="1" x14ac:dyDescent="0.25">
      <c r="Q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7" spans="17:17" ht="17.100000000000001" customHeight="1" x14ac:dyDescent="0.25">
      <c r="Q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8" spans="17:17" ht="17.100000000000001" customHeight="1" x14ac:dyDescent="0.25">
      <c r="Q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9" spans="17:17" ht="17.100000000000001" customHeight="1" x14ac:dyDescent="0.25">
      <c r="Q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0" spans="17:17" ht="17.100000000000001" customHeight="1" x14ac:dyDescent="0.25">
      <c r="Q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1" spans="17:17" ht="17.100000000000001" customHeight="1" x14ac:dyDescent="0.25">
      <c r="Q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2" spans="17:17" ht="17.100000000000001" customHeight="1" x14ac:dyDescent="0.25">
      <c r="Q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3" spans="17:17" ht="17.100000000000001" customHeight="1" x14ac:dyDescent="0.25">
      <c r="Q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4" spans="17:17" ht="17.100000000000001" customHeight="1" x14ac:dyDescent="0.25">
      <c r="Q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5" spans="17:17" ht="17.100000000000001" customHeight="1" x14ac:dyDescent="0.25">
      <c r="Q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6" spans="17:17" ht="17.100000000000001" customHeight="1" x14ac:dyDescent="0.25">
      <c r="Q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7" spans="17:17" ht="17.100000000000001" customHeight="1" x14ac:dyDescent="0.25">
      <c r="Q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8" spans="17:17" ht="17.100000000000001" customHeight="1" x14ac:dyDescent="0.25">
      <c r="Q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9" spans="17:17" ht="17.100000000000001" customHeight="1" x14ac:dyDescent="0.25">
      <c r="Q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0" spans="17:17" ht="17.100000000000001" customHeight="1" x14ac:dyDescent="0.25">
      <c r="Q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1" spans="17:17" ht="17.100000000000001" customHeight="1" x14ac:dyDescent="0.25">
      <c r="Q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2" spans="17:17" ht="17.100000000000001" customHeight="1" x14ac:dyDescent="0.25">
      <c r="Q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3" spans="17:17" ht="17.100000000000001" customHeight="1" x14ac:dyDescent="0.25">
      <c r="Q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4" spans="17:17" ht="17.100000000000001" customHeight="1" x14ac:dyDescent="0.25">
      <c r="Q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5" spans="17:17" ht="17.100000000000001" customHeight="1" x14ac:dyDescent="0.25">
      <c r="Q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6" spans="17:17" ht="17.100000000000001" customHeight="1" x14ac:dyDescent="0.25">
      <c r="Q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7" spans="17:17" ht="17.100000000000001" customHeight="1" x14ac:dyDescent="0.25">
      <c r="Q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8" spans="17:17" ht="17.100000000000001" customHeight="1" x14ac:dyDescent="0.25">
      <c r="Q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9" spans="17:17" ht="17.100000000000001" customHeight="1" x14ac:dyDescent="0.25">
      <c r="Q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0" spans="17:17" ht="17.100000000000001" customHeight="1" x14ac:dyDescent="0.25">
      <c r="Q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1" spans="17:17" ht="17.100000000000001" customHeight="1" x14ac:dyDescent="0.25">
      <c r="Q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2" spans="17:17" ht="17.100000000000001" customHeight="1" x14ac:dyDescent="0.25">
      <c r="Q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3" spans="17:17" ht="17.100000000000001" customHeight="1" x14ac:dyDescent="0.25">
      <c r="Q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4" spans="17:17" ht="17.100000000000001" customHeight="1" x14ac:dyDescent="0.25">
      <c r="Q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5" spans="17:17" ht="17.100000000000001" customHeight="1" x14ac:dyDescent="0.25">
      <c r="Q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6" spans="17:17" ht="17.100000000000001" customHeight="1" x14ac:dyDescent="0.25">
      <c r="Q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7" spans="17:17" ht="17.100000000000001" customHeight="1" x14ac:dyDescent="0.25">
      <c r="Q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8" spans="17:17" ht="17.100000000000001" customHeight="1" x14ac:dyDescent="0.25">
      <c r="Q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9" spans="17:17" ht="17.100000000000001" customHeight="1" x14ac:dyDescent="0.25">
      <c r="Q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0" spans="17:17" ht="17.100000000000001" customHeight="1" x14ac:dyDescent="0.25">
      <c r="Q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1" spans="17:17" ht="17.100000000000001" customHeight="1" x14ac:dyDescent="0.25">
      <c r="Q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2" spans="17:17" ht="17.100000000000001" customHeight="1" x14ac:dyDescent="0.25">
      <c r="Q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3" spans="17:17" ht="17.100000000000001" customHeight="1" x14ac:dyDescent="0.25">
      <c r="Q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4" spans="17:17" ht="17.100000000000001" customHeight="1" x14ac:dyDescent="0.25">
      <c r="Q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5" spans="17:17" ht="17.100000000000001" customHeight="1" x14ac:dyDescent="0.25">
      <c r="Q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6" spans="17:17" ht="17.100000000000001" customHeight="1" x14ac:dyDescent="0.25">
      <c r="Q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7" spans="17:17" ht="17.100000000000001" customHeight="1" x14ac:dyDescent="0.25">
      <c r="Q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8" spans="17:17" ht="17.100000000000001" customHeight="1" x14ac:dyDescent="0.25">
      <c r="Q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9" spans="17:17" ht="17.100000000000001" customHeight="1" x14ac:dyDescent="0.25">
      <c r="Q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0" spans="17:17" ht="17.100000000000001" customHeight="1" x14ac:dyDescent="0.25">
      <c r="Q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1" spans="17:17" ht="17.100000000000001" customHeight="1" x14ac:dyDescent="0.25">
      <c r="Q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2" spans="17:17" ht="17.100000000000001" customHeight="1" x14ac:dyDescent="0.25">
      <c r="Q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3" spans="17:17" ht="17.100000000000001" customHeight="1" x14ac:dyDescent="0.25">
      <c r="Q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4" spans="17:17" ht="17.100000000000001" customHeight="1" x14ac:dyDescent="0.25">
      <c r="Q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5" spans="17:17" ht="17.100000000000001" customHeight="1" x14ac:dyDescent="0.25">
      <c r="Q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6" spans="17:17" ht="17.100000000000001" customHeight="1" x14ac:dyDescent="0.25">
      <c r="Q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7" spans="17:17" ht="17.100000000000001" customHeight="1" x14ac:dyDescent="0.25">
      <c r="Q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8" spans="17:17" ht="17.100000000000001" customHeight="1" x14ac:dyDescent="0.25">
      <c r="Q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9" spans="17:17" ht="17.100000000000001" customHeight="1" x14ac:dyDescent="0.25">
      <c r="Q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0" spans="17:17" ht="17.100000000000001" customHeight="1" x14ac:dyDescent="0.25">
      <c r="Q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1" spans="17:17" ht="17.100000000000001" customHeight="1" x14ac:dyDescent="0.25">
      <c r="Q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2" spans="17:17" ht="17.100000000000001" customHeight="1" x14ac:dyDescent="0.25">
      <c r="Q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3" spans="17:17" ht="17.100000000000001" customHeight="1" x14ac:dyDescent="0.25">
      <c r="Q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4" spans="17:17" ht="17.100000000000001" customHeight="1" x14ac:dyDescent="0.25">
      <c r="Q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5" spans="17:17" ht="17.100000000000001" customHeight="1" x14ac:dyDescent="0.25">
      <c r="Q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6" spans="17:17" ht="17.100000000000001" customHeight="1" x14ac:dyDescent="0.25">
      <c r="Q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7" spans="17:17" ht="17.100000000000001" customHeight="1" x14ac:dyDescent="0.25">
      <c r="Q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8" spans="17:17" ht="17.100000000000001" customHeight="1" x14ac:dyDescent="0.25">
      <c r="Q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9" spans="17:17" ht="17.100000000000001" customHeight="1" x14ac:dyDescent="0.25">
      <c r="Q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0" spans="17:17" ht="17.100000000000001" customHeight="1" x14ac:dyDescent="0.25">
      <c r="Q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1" spans="17:17" ht="17.100000000000001" customHeight="1" x14ac:dyDescent="0.25">
      <c r="Q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2" spans="17:17" ht="17.100000000000001" customHeight="1" x14ac:dyDescent="0.25">
      <c r="Q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3" spans="17:17" ht="17.100000000000001" customHeight="1" x14ac:dyDescent="0.25">
      <c r="Q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4" spans="17:17" ht="17.100000000000001" customHeight="1" x14ac:dyDescent="0.25">
      <c r="Q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5" spans="17:17" ht="17.100000000000001" customHeight="1" x14ac:dyDescent="0.25">
      <c r="Q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6" spans="17:17" ht="17.100000000000001" customHeight="1" x14ac:dyDescent="0.25">
      <c r="Q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7" spans="17:17" ht="17.100000000000001" customHeight="1" x14ac:dyDescent="0.25">
      <c r="Q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8" spans="17:17" ht="17.100000000000001" customHeight="1" x14ac:dyDescent="0.25">
      <c r="Q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9" spans="17:17" ht="17.100000000000001" customHeight="1" x14ac:dyDescent="0.25">
      <c r="Q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0" spans="17:17" ht="17.100000000000001" customHeight="1" x14ac:dyDescent="0.25">
      <c r="Q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1" spans="17:17" ht="17.100000000000001" customHeight="1" x14ac:dyDescent="0.25">
      <c r="Q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2" spans="17:17" ht="17.100000000000001" customHeight="1" x14ac:dyDescent="0.25">
      <c r="Q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3" spans="17:17" ht="17.100000000000001" customHeight="1" x14ac:dyDescent="0.25">
      <c r="Q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4" spans="17:17" ht="17.100000000000001" customHeight="1" x14ac:dyDescent="0.25">
      <c r="Q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5" spans="17:17" ht="17.100000000000001" customHeight="1" x14ac:dyDescent="0.25">
      <c r="Q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6" spans="17:17" ht="17.100000000000001" customHeight="1" x14ac:dyDescent="0.25">
      <c r="Q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7" spans="17:17" ht="17.100000000000001" customHeight="1" x14ac:dyDescent="0.25">
      <c r="Q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8" spans="17:17" ht="17.100000000000001" customHeight="1" x14ac:dyDescent="0.25">
      <c r="Q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9" spans="17:17" ht="17.100000000000001" customHeight="1" x14ac:dyDescent="0.25">
      <c r="Q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0" spans="17:17" ht="17.100000000000001" customHeight="1" x14ac:dyDescent="0.25">
      <c r="Q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1" spans="17:17" ht="17.100000000000001" customHeight="1" x14ac:dyDescent="0.25">
      <c r="Q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2" spans="17:17" ht="17.100000000000001" customHeight="1" x14ac:dyDescent="0.25">
      <c r="Q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3" spans="17:17" ht="17.100000000000001" customHeight="1" x14ac:dyDescent="0.25">
      <c r="Q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4" spans="17:17" ht="17.100000000000001" customHeight="1" x14ac:dyDescent="0.25">
      <c r="Q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5" spans="17:17" ht="17.100000000000001" customHeight="1" x14ac:dyDescent="0.25">
      <c r="Q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6" spans="17:17" ht="17.100000000000001" customHeight="1" x14ac:dyDescent="0.25">
      <c r="Q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7" spans="17:17" ht="17.100000000000001" customHeight="1" x14ac:dyDescent="0.25">
      <c r="Q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8" spans="17:17" ht="17.100000000000001" customHeight="1" x14ac:dyDescent="0.25">
      <c r="Q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9" spans="17:17" ht="17.100000000000001" customHeight="1" x14ac:dyDescent="0.25">
      <c r="Q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0" spans="17:17" ht="17.100000000000001" customHeight="1" x14ac:dyDescent="0.25">
      <c r="Q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1" spans="17:17" ht="17.100000000000001" customHeight="1" x14ac:dyDescent="0.25">
      <c r="Q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2" spans="17:17" ht="17.100000000000001" customHeight="1" x14ac:dyDescent="0.25">
      <c r="Q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3" spans="17:17" ht="17.100000000000001" customHeight="1" x14ac:dyDescent="0.25">
      <c r="Q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4" spans="17:17" ht="17.100000000000001" customHeight="1" x14ac:dyDescent="0.25">
      <c r="Q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5" spans="17:17" ht="17.100000000000001" customHeight="1" x14ac:dyDescent="0.25">
      <c r="Q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6" spans="17:17" ht="17.100000000000001" customHeight="1" x14ac:dyDescent="0.25">
      <c r="Q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7" spans="17:17" ht="17.100000000000001" customHeight="1" x14ac:dyDescent="0.25">
      <c r="Q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8" spans="17:17" ht="17.100000000000001" customHeight="1" x14ac:dyDescent="0.25">
      <c r="Q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9" spans="17:17" ht="17.100000000000001" customHeight="1" x14ac:dyDescent="0.25">
      <c r="Q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0" spans="17:17" ht="17.100000000000001" customHeight="1" x14ac:dyDescent="0.25">
      <c r="Q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1" spans="17:17" ht="17.100000000000001" customHeight="1" x14ac:dyDescent="0.25">
      <c r="Q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2" spans="17:17" ht="17.100000000000001" customHeight="1" x14ac:dyDescent="0.25">
      <c r="Q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3" spans="17:17" ht="17.100000000000001" customHeight="1" x14ac:dyDescent="0.25">
      <c r="Q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4" spans="17:17" ht="17.100000000000001" customHeight="1" x14ac:dyDescent="0.25">
      <c r="Q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5" spans="17:17" ht="17.100000000000001" customHeight="1" x14ac:dyDescent="0.25">
      <c r="Q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6" spans="17:17" ht="17.100000000000001" customHeight="1" x14ac:dyDescent="0.25">
      <c r="Q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7" spans="17:17" ht="17.100000000000001" customHeight="1" x14ac:dyDescent="0.25">
      <c r="Q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8" spans="17:17" ht="17.100000000000001" customHeight="1" x14ac:dyDescent="0.25">
      <c r="Q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9" spans="17:17" ht="17.100000000000001" customHeight="1" x14ac:dyDescent="0.25">
      <c r="Q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0" spans="17:17" ht="17.100000000000001" customHeight="1" x14ac:dyDescent="0.25">
      <c r="Q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1" spans="17:17" ht="17.100000000000001" customHeight="1" x14ac:dyDescent="0.25">
      <c r="Q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2" spans="17:17" ht="17.100000000000001" customHeight="1" x14ac:dyDescent="0.25">
      <c r="Q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3" spans="17:17" ht="17.100000000000001" customHeight="1" x14ac:dyDescent="0.25">
      <c r="Q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4" spans="17:17" ht="17.100000000000001" customHeight="1" x14ac:dyDescent="0.25">
      <c r="Q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5" spans="17:17" ht="17.100000000000001" customHeight="1" x14ac:dyDescent="0.25">
      <c r="Q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6" spans="17:17" ht="17.100000000000001" customHeight="1" x14ac:dyDescent="0.25">
      <c r="Q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7" spans="17:17" ht="17.100000000000001" customHeight="1" x14ac:dyDescent="0.25">
      <c r="Q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8" spans="17:17" ht="17.100000000000001" customHeight="1" x14ac:dyDescent="0.25">
      <c r="Q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9" spans="17:17" ht="17.100000000000001" customHeight="1" x14ac:dyDescent="0.25">
      <c r="Q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0" spans="17:17" ht="17.100000000000001" customHeight="1" x14ac:dyDescent="0.25">
      <c r="Q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1" spans="17:17" ht="17.100000000000001" customHeight="1" x14ac:dyDescent="0.25">
      <c r="Q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2" spans="17:17" ht="17.100000000000001" customHeight="1" x14ac:dyDescent="0.25">
      <c r="Q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3" spans="17:17" ht="17.100000000000001" customHeight="1" x14ac:dyDescent="0.25">
      <c r="Q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4" spans="17:17" ht="17.100000000000001" customHeight="1" x14ac:dyDescent="0.25">
      <c r="Q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5" spans="17:17" ht="17.100000000000001" customHeight="1" x14ac:dyDescent="0.25">
      <c r="Q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6" spans="17:17" ht="17.100000000000001" customHeight="1" x14ac:dyDescent="0.25">
      <c r="Q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7" spans="17:17" ht="17.100000000000001" customHeight="1" x14ac:dyDescent="0.25">
      <c r="Q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8" spans="17:17" ht="17.100000000000001" customHeight="1" x14ac:dyDescent="0.25">
      <c r="Q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9" spans="17:17" ht="17.100000000000001" customHeight="1" x14ac:dyDescent="0.25">
      <c r="Q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0" spans="17:17" ht="17.100000000000001" customHeight="1" x14ac:dyDescent="0.25">
      <c r="Q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1" spans="17:17" ht="17.100000000000001" customHeight="1" x14ac:dyDescent="0.25">
      <c r="Q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2" spans="17:17" ht="17.100000000000001" customHeight="1" x14ac:dyDescent="0.25">
      <c r="Q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3" spans="17:17" ht="17.100000000000001" customHeight="1" x14ac:dyDescent="0.25">
      <c r="Q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4" spans="17:17" ht="17.100000000000001" customHeight="1" x14ac:dyDescent="0.25">
      <c r="Q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5" spans="17:17" ht="17.100000000000001" customHeight="1" x14ac:dyDescent="0.25">
      <c r="Q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6" spans="17:17" ht="17.100000000000001" customHeight="1" x14ac:dyDescent="0.25">
      <c r="Q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7" spans="17:17" ht="17.100000000000001" customHeight="1" x14ac:dyDescent="0.25">
      <c r="Q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8" spans="17:17" ht="17.100000000000001" customHeight="1" x14ac:dyDescent="0.25">
      <c r="Q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9" spans="17:17" ht="17.100000000000001" customHeight="1" x14ac:dyDescent="0.25">
      <c r="Q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0" spans="17:17" ht="17.100000000000001" customHeight="1" x14ac:dyDescent="0.25">
      <c r="Q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1" spans="17:17" ht="17.100000000000001" customHeight="1" x14ac:dyDescent="0.25">
      <c r="Q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2" spans="17:17" ht="17.100000000000001" customHeight="1" x14ac:dyDescent="0.25">
      <c r="Q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3" spans="17:17" ht="17.100000000000001" customHeight="1" x14ac:dyDescent="0.25">
      <c r="Q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4" spans="17:17" ht="17.100000000000001" customHeight="1" x14ac:dyDescent="0.25">
      <c r="Q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5" spans="17:17" ht="17.100000000000001" customHeight="1" x14ac:dyDescent="0.25">
      <c r="Q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6" spans="17:17" ht="17.100000000000001" customHeight="1" x14ac:dyDescent="0.25">
      <c r="Q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7" spans="17:17" ht="17.100000000000001" customHeight="1" x14ac:dyDescent="0.25">
      <c r="Q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8" spans="17:17" ht="17.100000000000001" customHeight="1" x14ac:dyDescent="0.25">
      <c r="Q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9" spans="17:17" ht="17.100000000000001" customHeight="1" x14ac:dyDescent="0.25">
      <c r="Q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0" spans="17:17" ht="17.100000000000001" customHeight="1" x14ac:dyDescent="0.25">
      <c r="Q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1" spans="17:17" ht="17.100000000000001" customHeight="1" x14ac:dyDescent="0.25">
      <c r="Q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2" spans="17:17" ht="17.100000000000001" customHeight="1" x14ac:dyDescent="0.25">
      <c r="Q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3" spans="17:17" ht="17.100000000000001" customHeight="1" x14ac:dyDescent="0.25">
      <c r="Q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4" spans="17:17" ht="17.100000000000001" customHeight="1" x14ac:dyDescent="0.25">
      <c r="Q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5" spans="17:17" ht="17.100000000000001" customHeight="1" x14ac:dyDescent="0.25">
      <c r="Q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6" spans="17:17" ht="17.100000000000001" customHeight="1" x14ac:dyDescent="0.25">
      <c r="Q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7" spans="17:17" ht="17.100000000000001" customHeight="1" x14ac:dyDescent="0.25">
      <c r="Q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8" spans="17:17" ht="17.100000000000001" customHeight="1" x14ac:dyDescent="0.25">
      <c r="Q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9" spans="17:17" ht="17.100000000000001" customHeight="1" x14ac:dyDescent="0.25">
      <c r="Q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0" spans="17:17" ht="17.100000000000001" customHeight="1" x14ac:dyDescent="0.25">
      <c r="Q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1" spans="17:17" ht="17.100000000000001" customHeight="1" x14ac:dyDescent="0.25">
      <c r="Q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2" spans="17:17" ht="17.100000000000001" customHeight="1" x14ac:dyDescent="0.25">
      <c r="Q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3" spans="17:17" ht="17.100000000000001" customHeight="1" x14ac:dyDescent="0.25">
      <c r="Q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4" spans="17:17" ht="17.100000000000001" customHeight="1" x14ac:dyDescent="0.25">
      <c r="Q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5" spans="17:17" ht="17.100000000000001" customHeight="1" x14ac:dyDescent="0.25">
      <c r="Q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6" spans="17:17" ht="17.100000000000001" customHeight="1" x14ac:dyDescent="0.25">
      <c r="Q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7" spans="17:17" ht="17.100000000000001" customHeight="1" x14ac:dyDescent="0.25">
      <c r="Q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8" spans="17:17" ht="17.100000000000001" customHeight="1" x14ac:dyDescent="0.25">
      <c r="Q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9" spans="17:17" ht="17.100000000000001" customHeight="1" x14ac:dyDescent="0.25">
      <c r="Q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0" spans="17:17" ht="17.100000000000001" customHeight="1" x14ac:dyDescent="0.25">
      <c r="Q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1" spans="17:17" ht="17.100000000000001" customHeight="1" x14ac:dyDescent="0.25">
      <c r="Q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2" spans="17:17" ht="17.100000000000001" customHeight="1" x14ac:dyDescent="0.25">
      <c r="Q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3" spans="17:17" ht="17.100000000000001" customHeight="1" x14ac:dyDescent="0.25">
      <c r="Q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4" spans="17:17" ht="17.100000000000001" customHeight="1" x14ac:dyDescent="0.25">
      <c r="Q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5" spans="17:17" ht="17.100000000000001" customHeight="1" x14ac:dyDescent="0.25">
      <c r="Q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6" spans="17:17" ht="17.100000000000001" customHeight="1" x14ac:dyDescent="0.25">
      <c r="Q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7" spans="17:17" ht="17.100000000000001" customHeight="1" x14ac:dyDescent="0.25">
      <c r="Q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8" spans="17:17" ht="17.100000000000001" customHeight="1" x14ac:dyDescent="0.25">
      <c r="Q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9" spans="17:17" ht="17.100000000000001" customHeight="1" x14ac:dyDescent="0.25">
      <c r="Q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0" spans="17:17" ht="17.100000000000001" customHeight="1" x14ac:dyDescent="0.25">
      <c r="Q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1" spans="17:17" ht="17.100000000000001" customHeight="1" x14ac:dyDescent="0.25">
      <c r="Q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2" spans="17:17" ht="17.100000000000001" customHeight="1" x14ac:dyDescent="0.25">
      <c r="Q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3" spans="17:17" ht="17.100000000000001" customHeight="1" x14ac:dyDescent="0.25">
      <c r="Q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4" spans="17:17" ht="17.100000000000001" customHeight="1" x14ac:dyDescent="0.25">
      <c r="Q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5" spans="17:17" ht="17.100000000000001" customHeight="1" x14ac:dyDescent="0.25">
      <c r="Q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6" spans="17:17" ht="17.100000000000001" customHeight="1" x14ac:dyDescent="0.25">
      <c r="Q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7" spans="17:17" ht="17.100000000000001" customHeight="1" x14ac:dyDescent="0.25">
      <c r="Q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8" spans="17:17" ht="17.100000000000001" customHeight="1" x14ac:dyDescent="0.25">
      <c r="Q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9" spans="17:17" ht="17.100000000000001" customHeight="1" x14ac:dyDescent="0.25">
      <c r="Q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0" spans="17:17" ht="17.100000000000001" customHeight="1" x14ac:dyDescent="0.25">
      <c r="Q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1" spans="17:17" ht="17.100000000000001" customHeight="1" x14ac:dyDescent="0.25">
      <c r="Q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2" spans="17:17" ht="17.100000000000001" customHeight="1" x14ac:dyDescent="0.25">
      <c r="Q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3" spans="17:17" ht="17.100000000000001" customHeight="1" x14ac:dyDescent="0.25">
      <c r="Q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4" spans="17:17" ht="17.100000000000001" customHeight="1" x14ac:dyDescent="0.25">
      <c r="Q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5" spans="17:17" ht="17.100000000000001" customHeight="1" x14ac:dyDescent="0.25">
      <c r="Q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6" spans="17:17" ht="17.100000000000001" customHeight="1" x14ac:dyDescent="0.25">
      <c r="Q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7" spans="17:17" ht="17.100000000000001" customHeight="1" x14ac:dyDescent="0.25">
      <c r="Q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8" spans="17:17" ht="17.100000000000001" customHeight="1" x14ac:dyDescent="0.25">
      <c r="Q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9" spans="17:17" ht="17.100000000000001" customHeight="1" x14ac:dyDescent="0.25">
      <c r="Q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0" spans="17:17" ht="17.100000000000001" customHeight="1" x14ac:dyDescent="0.25">
      <c r="Q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1" spans="17:17" ht="17.100000000000001" customHeight="1" x14ac:dyDescent="0.25">
      <c r="Q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2" spans="17:17" ht="17.100000000000001" customHeight="1" x14ac:dyDescent="0.25">
      <c r="Q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3" spans="17:17" ht="17.100000000000001" customHeight="1" x14ac:dyDescent="0.25">
      <c r="Q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4" spans="17:17" ht="17.100000000000001" customHeight="1" x14ac:dyDescent="0.25">
      <c r="Q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5" spans="17:17" ht="17.100000000000001" customHeight="1" x14ac:dyDescent="0.25">
      <c r="Q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6" spans="17:17" ht="17.100000000000001" customHeight="1" x14ac:dyDescent="0.25">
      <c r="Q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7" spans="17:17" ht="17.100000000000001" customHeight="1" x14ac:dyDescent="0.25">
      <c r="Q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8" spans="17:17" ht="17.100000000000001" customHeight="1" x14ac:dyDescent="0.25">
      <c r="Q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9" spans="17:17" ht="17.100000000000001" customHeight="1" x14ac:dyDescent="0.25">
      <c r="Q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0" spans="17:17" ht="17.100000000000001" customHeight="1" x14ac:dyDescent="0.25">
      <c r="Q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1" spans="17:17" ht="17.100000000000001" customHeight="1" x14ac:dyDescent="0.25">
      <c r="Q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2" spans="17:17" ht="17.100000000000001" customHeight="1" x14ac:dyDescent="0.25">
      <c r="Q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3" spans="17:17" ht="17.100000000000001" customHeight="1" x14ac:dyDescent="0.25">
      <c r="Q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4" spans="17:17" ht="17.100000000000001" customHeight="1" x14ac:dyDescent="0.25">
      <c r="Q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5" spans="17:17" ht="17.100000000000001" customHeight="1" x14ac:dyDescent="0.25">
      <c r="Q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6" spans="17:17" ht="17.100000000000001" customHeight="1" x14ac:dyDescent="0.25">
      <c r="Q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7" spans="17:17" ht="17.100000000000001" customHeight="1" x14ac:dyDescent="0.25">
      <c r="Q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8" spans="17:17" ht="17.100000000000001" customHeight="1" x14ac:dyDescent="0.25">
      <c r="Q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9" spans="17:17" ht="17.100000000000001" customHeight="1" x14ac:dyDescent="0.25">
      <c r="Q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0" spans="17:17" ht="17.100000000000001" customHeight="1" x14ac:dyDescent="0.25">
      <c r="Q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1" spans="17:17" ht="17.100000000000001" customHeight="1" x14ac:dyDescent="0.25">
      <c r="Q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2" spans="17:17" ht="17.100000000000001" customHeight="1" x14ac:dyDescent="0.25">
      <c r="Q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3" spans="17:17" ht="17.100000000000001" customHeight="1" x14ac:dyDescent="0.25">
      <c r="Q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4" spans="17:17" ht="17.100000000000001" customHeight="1" x14ac:dyDescent="0.25">
      <c r="Q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5" spans="17:17" ht="17.100000000000001" customHeight="1" x14ac:dyDescent="0.25">
      <c r="Q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6" spans="17:17" ht="17.100000000000001" customHeight="1" x14ac:dyDescent="0.25">
      <c r="Q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7" spans="17:17" ht="17.100000000000001" customHeight="1" x14ac:dyDescent="0.25">
      <c r="Q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8" spans="17:17" ht="17.100000000000001" customHeight="1" x14ac:dyDescent="0.25">
      <c r="Q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9" spans="17:17" ht="17.100000000000001" customHeight="1" x14ac:dyDescent="0.25">
      <c r="Q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0" spans="17:17" ht="17.100000000000001" customHeight="1" x14ac:dyDescent="0.25">
      <c r="Q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1" spans="17:17" ht="17.100000000000001" customHeight="1" x14ac:dyDescent="0.25">
      <c r="Q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2" spans="17:17" ht="17.100000000000001" customHeight="1" x14ac:dyDescent="0.25">
      <c r="Q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3" spans="17:17" ht="17.100000000000001" customHeight="1" x14ac:dyDescent="0.25">
      <c r="Q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4" spans="17:17" ht="17.100000000000001" customHeight="1" x14ac:dyDescent="0.25">
      <c r="Q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5" spans="17:17" ht="17.100000000000001" customHeight="1" x14ac:dyDescent="0.25">
      <c r="Q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6" spans="17:17" ht="17.100000000000001" customHeight="1" x14ac:dyDescent="0.25">
      <c r="Q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7" spans="17:17" ht="17.100000000000001" customHeight="1" x14ac:dyDescent="0.25">
      <c r="Q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8" spans="17:17" ht="17.100000000000001" customHeight="1" x14ac:dyDescent="0.25">
      <c r="Q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9" spans="17:17" ht="17.100000000000001" customHeight="1" x14ac:dyDescent="0.25">
      <c r="Q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0" spans="17:17" ht="17.100000000000001" customHeight="1" x14ac:dyDescent="0.25">
      <c r="Q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1" spans="17:17" ht="17.100000000000001" customHeight="1" x14ac:dyDescent="0.25">
      <c r="Q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2" spans="17:17" ht="17.100000000000001" customHeight="1" x14ac:dyDescent="0.25">
      <c r="Q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3" spans="17:17" ht="17.100000000000001" customHeight="1" x14ac:dyDescent="0.25">
      <c r="Q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4" spans="17:17" ht="17.100000000000001" customHeight="1" x14ac:dyDescent="0.25">
      <c r="Q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5" spans="17:17" ht="17.100000000000001" customHeight="1" x14ac:dyDescent="0.25">
      <c r="Q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6" spans="17:17" ht="17.100000000000001" customHeight="1" x14ac:dyDescent="0.25">
      <c r="Q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7" spans="17:17" ht="17.100000000000001" customHeight="1" x14ac:dyDescent="0.25">
      <c r="Q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8" spans="17:17" ht="17.100000000000001" customHeight="1" x14ac:dyDescent="0.25">
      <c r="Q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9" spans="17:17" ht="17.100000000000001" customHeight="1" x14ac:dyDescent="0.25">
      <c r="Q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0" spans="17:17" ht="17.100000000000001" customHeight="1" x14ac:dyDescent="0.25">
      <c r="Q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1" spans="17:17" ht="17.100000000000001" customHeight="1" x14ac:dyDescent="0.25">
      <c r="Q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2" spans="17:17" ht="17.100000000000001" customHeight="1" x14ac:dyDescent="0.25">
      <c r="Q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3" spans="17:17" ht="17.100000000000001" customHeight="1" x14ac:dyDescent="0.25">
      <c r="Q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4" spans="17:17" ht="17.100000000000001" customHeight="1" x14ac:dyDescent="0.25">
      <c r="Q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5" spans="17:17" ht="17.100000000000001" customHeight="1" x14ac:dyDescent="0.25">
      <c r="Q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6" spans="17:17" ht="17.100000000000001" customHeight="1" x14ac:dyDescent="0.25">
      <c r="Q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7" spans="17:17" ht="17.100000000000001" customHeight="1" x14ac:dyDescent="0.25">
      <c r="Q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8" spans="17:17" ht="17.100000000000001" customHeight="1" x14ac:dyDescent="0.25">
      <c r="Q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9" spans="17:17" ht="17.100000000000001" customHeight="1" x14ac:dyDescent="0.25">
      <c r="Q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0" spans="17:17" ht="17.100000000000001" customHeight="1" x14ac:dyDescent="0.25">
      <c r="Q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1" spans="17:17" ht="17.100000000000001" customHeight="1" x14ac:dyDescent="0.25">
      <c r="Q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2" spans="17:17" ht="17.100000000000001" customHeight="1" x14ac:dyDescent="0.25">
      <c r="Q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3" spans="17:17" ht="17.100000000000001" customHeight="1" x14ac:dyDescent="0.25">
      <c r="Q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4" spans="17:17" ht="17.100000000000001" customHeight="1" x14ac:dyDescent="0.25">
      <c r="Q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5" spans="17:17" ht="17.100000000000001" customHeight="1" x14ac:dyDescent="0.25">
      <c r="Q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6" spans="17:17" ht="17.100000000000001" customHeight="1" x14ac:dyDescent="0.25">
      <c r="Q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7" spans="17:17" ht="17.100000000000001" customHeight="1" x14ac:dyDescent="0.25">
      <c r="Q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8" spans="17:17" ht="17.100000000000001" customHeight="1" x14ac:dyDescent="0.25">
      <c r="Q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9" spans="17:17" ht="17.100000000000001" customHeight="1" x14ac:dyDescent="0.25">
      <c r="Q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0" spans="17:17" ht="17.100000000000001" customHeight="1" x14ac:dyDescent="0.25">
      <c r="Q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1" spans="17:17" ht="17.100000000000001" customHeight="1" x14ac:dyDescent="0.25">
      <c r="Q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2" spans="17:17" ht="17.100000000000001" customHeight="1" x14ac:dyDescent="0.25">
      <c r="Q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3" spans="17:17" ht="17.100000000000001" customHeight="1" x14ac:dyDescent="0.25">
      <c r="Q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4" spans="17:17" ht="17.100000000000001" customHeight="1" x14ac:dyDescent="0.25">
      <c r="Q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5" spans="17:17" ht="17.100000000000001" customHeight="1" x14ac:dyDescent="0.25">
      <c r="Q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6" spans="17:17" ht="17.100000000000001" customHeight="1" x14ac:dyDescent="0.25">
      <c r="Q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7" spans="17:17" ht="17.100000000000001" customHeight="1" x14ac:dyDescent="0.25">
      <c r="Q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8" spans="17:17" ht="17.100000000000001" customHeight="1" x14ac:dyDescent="0.25">
      <c r="Q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9" spans="17:17" ht="17.100000000000001" customHeight="1" x14ac:dyDescent="0.25">
      <c r="Q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0" spans="17:17" ht="17.100000000000001" customHeight="1" x14ac:dyDescent="0.25">
      <c r="Q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1" spans="17:17" ht="17.100000000000001" customHeight="1" x14ac:dyDescent="0.25">
      <c r="Q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2" spans="17:17" ht="17.100000000000001" customHeight="1" x14ac:dyDescent="0.25">
      <c r="Q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3" spans="17:17" ht="17.100000000000001" customHeight="1" x14ac:dyDescent="0.25">
      <c r="Q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4" spans="17:17" ht="17.100000000000001" customHeight="1" x14ac:dyDescent="0.25">
      <c r="Q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5" spans="17:17" ht="17.100000000000001" customHeight="1" x14ac:dyDescent="0.25">
      <c r="Q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6" spans="17:17" ht="17.100000000000001" customHeight="1" x14ac:dyDescent="0.25">
      <c r="Q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7" spans="17:17" ht="17.100000000000001" customHeight="1" x14ac:dyDescent="0.25">
      <c r="Q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8" spans="17:17" ht="17.100000000000001" customHeight="1" x14ac:dyDescent="0.25">
      <c r="Q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9" spans="17:17" ht="17.100000000000001" customHeight="1" x14ac:dyDescent="0.25">
      <c r="Q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0" spans="17:17" ht="17.100000000000001" customHeight="1" x14ac:dyDescent="0.25">
      <c r="Q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1" spans="17:17" ht="17.100000000000001" customHeight="1" x14ac:dyDescent="0.25">
      <c r="Q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2" spans="17:17" ht="17.100000000000001" customHeight="1" x14ac:dyDescent="0.25">
      <c r="Q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3" spans="17:17" ht="17.100000000000001" customHeight="1" x14ac:dyDescent="0.25">
      <c r="Q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4" spans="17:17" ht="17.100000000000001" customHeight="1" x14ac:dyDescent="0.25">
      <c r="Q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5" spans="17:17" ht="17.100000000000001" customHeight="1" x14ac:dyDescent="0.25">
      <c r="Q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6" spans="17:17" ht="17.100000000000001" customHeight="1" x14ac:dyDescent="0.25">
      <c r="Q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7" spans="17:17" ht="17.100000000000001" customHeight="1" x14ac:dyDescent="0.25">
      <c r="Q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8" spans="17:17" ht="17.100000000000001" customHeight="1" x14ac:dyDescent="0.25">
      <c r="Q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9" spans="17:17" ht="17.100000000000001" customHeight="1" x14ac:dyDescent="0.25">
      <c r="Q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0" spans="17:17" ht="17.100000000000001" customHeight="1" x14ac:dyDescent="0.25">
      <c r="Q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1" spans="17:17" ht="17.100000000000001" customHeight="1" x14ac:dyDescent="0.25">
      <c r="Q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2" spans="17:17" ht="17.100000000000001" customHeight="1" x14ac:dyDescent="0.25">
      <c r="Q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3" spans="17:17" ht="17.100000000000001" customHeight="1" x14ac:dyDescent="0.25">
      <c r="Q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4" spans="17:17" ht="17.100000000000001" customHeight="1" x14ac:dyDescent="0.25">
      <c r="Q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5" spans="17:17" ht="17.100000000000001" customHeight="1" x14ac:dyDescent="0.25">
      <c r="Q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6" spans="17:17" ht="17.100000000000001" customHeight="1" x14ac:dyDescent="0.25">
      <c r="Q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7" spans="17:17" ht="17.100000000000001" customHeight="1" x14ac:dyDescent="0.25">
      <c r="Q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8" spans="17:17" ht="17.100000000000001" customHeight="1" x14ac:dyDescent="0.25">
      <c r="Q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9" spans="17:17" ht="17.100000000000001" customHeight="1" x14ac:dyDescent="0.25">
      <c r="Q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0" spans="17:17" ht="17.100000000000001" customHeight="1" x14ac:dyDescent="0.25">
      <c r="Q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1" spans="17:17" ht="17.100000000000001" customHeight="1" x14ac:dyDescent="0.25">
      <c r="Q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2" spans="17:17" ht="17.100000000000001" customHeight="1" x14ac:dyDescent="0.25">
      <c r="Q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3" spans="17:17" ht="17.100000000000001" customHeight="1" x14ac:dyDescent="0.25">
      <c r="Q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4" spans="17:17" ht="17.100000000000001" customHeight="1" x14ac:dyDescent="0.25">
      <c r="Q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5" spans="17:17" ht="17.100000000000001" customHeight="1" x14ac:dyDescent="0.25">
      <c r="Q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6" spans="17:17" ht="17.100000000000001" customHeight="1" x14ac:dyDescent="0.25">
      <c r="Q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7" spans="17:17" ht="17.100000000000001" customHeight="1" x14ac:dyDescent="0.25">
      <c r="Q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8" spans="17:17" ht="17.100000000000001" customHeight="1" x14ac:dyDescent="0.25">
      <c r="Q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9" spans="17:17" ht="17.100000000000001" customHeight="1" x14ac:dyDescent="0.25">
      <c r="Q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0" spans="17:17" ht="17.100000000000001" customHeight="1" x14ac:dyDescent="0.25">
      <c r="Q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1" spans="17:17" ht="17.100000000000001" customHeight="1" x14ac:dyDescent="0.25">
      <c r="Q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2" spans="17:17" ht="17.100000000000001" customHeight="1" x14ac:dyDescent="0.25">
      <c r="Q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3" spans="17:17" ht="17.100000000000001" customHeight="1" x14ac:dyDescent="0.25">
      <c r="Q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4" spans="17:17" ht="17.100000000000001" customHeight="1" x14ac:dyDescent="0.25">
      <c r="Q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5" spans="17:17" ht="17.100000000000001" customHeight="1" x14ac:dyDescent="0.25">
      <c r="Q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6" spans="17:17" ht="17.100000000000001" customHeight="1" x14ac:dyDescent="0.25">
      <c r="Q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7" spans="17:17" ht="17.100000000000001" customHeight="1" x14ac:dyDescent="0.25">
      <c r="Q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8" spans="17:17" ht="17.100000000000001" customHeight="1" x14ac:dyDescent="0.25">
      <c r="Q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9" spans="17:17" ht="17.100000000000001" customHeight="1" x14ac:dyDescent="0.25">
      <c r="Q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0" spans="17:17" ht="17.100000000000001" customHeight="1" x14ac:dyDescent="0.25">
      <c r="Q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1" spans="17:17" ht="17.100000000000001" customHeight="1" x14ac:dyDescent="0.25">
      <c r="Q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2" spans="17:17" ht="17.100000000000001" customHeight="1" x14ac:dyDescent="0.25">
      <c r="Q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3" spans="17:17" ht="17.100000000000001" customHeight="1" x14ac:dyDescent="0.25">
      <c r="Q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4" spans="17:17" ht="17.100000000000001" customHeight="1" x14ac:dyDescent="0.25">
      <c r="Q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5" spans="17:17" ht="17.100000000000001" customHeight="1" x14ac:dyDescent="0.25">
      <c r="Q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6" spans="17:17" ht="17.100000000000001" customHeight="1" x14ac:dyDescent="0.25">
      <c r="Q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7" spans="17:17" ht="17.100000000000001" customHeight="1" x14ac:dyDescent="0.25">
      <c r="Q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8" spans="17:17" ht="17.100000000000001" customHeight="1" x14ac:dyDescent="0.25">
      <c r="Q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9" spans="17:17" ht="17.100000000000001" customHeight="1" x14ac:dyDescent="0.25">
      <c r="Q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0" spans="17:17" ht="17.100000000000001" customHeight="1" x14ac:dyDescent="0.25">
      <c r="Q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1" spans="17:17" ht="17.100000000000001" customHeight="1" x14ac:dyDescent="0.25">
      <c r="Q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2" spans="17:17" ht="17.100000000000001" customHeight="1" x14ac:dyDescent="0.25">
      <c r="Q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3" spans="17:17" ht="17.100000000000001" customHeight="1" x14ac:dyDescent="0.25">
      <c r="Q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4" spans="17:17" ht="17.100000000000001" customHeight="1" x14ac:dyDescent="0.25">
      <c r="Q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5" spans="17:17" ht="17.100000000000001" customHeight="1" x14ac:dyDescent="0.25">
      <c r="Q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6" spans="17:17" ht="17.100000000000001" customHeight="1" x14ac:dyDescent="0.25">
      <c r="Q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7" spans="17:17" ht="17.100000000000001" customHeight="1" x14ac:dyDescent="0.25">
      <c r="Q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8" spans="17:17" ht="17.100000000000001" customHeight="1" x14ac:dyDescent="0.25">
      <c r="Q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9" spans="17:17" ht="17.100000000000001" customHeight="1" x14ac:dyDescent="0.25">
      <c r="Q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0" spans="17:17" ht="17.100000000000001" customHeight="1" x14ac:dyDescent="0.25">
      <c r="Q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1" spans="17:17" ht="17.100000000000001" customHeight="1" x14ac:dyDescent="0.25">
      <c r="Q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2" spans="17:17" ht="17.100000000000001" customHeight="1" x14ac:dyDescent="0.25">
      <c r="Q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3" spans="17:17" ht="17.100000000000001" customHeight="1" x14ac:dyDescent="0.25">
      <c r="Q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4" spans="17:17" ht="17.100000000000001" customHeight="1" x14ac:dyDescent="0.25">
      <c r="Q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5" spans="17:17" ht="17.100000000000001" customHeight="1" x14ac:dyDescent="0.25">
      <c r="Q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6" spans="17:17" ht="17.100000000000001" customHeight="1" x14ac:dyDescent="0.25">
      <c r="Q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7" spans="17:17" ht="17.100000000000001" customHeight="1" x14ac:dyDescent="0.25">
      <c r="Q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8" spans="17:17" ht="17.100000000000001" customHeight="1" x14ac:dyDescent="0.25">
      <c r="Q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9" spans="17:17" ht="17.100000000000001" customHeight="1" x14ac:dyDescent="0.25">
      <c r="Q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0" spans="17:17" ht="17.100000000000001" customHeight="1" x14ac:dyDescent="0.25">
      <c r="Q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1" spans="17:17" ht="17.100000000000001" customHeight="1" x14ac:dyDescent="0.25">
      <c r="Q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2" spans="17:17" ht="17.100000000000001" customHeight="1" x14ac:dyDescent="0.25">
      <c r="Q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3" spans="17:17" ht="17.100000000000001" customHeight="1" x14ac:dyDescent="0.25">
      <c r="Q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4" spans="17:17" ht="17.100000000000001" customHeight="1" x14ac:dyDescent="0.25">
      <c r="Q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5" spans="17:17" ht="17.100000000000001" customHeight="1" x14ac:dyDescent="0.25">
      <c r="Q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6" spans="17:17" ht="17.100000000000001" customHeight="1" x14ac:dyDescent="0.25">
      <c r="Q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7" spans="17:17" ht="17.100000000000001" customHeight="1" x14ac:dyDescent="0.25">
      <c r="Q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8" spans="17:17" ht="17.100000000000001" customHeight="1" x14ac:dyDescent="0.25">
      <c r="Q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9" spans="17:17" ht="17.100000000000001" customHeight="1" x14ac:dyDescent="0.25">
      <c r="Q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0" spans="17:17" ht="17.100000000000001" customHeight="1" x14ac:dyDescent="0.25">
      <c r="Q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1" spans="17:17" ht="17.100000000000001" customHeight="1" x14ac:dyDescent="0.25">
      <c r="Q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2" spans="17:17" ht="17.100000000000001" customHeight="1" x14ac:dyDescent="0.25">
      <c r="Q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3" spans="17:17" ht="17.100000000000001" customHeight="1" x14ac:dyDescent="0.25">
      <c r="Q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4" spans="17:17" ht="17.100000000000001" customHeight="1" x14ac:dyDescent="0.25">
      <c r="Q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5" spans="17:17" ht="17.100000000000001" customHeight="1" x14ac:dyDescent="0.25">
      <c r="Q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6" spans="17:17" ht="17.100000000000001" customHeight="1" x14ac:dyDescent="0.25">
      <c r="Q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7" spans="17:17" ht="17.100000000000001" customHeight="1" x14ac:dyDescent="0.25">
      <c r="Q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8" spans="17:17" ht="17.100000000000001" customHeight="1" x14ac:dyDescent="0.25">
      <c r="Q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9" spans="17:17" ht="17.100000000000001" customHeight="1" x14ac:dyDescent="0.25">
      <c r="Q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0" spans="17:17" ht="17.100000000000001" customHeight="1" x14ac:dyDescent="0.25">
      <c r="Q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1" spans="17:17" ht="17.100000000000001" customHeight="1" x14ac:dyDescent="0.25">
      <c r="Q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2" spans="17:17" ht="17.100000000000001" customHeight="1" x14ac:dyDescent="0.25">
      <c r="Q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3" spans="17:17" ht="17.100000000000001" customHeight="1" x14ac:dyDescent="0.25">
      <c r="Q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4" spans="17:17" ht="17.100000000000001" customHeight="1" x14ac:dyDescent="0.25">
      <c r="Q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5" spans="17:17" ht="17.100000000000001" customHeight="1" x14ac:dyDescent="0.25">
      <c r="Q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6" spans="17:17" ht="17.100000000000001" customHeight="1" x14ac:dyDescent="0.25">
      <c r="Q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7" spans="17:17" ht="17.100000000000001" customHeight="1" x14ac:dyDescent="0.25">
      <c r="Q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8" spans="17:17" ht="17.100000000000001" customHeight="1" x14ac:dyDescent="0.25">
      <c r="Q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9" spans="17:17" ht="17.100000000000001" customHeight="1" x14ac:dyDescent="0.25">
      <c r="Q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0" spans="17:17" ht="17.100000000000001" customHeight="1" x14ac:dyDescent="0.25">
      <c r="Q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1" spans="17:17" ht="17.100000000000001" customHeight="1" x14ac:dyDescent="0.25">
      <c r="Q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2" spans="17:17" ht="17.100000000000001" customHeight="1" x14ac:dyDescent="0.25">
      <c r="Q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3" spans="17:17" ht="17.100000000000001" customHeight="1" x14ac:dyDescent="0.25">
      <c r="Q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4" spans="17:17" ht="17.100000000000001" customHeight="1" x14ac:dyDescent="0.25">
      <c r="Q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5" spans="17:17" ht="17.100000000000001" customHeight="1" x14ac:dyDescent="0.25">
      <c r="Q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6" spans="17:17" ht="17.100000000000001" customHeight="1" x14ac:dyDescent="0.25">
      <c r="Q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7" spans="17:17" ht="17.100000000000001" customHeight="1" x14ac:dyDescent="0.25">
      <c r="Q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8" spans="17:17" ht="17.100000000000001" customHeight="1" x14ac:dyDescent="0.25">
      <c r="Q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9" spans="17:17" ht="17.100000000000001" customHeight="1" x14ac:dyDescent="0.25">
      <c r="Q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0" spans="17:17" ht="17.100000000000001" customHeight="1" x14ac:dyDescent="0.25">
      <c r="Q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1" spans="17:17" ht="17.100000000000001" customHeight="1" x14ac:dyDescent="0.25">
      <c r="Q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2" spans="17:17" ht="17.100000000000001" customHeight="1" x14ac:dyDescent="0.25">
      <c r="Q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3" spans="17:17" ht="17.100000000000001" customHeight="1" x14ac:dyDescent="0.25">
      <c r="Q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4" spans="17:17" ht="17.100000000000001" customHeight="1" x14ac:dyDescent="0.25">
      <c r="Q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5" spans="17:17" ht="17.100000000000001" customHeight="1" x14ac:dyDescent="0.25">
      <c r="Q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6" spans="17:17" ht="17.100000000000001" customHeight="1" x14ac:dyDescent="0.25">
      <c r="Q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7" spans="17:17" ht="17.100000000000001" customHeight="1" x14ac:dyDescent="0.25">
      <c r="Q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8" spans="17:17" ht="17.100000000000001" customHeight="1" x14ac:dyDescent="0.25">
      <c r="Q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9" spans="17:17" ht="17.100000000000001" customHeight="1" x14ac:dyDescent="0.25">
      <c r="Q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0" spans="17:17" ht="17.100000000000001" customHeight="1" x14ac:dyDescent="0.25">
      <c r="Q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1" spans="17:17" ht="17.100000000000001" customHeight="1" x14ac:dyDescent="0.25">
      <c r="Q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2" spans="17:17" ht="17.100000000000001" customHeight="1" x14ac:dyDescent="0.25">
      <c r="Q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3" spans="17:17" ht="17.100000000000001" customHeight="1" x14ac:dyDescent="0.25">
      <c r="Q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4" spans="17:17" ht="17.100000000000001" customHeight="1" x14ac:dyDescent="0.25">
      <c r="Q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5" spans="17:17" ht="17.100000000000001" customHeight="1" x14ac:dyDescent="0.25">
      <c r="Q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6" spans="17:17" ht="17.100000000000001" customHeight="1" x14ac:dyDescent="0.25">
      <c r="Q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7" spans="17:17" ht="17.100000000000001" customHeight="1" x14ac:dyDescent="0.25">
      <c r="Q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8" spans="17:17" ht="17.100000000000001" customHeight="1" x14ac:dyDescent="0.25">
      <c r="Q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9" spans="17:17" ht="17.100000000000001" customHeight="1" x14ac:dyDescent="0.25">
      <c r="Q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0" spans="17:17" ht="17.100000000000001" customHeight="1" x14ac:dyDescent="0.25">
      <c r="Q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1" spans="17:17" ht="17.100000000000001" customHeight="1" x14ac:dyDescent="0.25">
      <c r="Q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2" spans="17:17" ht="17.100000000000001" customHeight="1" x14ac:dyDescent="0.25">
      <c r="Q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3" spans="17:17" ht="17.100000000000001" customHeight="1" x14ac:dyDescent="0.25">
      <c r="Q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4" spans="17:17" ht="17.100000000000001" customHeight="1" x14ac:dyDescent="0.25">
      <c r="Q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5" spans="17:17" ht="17.100000000000001" customHeight="1" x14ac:dyDescent="0.25">
      <c r="Q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6" spans="17:17" ht="17.100000000000001" customHeight="1" x14ac:dyDescent="0.25">
      <c r="Q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7" spans="17:17" ht="17.100000000000001" customHeight="1" x14ac:dyDescent="0.25">
      <c r="Q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8" spans="17:17" ht="17.100000000000001" customHeight="1" x14ac:dyDescent="0.25">
      <c r="Q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9" spans="17:17" ht="17.100000000000001" customHeight="1" x14ac:dyDescent="0.25">
      <c r="Q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0" spans="17:17" ht="17.100000000000001" customHeight="1" x14ac:dyDescent="0.25">
      <c r="Q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1" spans="17:17" ht="17.100000000000001" customHeight="1" x14ac:dyDescent="0.25">
      <c r="Q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2" spans="17:17" ht="17.100000000000001" customHeight="1" x14ac:dyDescent="0.25">
      <c r="Q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3" spans="17:17" ht="17.100000000000001" customHeight="1" x14ac:dyDescent="0.25">
      <c r="Q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4" spans="17:17" ht="17.100000000000001" customHeight="1" x14ac:dyDescent="0.25">
      <c r="Q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5" spans="17:17" ht="17.100000000000001" customHeight="1" x14ac:dyDescent="0.25">
      <c r="Q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6" spans="17:17" ht="17.100000000000001" customHeight="1" x14ac:dyDescent="0.25">
      <c r="Q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7" spans="17:17" ht="17.100000000000001" customHeight="1" x14ac:dyDescent="0.25">
      <c r="Q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8" spans="17:17" ht="17.100000000000001" customHeight="1" x14ac:dyDescent="0.25">
      <c r="Q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9" spans="17:17" ht="17.100000000000001" customHeight="1" x14ac:dyDescent="0.25">
      <c r="Q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0" spans="17:17" ht="17.100000000000001" customHeight="1" x14ac:dyDescent="0.25">
      <c r="Q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1" spans="17:17" ht="17.100000000000001" customHeight="1" x14ac:dyDescent="0.25">
      <c r="Q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2" spans="17:17" ht="17.100000000000001" customHeight="1" x14ac:dyDescent="0.25">
      <c r="Q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3" spans="17:17" ht="17.100000000000001" customHeight="1" x14ac:dyDescent="0.25">
      <c r="Q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4" spans="17:17" ht="17.100000000000001" customHeight="1" x14ac:dyDescent="0.25">
      <c r="Q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5" spans="17:17" ht="17.100000000000001" customHeight="1" x14ac:dyDescent="0.25">
      <c r="Q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6" spans="17:17" ht="17.100000000000001" customHeight="1" x14ac:dyDescent="0.25">
      <c r="Q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7" spans="17:17" ht="17.100000000000001" customHeight="1" x14ac:dyDescent="0.25">
      <c r="Q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8" spans="17:17" ht="17.100000000000001" customHeight="1" x14ac:dyDescent="0.25">
      <c r="Q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9" spans="17:17" ht="17.100000000000001" customHeight="1" x14ac:dyDescent="0.25">
      <c r="Q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0" spans="17:17" ht="17.100000000000001" customHeight="1" x14ac:dyDescent="0.25">
      <c r="Q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1" spans="17:17" ht="17.100000000000001" customHeight="1" x14ac:dyDescent="0.25">
      <c r="Q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2" spans="17:17" ht="17.100000000000001" customHeight="1" x14ac:dyDescent="0.25">
      <c r="Q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3" spans="17:17" ht="17.100000000000001" customHeight="1" x14ac:dyDescent="0.25">
      <c r="Q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4" spans="17:17" ht="17.100000000000001" customHeight="1" x14ac:dyDescent="0.25">
      <c r="Q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5" spans="17:17" ht="17.100000000000001" customHeight="1" x14ac:dyDescent="0.25">
      <c r="Q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6" spans="17:17" ht="17.100000000000001" customHeight="1" x14ac:dyDescent="0.25">
      <c r="Q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7" spans="17:17" ht="17.100000000000001" customHeight="1" x14ac:dyDescent="0.25">
      <c r="Q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8" spans="17:17" ht="17.100000000000001" customHeight="1" x14ac:dyDescent="0.25">
      <c r="Q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9" spans="17:17" ht="17.100000000000001" customHeight="1" x14ac:dyDescent="0.25">
      <c r="Q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0" spans="17:17" ht="17.100000000000001" customHeight="1" x14ac:dyDescent="0.25">
      <c r="Q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1" spans="17:17" ht="17.100000000000001" customHeight="1" x14ac:dyDescent="0.25">
      <c r="Q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2" spans="17:17" ht="17.100000000000001" customHeight="1" x14ac:dyDescent="0.25">
      <c r="Q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3" spans="17:17" ht="17.100000000000001" customHeight="1" x14ac:dyDescent="0.25">
      <c r="Q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4" spans="17:17" ht="17.100000000000001" customHeight="1" x14ac:dyDescent="0.25">
      <c r="Q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5" spans="17:17" ht="17.100000000000001" customHeight="1" x14ac:dyDescent="0.25">
      <c r="Q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6" spans="17:17" ht="17.100000000000001" customHeight="1" x14ac:dyDescent="0.25">
      <c r="Q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7" spans="17:17" ht="17.100000000000001" customHeight="1" x14ac:dyDescent="0.25">
      <c r="Q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8" spans="17:17" ht="17.100000000000001" customHeight="1" x14ac:dyDescent="0.25">
      <c r="Q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9" spans="17:17" ht="17.100000000000001" customHeight="1" x14ac:dyDescent="0.25">
      <c r="Q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0" spans="17:17" ht="17.100000000000001" customHeight="1" x14ac:dyDescent="0.25">
      <c r="Q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1" spans="17:17" ht="17.100000000000001" customHeight="1" x14ac:dyDescent="0.25">
      <c r="Q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2" spans="17:17" ht="17.100000000000001" customHeight="1" x14ac:dyDescent="0.25">
      <c r="Q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3" spans="17:17" ht="17.100000000000001" customHeight="1" x14ac:dyDescent="0.25">
      <c r="Q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4" spans="17:17" ht="17.100000000000001" customHeight="1" x14ac:dyDescent="0.25">
      <c r="Q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5" spans="17:17" ht="17.100000000000001" customHeight="1" x14ac:dyDescent="0.25">
      <c r="Q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6" spans="17:17" ht="17.100000000000001" customHeight="1" x14ac:dyDescent="0.25">
      <c r="Q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7" spans="17:17" ht="17.100000000000001" customHeight="1" x14ac:dyDescent="0.25">
      <c r="Q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8" spans="17:17" ht="17.100000000000001" customHeight="1" x14ac:dyDescent="0.25">
      <c r="Q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9" spans="17:17" ht="17.100000000000001" customHeight="1" x14ac:dyDescent="0.25">
      <c r="Q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0" spans="17:17" ht="17.100000000000001" customHeight="1" x14ac:dyDescent="0.25">
      <c r="Q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1" spans="17:17" ht="17.100000000000001" customHeight="1" x14ac:dyDescent="0.25">
      <c r="Q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2" spans="17:17" ht="17.100000000000001" customHeight="1" x14ac:dyDescent="0.25">
      <c r="Q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3" spans="17:17" ht="17.100000000000001" customHeight="1" x14ac:dyDescent="0.25">
      <c r="Q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4" spans="17:17" ht="17.100000000000001" customHeight="1" x14ac:dyDescent="0.25">
      <c r="Q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5" spans="17:17" ht="17.100000000000001" customHeight="1" x14ac:dyDescent="0.25">
      <c r="Q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6" spans="17:17" ht="17.100000000000001" customHeight="1" x14ac:dyDescent="0.25">
      <c r="Q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7" spans="17:17" ht="17.100000000000001" customHeight="1" x14ac:dyDescent="0.25">
      <c r="Q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8" spans="17:17" ht="17.100000000000001" customHeight="1" x14ac:dyDescent="0.25">
      <c r="Q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9" spans="17:17" ht="17.100000000000001" customHeight="1" x14ac:dyDescent="0.25">
      <c r="Q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0" spans="17:17" ht="17.100000000000001" customHeight="1" x14ac:dyDescent="0.25">
      <c r="Q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1" spans="17:17" ht="17.100000000000001" customHeight="1" x14ac:dyDescent="0.25">
      <c r="Q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2" spans="17:17" ht="17.100000000000001" customHeight="1" x14ac:dyDescent="0.25">
      <c r="Q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3" spans="17:17" ht="17.100000000000001" customHeight="1" x14ac:dyDescent="0.25">
      <c r="Q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4" spans="17:17" ht="17.100000000000001" customHeight="1" x14ac:dyDescent="0.25">
      <c r="Q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5" spans="17:17" ht="17.100000000000001" customHeight="1" x14ac:dyDescent="0.25">
      <c r="Q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6" spans="17:17" ht="17.100000000000001" customHeight="1" x14ac:dyDescent="0.25">
      <c r="Q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7" spans="17:17" ht="17.100000000000001" customHeight="1" x14ac:dyDescent="0.25">
      <c r="Q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8" spans="17:17" ht="17.100000000000001" customHeight="1" x14ac:dyDescent="0.25">
      <c r="Q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9" spans="17:17" ht="17.100000000000001" customHeight="1" x14ac:dyDescent="0.25">
      <c r="Q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0" spans="17:17" ht="17.100000000000001" customHeight="1" x14ac:dyDescent="0.25">
      <c r="Q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1" spans="17:17" ht="17.100000000000001" customHeight="1" x14ac:dyDescent="0.25">
      <c r="Q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2" spans="17:17" ht="17.100000000000001" customHeight="1" x14ac:dyDescent="0.25">
      <c r="Q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3" spans="17:17" ht="17.100000000000001" customHeight="1" x14ac:dyDescent="0.25">
      <c r="Q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4" spans="17:17" ht="17.100000000000001" customHeight="1" x14ac:dyDescent="0.25">
      <c r="Q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5" spans="17:17" ht="17.100000000000001" customHeight="1" x14ac:dyDescent="0.25">
      <c r="Q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6" spans="17:17" ht="17.100000000000001" customHeight="1" x14ac:dyDescent="0.25">
      <c r="Q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7" spans="17:17" ht="17.100000000000001" customHeight="1" x14ac:dyDescent="0.25">
      <c r="Q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8" spans="17:17" ht="17.100000000000001" customHeight="1" x14ac:dyDescent="0.25">
      <c r="Q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9" spans="17:17" ht="17.100000000000001" customHeight="1" x14ac:dyDescent="0.25">
      <c r="Q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0" spans="17:17" ht="17.100000000000001" customHeight="1" x14ac:dyDescent="0.25">
      <c r="Q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1" spans="17:17" ht="17.100000000000001" customHeight="1" x14ac:dyDescent="0.25">
      <c r="Q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2" spans="17:17" ht="17.100000000000001" customHeight="1" x14ac:dyDescent="0.25">
      <c r="Q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3" spans="17:17" ht="17.100000000000001" customHeight="1" x14ac:dyDescent="0.25">
      <c r="Q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4" spans="17:17" ht="17.100000000000001" customHeight="1" x14ac:dyDescent="0.25">
      <c r="Q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5" spans="17:17" ht="17.100000000000001" customHeight="1" x14ac:dyDescent="0.25">
      <c r="Q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6" spans="17:17" ht="17.100000000000001" customHeight="1" x14ac:dyDescent="0.25">
      <c r="Q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7" spans="17:17" ht="17.100000000000001" customHeight="1" x14ac:dyDescent="0.25">
      <c r="Q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8" spans="17:17" ht="17.100000000000001" customHeight="1" x14ac:dyDescent="0.25">
      <c r="Q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9" spans="17:17" ht="17.100000000000001" customHeight="1" x14ac:dyDescent="0.25">
      <c r="Q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0" spans="17:17" ht="17.100000000000001" customHeight="1" x14ac:dyDescent="0.25">
      <c r="Q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1" spans="17:17" ht="17.100000000000001" customHeight="1" x14ac:dyDescent="0.25">
      <c r="Q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2" spans="17:17" ht="17.100000000000001" customHeight="1" x14ac:dyDescent="0.25">
      <c r="Q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3" spans="17:17" ht="17.100000000000001" customHeight="1" x14ac:dyDescent="0.25">
      <c r="Q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4" spans="17:17" ht="17.100000000000001" customHeight="1" x14ac:dyDescent="0.25">
      <c r="Q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5" spans="17:17" ht="17.100000000000001" customHeight="1" x14ac:dyDescent="0.25">
      <c r="Q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6" spans="17:17" ht="17.100000000000001" customHeight="1" x14ac:dyDescent="0.25">
      <c r="Q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7" spans="17:17" ht="17.100000000000001" customHeight="1" x14ac:dyDescent="0.25">
      <c r="Q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8" spans="17:17" ht="17.100000000000001" customHeight="1" x14ac:dyDescent="0.25">
      <c r="Q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9" spans="17:17" ht="17.100000000000001" customHeight="1" x14ac:dyDescent="0.25">
      <c r="Q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0" spans="17:17" ht="17.100000000000001" customHeight="1" x14ac:dyDescent="0.25">
      <c r="Q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1" spans="17:17" ht="17.100000000000001" customHeight="1" x14ac:dyDescent="0.25">
      <c r="Q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2" spans="17:17" ht="17.100000000000001" customHeight="1" x14ac:dyDescent="0.25">
      <c r="Q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3" spans="17:17" ht="17.100000000000001" customHeight="1" x14ac:dyDescent="0.25">
      <c r="Q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4" spans="17:17" ht="17.100000000000001" customHeight="1" x14ac:dyDescent="0.25">
      <c r="Q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5" spans="17:17" ht="17.100000000000001" customHeight="1" x14ac:dyDescent="0.25">
      <c r="Q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6" spans="17:17" ht="17.100000000000001" customHeight="1" x14ac:dyDescent="0.25">
      <c r="Q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7" spans="17:17" ht="17.100000000000001" customHeight="1" x14ac:dyDescent="0.25">
      <c r="Q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8" spans="17:17" ht="17.100000000000001" customHeight="1" x14ac:dyDescent="0.25">
      <c r="Q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9" spans="17:17" ht="17.100000000000001" customHeight="1" x14ac:dyDescent="0.25">
      <c r="Q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0" spans="17:17" ht="17.100000000000001" customHeight="1" x14ac:dyDescent="0.25">
      <c r="Q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1" spans="17:17" ht="17.100000000000001" customHeight="1" x14ac:dyDescent="0.25">
      <c r="Q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2" spans="17:17" ht="17.100000000000001" customHeight="1" x14ac:dyDescent="0.25">
      <c r="Q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3" spans="17:17" ht="17.100000000000001" customHeight="1" x14ac:dyDescent="0.25">
      <c r="Q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4" spans="17:17" ht="17.100000000000001" customHeight="1" x14ac:dyDescent="0.25">
      <c r="Q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5" spans="17:17" ht="17.100000000000001" customHeight="1" x14ac:dyDescent="0.25">
      <c r="Q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6" spans="17:17" ht="17.100000000000001" customHeight="1" x14ac:dyDescent="0.25">
      <c r="Q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7" spans="17:17" ht="17.100000000000001" customHeight="1" x14ac:dyDescent="0.25">
      <c r="Q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8" spans="17:17" ht="17.100000000000001" customHeight="1" x14ac:dyDescent="0.25">
      <c r="Q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9" spans="17:17" ht="17.100000000000001" customHeight="1" x14ac:dyDescent="0.25">
      <c r="Q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0" spans="17:17" ht="17.100000000000001" customHeight="1" x14ac:dyDescent="0.25">
      <c r="Q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1" spans="17:17" ht="17.100000000000001" customHeight="1" x14ac:dyDescent="0.25">
      <c r="Q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2" spans="17:17" ht="17.100000000000001" customHeight="1" x14ac:dyDescent="0.25">
      <c r="Q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3" spans="17:17" ht="17.100000000000001" customHeight="1" x14ac:dyDescent="0.25">
      <c r="Q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4" spans="17:17" ht="17.100000000000001" customHeight="1" x14ac:dyDescent="0.25">
      <c r="Q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5" spans="17:17" ht="17.100000000000001" customHeight="1" x14ac:dyDescent="0.25">
      <c r="Q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6" spans="17:17" ht="17.100000000000001" customHeight="1" x14ac:dyDescent="0.25">
      <c r="Q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7" spans="17:17" ht="17.100000000000001" customHeight="1" x14ac:dyDescent="0.25">
      <c r="Q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8" spans="17:17" ht="17.100000000000001" customHeight="1" x14ac:dyDescent="0.25">
      <c r="Q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9" spans="17:17" ht="17.100000000000001" customHeight="1" x14ac:dyDescent="0.25">
      <c r="Q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0" spans="17:17" ht="17.100000000000001" customHeight="1" x14ac:dyDescent="0.25">
      <c r="Q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1" spans="17:17" ht="17.100000000000001" customHeight="1" x14ac:dyDescent="0.25">
      <c r="Q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2" spans="17:17" ht="17.100000000000001" customHeight="1" x14ac:dyDescent="0.25">
      <c r="Q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3" spans="17:17" ht="17.100000000000001" customHeight="1" x14ac:dyDescent="0.25">
      <c r="Q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4" spans="17:17" ht="17.100000000000001" customHeight="1" x14ac:dyDescent="0.25">
      <c r="Q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5" spans="17:17" ht="17.100000000000001" customHeight="1" x14ac:dyDescent="0.25">
      <c r="Q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6" spans="17:17" ht="17.100000000000001" customHeight="1" x14ac:dyDescent="0.25">
      <c r="Q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7" spans="17:17" ht="17.100000000000001" customHeight="1" x14ac:dyDescent="0.25">
      <c r="Q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8" spans="17:17" ht="17.100000000000001" customHeight="1" x14ac:dyDescent="0.25">
      <c r="Q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9" spans="17:17" ht="17.100000000000001" customHeight="1" x14ac:dyDescent="0.25">
      <c r="Q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0" spans="17:17" ht="17.100000000000001" customHeight="1" x14ac:dyDescent="0.25">
      <c r="Q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1" spans="17:17" ht="17.100000000000001" customHeight="1" x14ac:dyDescent="0.25">
      <c r="Q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2" spans="17:17" ht="17.100000000000001" customHeight="1" x14ac:dyDescent="0.25">
      <c r="Q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3" spans="17:17" ht="17.100000000000001" customHeight="1" x14ac:dyDescent="0.25">
      <c r="Q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4" spans="17:17" ht="17.100000000000001" customHeight="1" x14ac:dyDescent="0.25">
      <c r="Q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5" spans="17:17" ht="17.100000000000001" customHeight="1" x14ac:dyDescent="0.25">
      <c r="Q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6" spans="17:17" ht="17.100000000000001" customHeight="1" x14ac:dyDescent="0.25">
      <c r="Q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7" spans="17:17" ht="17.100000000000001" customHeight="1" x14ac:dyDescent="0.25">
      <c r="Q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8" spans="17:17" ht="17.100000000000001" customHeight="1" x14ac:dyDescent="0.25">
      <c r="Q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9" spans="17:17" ht="17.100000000000001" customHeight="1" x14ac:dyDescent="0.25">
      <c r="Q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0" spans="17:17" ht="17.100000000000001" customHeight="1" x14ac:dyDescent="0.25">
      <c r="Q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1" spans="17:17" ht="17.100000000000001" customHeight="1" x14ac:dyDescent="0.25">
      <c r="Q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2" spans="17:17" ht="17.100000000000001" customHeight="1" x14ac:dyDescent="0.25">
      <c r="Q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3" spans="17:17" ht="17.100000000000001" customHeight="1" x14ac:dyDescent="0.25">
      <c r="Q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4" spans="17:17" ht="17.100000000000001" customHeight="1" x14ac:dyDescent="0.25">
      <c r="Q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5" spans="17:17" ht="17.100000000000001" customHeight="1" x14ac:dyDescent="0.25">
      <c r="Q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6" spans="17:17" ht="17.100000000000001" customHeight="1" x14ac:dyDescent="0.25">
      <c r="Q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7" spans="17:17" ht="17.100000000000001" customHeight="1" x14ac:dyDescent="0.25">
      <c r="Q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8" spans="17:17" ht="17.100000000000001" customHeight="1" x14ac:dyDescent="0.25">
      <c r="Q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9" spans="17:17" ht="17.100000000000001" customHeight="1" x14ac:dyDescent="0.25">
      <c r="Q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0" spans="17:17" ht="17.100000000000001" customHeight="1" x14ac:dyDescent="0.25">
      <c r="Q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1" spans="17:17" ht="17.100000000000001" customHeight="1" x14ac:dyDescent="0.25">
      <c r="Q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2" spans="17:17" ht="17.100000000000001" customHeight="1" x14ac:dyDescent="0.25">
      <c r="Q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3" spans="17:17" ht="17.100000000000001" customHeight="1" x14ac:dyDescent="0.25">
      <c r="Q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4" spans="17:17" ht="17.100000000000001" customHeight="1" x14ac:dyDescent="0.25">
      <c r="Q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5" spans="17:17" ht="17.100000000000001" customHeight="1" x14ac:dyDescent="0.25">
      <c r="Q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6" spans="17:17" ht="17.100000000000001" customHeight="1" x14ac:dyDescent="0.25">
      <c r="Q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7" spans="17:17" ht="17.100000000000001" customHeight="1" x14ac:dyDescent="0.25">
      <c r="Q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8" spans="17:17" ht="17.100000000000001" customHeight="1" x14ac:dyDescent="0.25">
      <c r="Q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9" spans="17:17" ht="17.100000000000001" customHeight="1" x14ac:dyDescent="0.25">
      <c r="Q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0" spans="17:17" ht="17.100000000000001" customHeight="1" x14ac:dyDescent="0.25">
      <c r="Q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1" spans="17:17" ht="17.100000000000001" customHeight="1" x14ac:dyDescent="0.25">
      <c r="Q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2" spans="17:17" ht="17.100000000000001" customHeight="1" x14ac:dyDescent="0.25">
      <c r="Q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3" spans="17:17" ht="17.100000000000001" customHeight="1" x14ac:dyDescent="0.25">
      <c r="Q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4" spans="17:17" ht="17.100000000000001" customHeight="1" x14ac:dyDescent="0.25">
      <c r="Q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5" spans="17:17" ht="17.100000000000001" customHeight="1" x14ac:dyDescent="0.25">
      <c r="Q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6" spans="17:17" ht="17.100000000000001" customHeight="1" x14ac:dyDescent="0.25">
      <c r="Q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7" spans="17:17" ht="17.100000000000001" customHeight="1" x14ac:dyDescent="0.25">
      <c r="Q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8" spans="17:17" ht="17.100000000000001" customHeight="1" x14ac:dyDescent="0.25">
      <c r="Q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9" spans="17:17" ht="17.100000000000001" customHeight="1" x14ac:dyDescent="0.25">
      <c r="Q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0" spans="17:17" ht="17.100000000000001" customHeight="1" x14ac:dyDescent="0.25">
      <c r="Q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1" spans="17:17" ht="17.100000000000001" customHeight="1" x14ac:dyDescent="0.25">
      <c r="Q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2" spans="17:17" ht="17.100000000000001" customHeight="1" x14ac:dyDescent="0.25">
      <c r="Q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3" spans="17:17" ht="17.100000000000001" customHeight="1" x14ac:dyDescent="0.25">
      <c r="Q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4" spans="17:17" ht="17.100000000000001" customHeight="1" x14ac:dyDescent="0.25">
      <c r="Q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5" spans="17:17" ht="17.100000000000001" customHeight="1" x14ac:dyDescent="0.25">
      <c r="Q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6" spans="17:17" ht="17.100000000000001" customHeight="1" x14ac:dyDescent="0.25">
      <c r="Q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7" spans="17:17" ht="17.100000000000001" customHeight="1" x14ac:dyDescent="0.25">
      <c r="Q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8" spans="17:17" ht="17.100000000000001" customHeight="1" x14ac:dyDescent="0.25">
      <c r="Q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9" spans="17:17" ht="17.100000000000001" customHeight="1" x14ac:dyDescent="0.25">
      <c r="Q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0" spans="17:17" ht="17.100000000000001" customHeight="1" x14ac:dyDescent="0.25">
      <c r="Q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1" spans="17:17" ht="17.100000000000001" customHeight="1" x14ac:dyDescent="0.25">
      <c r="Q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2" spans="17:17" ht="17.100000000000001" customHeight="1" x14ac:dyDescent="0.25">
      <c r="Q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3" spans="17:17" ht="17.100000000000001" customHeight="1" x14ac:dyDescent="0.25">
      <c r="Q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4" spans="17:17" ht="17.100000000000001" customHeight="1" x14ac:dyDescent="0.25">
      <c r="Q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5" spans="17:17" ht="17.100000000000001" customHeight="1" x14ac:dyDescent="0.25">
      <c r="Q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6" spans="17:17" ht="17.100000000000001" customHeight="1" x14ac:dyDescent="0.25">
      <c r="Q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7" spans="17:17" ht="17.100000000000001" customHeight="1" x14ac:dyDescent="0.25">
      <c r="Q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8" spans="17:17" ht="17.100000000000001" customHeight="1" x14ac:dyDescent="0.25">
      <c r="Q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9" spans="17:17" ht="17.100000000000001" customHeight="1" x14ac:dyDescent="0.25">
      <c r="Q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0" spans="17:17" ht="17.100000000000001" customHeight="1" x14ac:dyDescent="0.25">
      <c r="Q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1" spans="17:17" ht="17.100000000000001" customHeight="1" x14ac:dyDescent="0.25">
      <c r="Q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2" spans="17:17" ht="17.100000000000001" customHeight="1" x14ac:dyDescent="0.25">
      <c r="Q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3" spans="17:17" ht="17.100000000000001" customHeight="1" x14ac:dyDescent="0.25">
      <c r="Q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4" spans="17:17" ht="17.100000000000001" customHeight="1" x14ac:dyDescent="0.25">
      <c r="Q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5" spans="17:17" ht="17.100000000000001" customHeight="1" x14ac:dyDescent="0.25">
      <c r="Q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6" spans="17:17" ht="17.100000000000001" customHeight="1" x14ac:dyDescent="0.25">
      <c r="Q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7" spans="17:17" ht="17.100000000000001" customHeight="1" x14ac:dyDescent="0.25">
      <c r="Q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8" spans="17:17" ht="17.100000000000001" customHeight="1" x14ac:dyDescent="0.25">
      <c r="Q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9" spans="17:17" ht="17.100000000000001" customHeight="1" x14ac:dyDescent="0.25">
      <c r="Q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0" spans="17:17" ht="17.100000000000001" customHeight="1" x14ac:dyDescent="0.25">
      <c r="Q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1" spans="17:17" ht="17.100000000000001" customHeight="1" x14ac:dyDescent="0.25">
      <c r="Q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2" spans="17:17" ht="17.100000000000001" customHeight="1" x14ac:dyDescent="0.25">
      <c r="Q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3" spans="17:17" ht="17.100000000000001" customHeight="1" x14ac:dyDescent="0.25">
      <c r="Q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4" spans="17:17" ht="17.100000000000001" customHeight="1" x14ac:dyDescent="0.25">
      <c r="Q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5" spans="17:17" ht="17.100000000000001" customHeight="1" x14ac:dyDescent="0.25">
      <c r="Q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6" spans="17:17" ht="17.100000000000001" customHeight="1" x14ac:dyDescent="0.25">
      <c r="Q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7" spans="17:17" ht="17.100000000000001" customHeight="1" x14ac:dyDescent="0.25">
      <c r="Q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8" spans="17:17" ht="17.100000000000001" customHeight="1" x14ac:dyDescent="0.25">
      <c r="Q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9" spans="17:17" ht="17.100000000000001" customHeight="1" x14ac:dyDescent="0.25">
      <c r="Q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0" spans="17:17" ht="17.100000000000001" customHeight="1" x14ac:dyDescent="0.25">
      <c r="Q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1" spans="17:17" ht="17.100000000000001" customHeight="1" x14ac:dyDescent="0.25">
      <c r="Q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2" spans="17:17" ht="17.100000000000001" customHeight="1" x14ac:dyDescent="0.25">
      <c r="Q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3" spans="17:17" ht="17.100000000000001" customHeight="1" x14ac:dyDescent="0.25">
      <c r="Q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4" spans="17:17" ht="17.100000000000001" customHeight="1" x14ac:dyDescent="0.25">
      <c r="Q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5" spans="17:17" ht="17.100000000000001" customHeight="1" x14ac:dyDescent="0.25">
      <c r="Q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6" spans="17:17" ht="17.100000000000001" customHeight="1" x14ac:dyDescent="0.25">
      <c r="Q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7" spans="17:17" ht="17.100000000000001" customHeight="1" x14ac:dyDescent="0.25">
      <c r="Q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8" spans="17:17" ht="17.100000000000001" customHeight="1" x14ac:dyDescent="0.25">
      <c r="Q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9" spans="17:17" ht="17.100000000000001" customHeight="1" x14ac:dyDescent="0.25">
      <c r="Q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0" spans="17:17" ht="17.100000000000001" customHeight="1" x14ac:dyDescent="0.25">
      <c r="Q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1" spans="17:17" ht="17.100000000000001" customHeight="1" x14ac:dyDescent="0.25">
      <c r="Q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2" spans="17:17" ht="17.100000000000001" customHeight="1" x14ac:dyDescent="0.25">
      <c r="Q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3" spans="17:17" ht="17.100000000000001" customHeight="1" x14ac:dyDescent="0.25">
      <c r="Q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4" spans="17:17" ht="17.100000000000001" customHeight="1" x14ac:dyDescent="0.25">
      <c r="Q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5" spans="17:17" ht="17.100000000000001" customHeight="1" x14ac:dyDescent="0.25">
      <c r="Q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6" spans="17:17" ht="17.100000000000001" customHeight="1" x14ac:dyDescent="0.25">
      <c r="Q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7" spans="17:17" ht="17.100000000000001" customHeight="1" x14ac:dyDescent="0.25">
      <c r="Q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8" spans="17:17" ht="17.100000000000001" customHeight="1" x14ac:dyDescent="0.25">
      <c r="Q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9" spans="17:17" ht="17.100000000000001" customHeight="1" x14ac:dyDescent="0.25">
      <c r="Q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0" spans="17:17" ht="17.100000000000001" customHeight="1" x14ac:dyDescent="0.25">
      <c r="Q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1" spans="17:17" ht="17.100000000000001" customHeight="1" x14ac:dyDescent="0.25">
      <c r="Q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2" spans="17:17" ht="17.100000000000001" customHeight="1" x14ac:dyDescent="0.25">
      <c r="Q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3" spans="17:17" ht="17.100000000000001" customHeight="1" x14ac:dyDescent="0.25">
      <c r="Q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4" spans="17:17" ht="17.100000000000001" customHeight="1" x14ac:dyDescent="0.25">
      <c r="Q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5" spans="17:17" ht="17.100000000000001" customHeight="1" x14ac:dyDescent="0.25">
      <c r="Q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6" spans="17:17" ht="17.100000000000001" customHeight="1" x14ac:dyDescent="0.25">
      <c r="Q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7" spans="17:17" ht="17.100000000000001" customHeight="1" x14ac:dyDescent="0.25">
      <c r="Q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8" spans="17:17" ht="17.100000000000001" customHeight="1" x14ac:dyDescent="0.25">
      <c r="Q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9" spans="17:17" ht="17.100000000000001" customHeight="1" x14ac:dyDescent="0.25">
      <c r="Q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0" spans="17:17" ht="17.100000000000001" customHeight="1" x14ac:dyDescent="0.25">
      <c r="Q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1" spans="17:17" ht="17.100000000000001" customHeight="1" x14ac:dyDescent="0.25">
      <c r="Q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2" spans="17:17" ht="17.100000000000001" customHeight="1" x14ac:dyDescent="0.25">
      <c r="Q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3" spans="17:17" ht="17.100000000000001" customHeight="1" x14ac:dyDescent="0.25">
      <c r="Q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4" spans="17:17" ht="17.100000000000001" customHeight="1" x14ac:dyDescent="0.25">
      <c r="Q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5" spans="17:17" ht="17.100000000000001" customHeight="1" x14ac:dyDescent="0.25">
      <c r="Q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6" spans="17:17" ht="17.100000000000001" customHeight="1" x14ac:dyDescent="0.25">
      <c r="Q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7" spans="17:17" ht="17.100000000000001" customHeight="1" x14ac:dyDescent="0.25">
      <c r="Q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8" spans="17:17" ht="17.100000000000001" customHeight="1" x14ac:dyDescent="0.25">
      <c r="Q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9" spans="17:17" ht="17.100000000000001" customHeight="1" x14ac:dyDescent="0.25">
      <c r="Q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0" spans="17:17" ht="17.100000000000001" customHeight="1" x14ac:dyDescent="0.25">
      <c r="Q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1" spans="17:17" ht="17.100000000000001" customHeight="1" x14ac:dyDescent="0.25">
      <c r="Q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2" spans="17:17" ht="17.100000000000001" customHeight="1" x14ac:dyDescent="0.25">
      <c r="Q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3" spans="17:17" ht="17.100000000000001" customHeight="1" x14ac:dyDescent="0.25">
      <c r="Q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4" spans="17:17" ht="17.100000000000001" customHeight="1" x14ac:dyDescent="0.25">
      <c r="Q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5" spans="17:17" ht="17.100000000000001" customHeight="1" x14ac:dyDescent="0.25">
      <c r="Q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6" spans="17:17" ht="17.100000000000001" customHeight="1" x14ac:dyDescent="0.25">
      <c r="Q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7" spans="17:17" ht="17.100000000000001" customHeight="1" x14ac:dyDescent="0.25">
      <c r="Q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8" spans="17:17" ht="17.100000000000001" customHeight="1" x14ac:dyDescent="0.25">
      <c r="Q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9" spans="17:17" ht="17.100000000000001" customHeight="1" x14ac:dyDescent="0.25">
      <c r="Q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0" spans="17:17" ht="17.100000000000001" customHeight="1" x14ac:dyDescent="0.25">
      <c r="Q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1" spans="17:17" ht="17.100000000000001" customHeight="1" x14ac:dyDescent="0.25">
      <c r="Q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2" spans="17:17" ht="17.100000000000001" customHeight="1" x14ac:dyDescent="0.25">
      <c r="Q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3" spans="17:17" ht="17.100000000000001" customHeight="1" x14ac:dyDescent="0.25">
      <c r="Q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4" spans="17:17" ht="17.100000000000001" customHeight="1" x14ac:dyDescent="0.25">
      <c r="Q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5" spans="17:17" ht="17.100000000000001" customHeight="1" x14ac:dyDescent="0.25">
      <c r="Q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6" spans="17:17" ht="17.100000000000001" customHeight="1" x14ac:dyDescent="0.25">
      <c r="Q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7" spans="17:17" ht="17.100000000000001" customHeight="1" x14ac:dyDescent="0.25">
      <c r="Q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8" spans="17:17" ht="17.100000000000001" customHeight="1" x14ac:dyDescent="0.25">
      <c r="Q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9" spans="17:17" ht="17.100000000000001" customHeight="1" x14ac:dyDescent="0.25">
      <c r="Q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0" spans="17:17" ht="17.100000000000001" customHeight="1" x14ac:dyDescent="0.25">
      <c r="Q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1" spans="17:17" ht="17.100000000000001" customHeight="1" x14ac:dyDescent="0.25">
      <c r="Q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2" spans="17:17" ht="17.100000000000001" customHeight="1" x14ac:dyDescent="0.25">
      <c r="Q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3" spans="17:17" ht="17.100000000000001" customHeight="1" x14ac:dyDescent="0.25">
      <c r="Q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4" spans="17:17" ht="17.100000000000001" customHeight="1" x14ac:dyDescent="0.25">
      <c r="Q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5" spans="17:17" ht="17.100000000000001" customHeight="1" x14ac:dyDescent="0.25">
      <c r="Q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6" spans="17:17" ht="17.100000000000001" customHeight="1" x14ac:dyDescent="0.25">
      <c r="Q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7" spans="17:17" ht="17.100000000000001" customHeight="1" x14ac:dyDescent="0.25">
      <c r="Q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8" spans="17:17" ht="17.100000000000001" customHeight="1" x14ac:dyDescent="0.25">
      <c r="Q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9" spans="17:17" ht="17.100000000000001" customHeight="1" x14ac:dyDescent="0.25">
      <c r="Q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0" spans="17:17" ht="17.100000000000001" customHeight="1" x14ac:dyDescent="0.25">
      <c r="Q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1" spans="17:17" ht="17.100000000000001" customHeight="1" x14ac:dyDescent="0.25">
      <c r="Q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2" spans="17:17" ht="17.100000000000001" customHeight="1" x14ac:dyDescent="0.25">
      <c r="Q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3" spans="17:17" ht="17.100000000000001" customHeight="1" x14ac:dyDescent="0.25">
      <c r="Q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4" spans="17:17" ht="17.100000000000001" customHeight="1" x14ac:dyDescent="0.25">
      <c r="Q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5" spans="17:17" ht="17.100000000000001" customHeight="1" x14ac:dyDescent="0.25">
      <c r="Q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6" spans="17:17" ht="17.100000000000001" customHeight="1" x14ac:dyDescent="0.25">
      <c r="Q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7" spans="17:17" ht="17.100000000000001" customHeight="1" x14ac:dyDescent="0.25">
      <c r="Q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8" spans="17:17" ht="17.100000000000001" customHeight="1" x14ac:dyDescent="0.25">
      <c r="Q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9" spans="17:17" ht="17.100000000000001" customHeight="1" x14ac:dyDescent="0.25">
      <c r="Q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0" spans="17:17" ht="17.100000000000001" customHeight="1" x14ac:dyDescent="0.25">
      <c r="Q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1" spans="17:17" ht="17.100000000000001" customHeight="1" x14ac:dyDescent="0.25">
      <c r="Q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2" spans="17:17" ht="17.100000000000001" customHeight="1" x14ac:dyDescent="0.25">
      <c r="Q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3" spans="17:17" ht="17.100000000000001" customHeight="1" x14ac:dyDescent="0.25">
      <c r="Q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4" spans="17:17" ht="17.100000000000001" customHeight="1" x14ac:dyDescent="0.25">
      <c r="Q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5" spans="17:17" ht="17.100000000000001" customHeight="1" x14ac:dyDescent="0.25">
      <c r="Q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6" spans="17:17" ht="17.100000000000001" customHeight="1" x14ac:dyDescent="0.25">
      <c r="Q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7" spans="17:17" ht="17.100000000000001" customHeight="1" x14ac:dyDescent="0.25">
      <c r="Q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8" spans="17:17" ht="17.100000000000001" customHeight="1" x14ac:dyDescent="0.25">
      <c r="Q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9" spans="17:17" ht="17.100000000000001" customHeight="1" x14ac:dyDescent="0.25">
      <c r="Q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0" spans="17:17" ht="17.100000000000001" customHeight="1" x14ac:dyDescent="0.25">
      <c r="Q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1" spans="17:17" ht="17.100000000000001" customHeight="1" x14ac:dyDescent="0.25">
      <c r="Q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2" spans="17:17" ht="17.100000000000001" customHeight="1" x14ac:dyDescent="0.25">
      <c r="Q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3" spans="17:17" ht="17.100000000000001" customHeight="1" x14ac:dyDescent="0.25">
      <c r="Q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4" spans="17:17" ht="17.100000000000001" customHeight="1" x14ac:dyDescent="0.25">
      <c r="Q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5" spans="17:17" ht="17.100000000000001" customHeight="1" x14ac:dyDescent="0.25">
      <c r="Q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6" spans="17:17" ht="17.100000000000001" customHeight="1" x14ac:dyDescent="0.25">
      <c r="Q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7" spans="17:17" ht="17.100000000000001" customHeight="1" x14ac:dyDescent="0.25">
      <c r="Q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8" spans="17:17" ht="17.100000000000001" customHeight="1" x14ac:dyDescent="0.25">
      <c r="Q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9" spans="17:17" ht="17.100000000000001" customHeight="1" x14ac:dyDescent="0.25">
      <c r="Q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0" spans="17:17" ht="17.100000000000001" customHeight="1" x14ac:dyDescent="0.25">
      <c r="Q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1" spans="17:17" ht="17.100000000000001" customHeight="1" x14ac:dyDescent="0.25">
      <c r="Q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2" spans="17:17" ht="17.100000000000001" customHeight="1" x14ac:dyDescent="0.25">
      <c r="Q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3" spans="17:17" ht="17.100000000000001" customHeight="1" x14ac:dyDescent="0.25">
      <c r="Q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4" spans="17:17" ht="17.100000000000001" customHeight="1" x14ac:dyDescent="0.25">
      <c r="Q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5" spans="17:17" ht="17.100000000000001" customHeight="1" x14ac:dyDescent="0.25">
      <c r="Q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6" spans="17:17" ht="17.100000000000001" customHeight="1" x14ac:dyDescent="0.25">
      <c r="Q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7" spans="17:17" ht="17.100000000000001" customHeight="1" x14ac:dyDescent="0.25">
      <c r="Q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8" spans="17:17" ht="17.100000000000001" customHeight="1" x14ac:dyDescent="0.25">
      <c r="Q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9" spans="17:17" ht="17.100000000000001" customHeight="1" x14ac:dyDescent="0.25">
      <c r="Q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0" spans="17:17" ht="17.100000000000001" customHeight="1" x14ac:dyDescent="0.25">
      <c r="Q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1" spans="17:17" ht="17.100000000000001" customHeight="1" x14ac:dyDescent="0.25">
      <c r="Q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2" spans="17:17" ht="17.100000000000001" customHeight="1" x14ac:dyDescent="0.25">
      <c r="Q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3" spans="17:17" ht="17.100000000000001" customHeight="1" x14ac:dyDescent="0.25">
      <c r="Q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4" spans="17:17" ht="17.100000000000001" customHeight="1" x14ac:dyDescent="0.25">
      <c r="Q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5" spans="17:17" ht="17.100000000000001" customHeight="1" x14ac:dyDescent="0.25">
      <c r="Q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6" spans="17:17" ht="17.100000000000001" customHeight="1" x14ac:dyDescent="0.25">
      <c r="Q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7" spans="17:17" ht="17.100000000000001" customHeight="1" x14ac:dyDescent="0.25">
      <c r="Q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8" spans="17:17" ht="17.100000000000001" customHeight="1" x14ac:dyDescent="0.25">
      <c r="Q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9" spans="17:17" ht="17.100000000000001" customHeight="1" x14ac:dyDescent="0.25">
      <c r="Q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0" spans="17:17" ht="17.100000000000001" customHeight="1" x14ac:dyDescent="0.25">
      <c r="Q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1" spans="17:17" ht="17.100000000000001" customHeight="1" x14ac:dyDescent="0.25">
      <c r="Q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2" spans="17:17" ht="17.100000000000001" customHeight="1" x14ac:dyDescent="0.25">
      <c r="Q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3" spans="17:17" ht="17.100000000000001" customHeight="1" x14ac:dyDescent="0.25">
      <c r="Q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4" spans="17:17" ht="17.100000000000001" customHeight="1" x14ac:dyDescent="0.25">
      <c r="Q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5" spans="17:17" ht="17.100000000000001" customHeight="1" x14ac:dyDescent="0.25">
      <c r="Q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6" spans="17:17" ht="17.100000000000001" customHeight="1" x14ac:dyDescent="0.25">
      <c r="Q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7" spans="17:17" ht="17.100000000000001" customHeight="1" x14ac:dyDescent="0.25">
      <c r="Q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8" spans="17:17" ht="17.100000000000001" customHeight="1" x14ac:dyDescent="0.25">
      <c r="Q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9" spans="17:17" ht="17.100000000000001" customHeight="1" x14ac:dyDescent="0.25">
      <c r="Q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0" spans="17:17" ht="17.100000000000001" customHeight="1" x14ac:dyDescent="0.25">
      <c r="Q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1" spans="17:17" ht="17.100000000000001" customHeight="1" x14ac:dyDescent="0.25">
      <c r="Q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2" spans="17:17" ht="17.100000000000001" customHeight="1" x14ac:dyDescent="0.25">
      <c r="Q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3" spans="17:17" ht="17.100000000000001" customHeight="1" x14ac:dyDescent="0.25">
      <c r="Q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4" spans="17:17" ht="17.100000000000001" customHeight="1" x14ac:dyDescent="0.25">
      <c r="Q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5" spans="17:17" ht="17.100000000000001" customHeight="1" x14ac:dyDescent="0.25">
      <c r="Q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6" spans="17:17" ht="17.100000000000001" customHeight="1" x14ac:dyDescent="0.25">
      <c r="Q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7" spans="17:17" ht="17.100000000000001" customHeight="1" x14ac:dyDescent="0.25">
      <c r="Q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8" spans="17:17" ht="17.100000000000001" customHeight="1" x14ac:dyDescent="0.25">
      <c r="Q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9" spans="17:17" ht="17.100000000000001" customHeight="1" x14ac:dyDescent="0.25">
      <c r="Q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0" spans="17:17" ht="17.100000000000001" customHeight="1" x14ac:dyDescent="0.25">
      <c r="Q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1" spans="17:17" ht="17.100000000000001" customHeight="1" x14ac:dyDescent="0.25">
      <c r="Q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2" spans="17:17" ht="17.100000000000001" customHeight="1" x14ac:dyDescent="0.25">
      <c r="Q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3" spans="17:17" ht="17.100000000000001" customHeight="1" x14ac:dyDescent="0.25">
      <c r="Q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4" spans="17:17" ht="17.100000000000001" customHeight="1" x14ac:dyDescent="0.25">
      <c r="Q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5" spans="17:17" ht="17.100000000000001" customHeight="1" x14ac:dyDescent="0.25">
      <c r="Q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6" spans="17:17" ht="17.100000000000001" customHeight="1" x14ac:dyDescent="0.25">
      <c r="Q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7" spans="17:17" ht="17.100000000000001" customHeight="1" x14ac:dyDescent="0.25">
      <c r="Q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8" spans="17:17" ht="17.100000000000001" customHeight="1" x14ac:dyDescent="0.25">
      <c r="Q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9" spans="17:17" ht="17.100000000000001" customHeight="1" x14ac:dyDescent="0.25">
      <c r="Q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0" spans="17:17" ht="17.100000000000001" customHeight="1" x14ac:dyDescent="0.25">
      <c r="Q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1" spans="17:17" ht="17.100000000000001" customHeight="1" x14ac:dyDescent="0.25">
      <c r="Q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2" spans="17:17" ht="17.100000000000001" customHeight="1" x14ac:dyDescent="0.25">
      <c r="Q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3" spans="17:17" ht="17.100000000000001" customHeight="1" x14ac:dyDescent="0.25">
      <c r="Q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4" spans="17:17" ht="17.100000000000001" customHeight="1" x14ac:dyDescent="0.25">
      <c r="Q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5" spans="17:17" ht="17.100000000000001" customHeight="1" x14ac:dyDescent="0.25">
      <c r="Q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6" spans="17:17" ht="17.100000000000001" customHeight="1" x14ac:dyDescent="0.25">
      <c r="Q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7" spans="17:17" ht="17.100000000000001" customHeight="1" x14ac:dyDescent="0.25">
      <c r="Q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8" spans="17:17" ht="17.100000000000001" customHeight="1" x14ac:dyDescent="0.25">
      <c r="Q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9" spans="17:17" ht="17.100000000000001" customHeight="1" x14ac:dyDescent="0.25">
      <c r="Q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0" spans="17:17" ht="17.100000000000001" customHeight="1" x14ac:dyDescent="0.25">
      <c r="Q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1" spans="17:17" ht="17.100000000000001" customHeight="1" x14ac:dyDescent="0.25">
      <c r="Q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2" spans="17:17" ht="17.100000000000001" customHeight="1" x14ac:dyDescent="0.25">
      <c r="Q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3" spans="17:17" ht="17.100000000000001" customHeight="1" x14ac:dyDescent="0.25">
      <c r="Q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4" spans="17:17" ht="17.100000000000001" customHeight="1" x14ac:dyDescent="0.25">
      <c r="Q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5" spans="17:17" ht="17.100000000000001" customHeight="1" x14ac:dyDescent="0.25">
      <c r="Q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6" spans="17:17" ht="17.100000000000001" customHeight="1" x14ac:dyDescent="0.25">
      <c r="Q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7" spans="17:17" ht="17.100000000000001" customHeight="1" x14ac:dyDescent="0.25">
      <c r="Q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8" spans="17:17" ht="17.100000000000001" customHeight="1" x14ac:dyDescent="0.25">
      <c r="Q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9" spans="17:17" ht="17.100000000000001" customHeight="1" x14ac:dyDescent="0.25">
      <c r="Q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0" spans="17:17" ht="17.100000000000001" customHeight="1" x14ac:dyDescent="0.25">
      <c r="Q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1" spans="17:17" ht="17.100000000000001" customHeight="1" x14ac:dyDescent="0.25">
      <c r="Q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2" spans="17:17" ht="17.100000000000001" customHeight="1" x14ac:dyDescent="0.25">
      <c r="Q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3" spans="17:17" ht="17.100000000000001" customHeight="1" x14ac:dyDescent="0.25">
      <c r="Q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4" spans="17:17" ht="17.100000000000001" customHeight="1" x14ac:dyDescent="0.25">
      <c r="Q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5" spans="17:17" ht="17.100000000000001" customHeight="1" x14ac:dyDescent="0.25">
      <c r="Q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6" spans="17:17" ht="17.100000000000001" customHeight="1" x14ac:dyDescent="0.25">
      <c r="Q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7" spans="17:17" ht="17.100000000000001" customHeight="1" x14ac:dyDescent="0.25">
      <c r="Q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8" spans="17:17" ht="17.100000000000001" customHeight="1" x14ac:dyDescent="0.25">
      <c r="Q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9" spans="17:17" ht="17.100000000000001" customHeight="1" x14ac:dyDescent="0.25">
      <c r="Q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0" spans="17:17" ht="17.100000000000001" customHeight="1" x14ac:dyDescent="0.25">
      <c r="Q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1" spans="17:17" ht="17.100000000000001" customHeight="1" x14ac:dyDescent="0.25">
      <c r="Q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2" spans="17:17" ht="17.100000000000001" customHeight="1" x14ac:dyDescent="0.25">
      <c r="Q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3" spans="17:17" ht="17.100000000000001" customHeight="1" x14ac:dyDescent="0.25">
      <c r="Q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4" spans="17:17" ht="17.100000000000001" customHeight="1" x14ac:dyDescent="0.25">
      <c r="Q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5" spans="17:17" ht="17.100000000000001" customHeight="1" x14ac:dyDescent="0.25">
      <c r="Q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6" spans="17:17" ht="17.100000000000001" customHeight="1" x14ac:dyDescent="0.25">
      <c r="Q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7" spans="17:17" ht="17.100000000000001" customHeight="1" x14ac:dyDescent="0.25">
      <c r="Q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8" spans="17:17" ht="17.100000000000001" customHeight="1" x14ac:dyDescent="0.25">
      <c r="Q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9" spans="17:17" ht="17.100000000000001" customHeight="1" x14ac:dyDescent="0.25">
      <c r="Q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0" spans="17:17" ht="17.100000000000001" customHeight="1" x14ac:dyDescent="0.25">
      <c r="Q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1" spans="17:17" ht="17.100000000000001" customHeight="1" x14ac:dyDescent="0.25">
      <c r="Q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2" spans="17:17" ht="17.100000000000001" customHeight="1" x14ac:dyDescent="0.25">
      <c r="Q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3" spans="17:17" ht="17.100000000000001" customHeight="1" x14ac:dyDescent="0.25">
      <c r="Q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4" spans="17:17" ht="17.100000000000001" customHeight="1" x14ac:dyDescent="0.25">
      <c r="Q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5" spans="17:17" ht="17.100000000000001" customHeight="1" x14ac:dyDescent="0.25">
      <c r="Q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6" spans="17:17" ht="17.100000000000001" customHeight="1" x14ac:dyDescent="0.25">
      <c r="Q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7" spans="17:17" ht="17.100000000000001" customHeight="1" x14ac:dyDescent="0.25">
      <c r="Q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8" spans="17:17" ht="17.100000000000001" customHeight="1" x14ac:dyDescent="0.25">
      <c r="Q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9" spans="17:17" ht="17.100000000000001" customHeight="1" x14ac:dyDescent="0.25">
      <c r="Q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0" spans="17:17" ht="17.100000000000001" customHeight="1" x14ac:dyDescent="0.25">
      <c r="Q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1" spans="17:17" ht="17.100000000000001" customHeight="1" x14ac:dyDescent="0.25">
      <c r="Q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2" spans="17:17" ht="17.100000000000001" customHeight="1" x14ac:dyDescent="0.25">
      <c r="Q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3" spans="17:17" ht="17.100000000000001" customHeight="1" x14ac:dyDescent="0.25">
      <c r="Q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4" spans="17:17" ht="17.100000000000001" customHeight="1" x14ac:dyDescent="0.25">
      <c r="Q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5" spans="17:17" ht="17.100000000000001" customHeight="1" x14ac:dyDescent="0.25">
      <c r="Q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6" spans="17:17" ht="17.100000000000001" customHeight="1" x14ac:dyDescent="0.25">
      <c r="Q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7" spans="17:17" ht="17.100000000000001" customHeight="1" x14ac:dyDescent="0.25">
      <c r="Q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8" spans="17:17" ht="17.100000000000001" customHeight="1" x14ac:dyDescent="0.25">
      <c r="Q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9" spans="17:17" ht="17.100000000000001" customHeight="1" x14ac:dyDescent="0.25">
      <c r="Q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0" spans="17:17" ht="17.100000000000001" customHeight="1" x14ac:dyDescent="0.25">
      <c r="Q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1" spans="17:17" ht="17.100000000000001" customHeight="1" x14ac:dyDescent="0.25">
      <c r="Q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2" spans="17:17" ht="17.100000000000001" customHeight="1" x14ac:dyDescent="0.25">
      <c r="Q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3" spans="17:17" ht="17.100000000000001" customHeight="1" x14ac:dyDescent="0.25">
      <c r="Q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4" spans="17:17" ht="17.100000000000001" customHeight="1" x14ac:dyDescent="0.25">
      <c r="Q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5" spans="17:17" ht="17.100000000000001" customHeight="1" x14ac:dyDescent="0.25">
      <c r="Q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6" spans="17:17" ht="17.100000000000001" customHeight="1" x14ac:dyDescent="0.25">
      <c r="Q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7" spans="17:17" ht="17.100000000000001" customHeight="1" x14ac:dyDescent="0.25">
      <c r="Q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8" spans="17:17" ht="17.100000000000001" customHeight="1" x14ac:dyDescent="0.25">
      <c r="Q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9" spans="17:17" ht="17.100000000000001" customHeight="1" x14ac:dyDescent="0.25">
      <c r="Q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0" spans="17:17" ht="17.100000000000001" customHeight="1" x14ac:dyDescent="0.25">
      <c r="Q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1" spans="17:17" ht="17.100000000000001" customHeight="1" x14ac:dyDescent="0.25">
      <c r="Q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2" spans="17:17" ht="17.100000000000001" customHeight="1" x14ac:dyDescent="0.25">
      <c r="Q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3" spans="17:17" ht="17.100000000000001" customHeight="1" x14ac:dyDescent="0.25">
      <c r="Q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4" spans="17:17" ht="17.100000000000001" customHeight="1" x14ac:dyDescent="0.25">
      <c r="Q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5" spans="17:17" ht="17.100000000000001" customHeight="1" x14ac:dyDescent="0.25">
      <c r="Q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6" spans="17:17" ht="17.100000000000001" customHeight="1" x14ac:dyDescent="0.25">
      <c r="Q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7" spans="17:17" ht="17.100000000000001" customHeight="1" x14ac:dyDescent="0.25">
      <c r="Q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8" spans="17:17" ht="17.100000000000001" customHeight="1" x14ac:dyDescent="0.25">
      <c r="Q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9" spans="17:17" ht="17.100000000000001" customHeight="1" x14ac:dyDescent="0.25">
      <c r="Q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0" spans="17:17" ht="17.100000000000001" customHeight="1" x14ac:dyDescent="0.25">
      <c r="Q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1" spans="17:17" ht="17.100000000000001" customHeight="1" x14ac:dyDescent="0.25">
      <c r="Q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2" spans="17:17" ht="17.100000000000001" customHeight="1" x14ac:dyDescent="0.25">
      <c r="Q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3" spans="17:17" ht="17.100000000000001" customHeight="1" x14ac:dyDescent="0.25">
      <c r="Q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4" spans="17:17" ht="17.100000000000001" customHeight="1" x14ac:dyDescent="0.25">
      <c r="Q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5" spans="17:17" ht="17.100000000000001" customHeight="1" x14ac:dyDescent="0.25">
      <c r="Q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6" spans="17:17" ht="17.100000000000001" customHeight="1" x14ac:dyDescent="0.25">
      <c r="Q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7" spans="17:17" ht="17.100000000000001" customHeight="1" x14ac:dyDescent="0.25">
      <c r="Q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8" spans="17:17" ht="17.100000000000001" customHeight="1" x14ac:dyDescent="0.25">
      <c r="Q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9" spans="17:17" ht="17.100000000000001" customHeight="1" x14ac:dyDescent="0.25">
      <c r="Q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0" spans="17:17" ht="17.100000000000001" customHeight="1" x14ac:dyDescent="0.25">
      <c r="Q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1" spans="17:17" ht="17.100000000000001" customHeight="1" x14ac:dyDescent="0.25">
      <c r="Q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2" spans="17:17" ht="17.100000000000001" customHeight="1" x14ac:dyDescent="0.25">
      <c r="Q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3" spans="17:17" ht="17.100000000000001" customHeight="1" x14ac:dyDescent="0.25">
      <c r="Q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4" spans="17:17" ht="17.100000000000001" customHeight="1" x14ac:dyDescent="0.25">
      <c r="Q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5" spans="17:17" ht="17.100000000000001" customHeight="1" x14ac:dyDescent="0.25">
      <c r="Q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6" spans="17:17" ht="17.100000000000001" customHeight="1" x14ac:dyDescent="0.25">
      <c r="Q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7" spans="17:17" ht="17.100000000000001" customHeight="1" x14ac:dyDescent="0.25">
      <c r="Q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8" spans="17:17" ht="17.100000000000001" customHeight="1" x14ac:dyDescent="0.25">
      <c r="Q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9" spans="17:17" ht="17.100000000000001" customHeight="1" x14ac:dyDescent="0.25">
      <c r="Q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0" spans="17:17" ht="17.100000000000001" customHeight="1" x14ac:dyDescent="0.25">
      <c r="Q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1" spans="17:17" ht="17.100000000000001" customHeight="1" x14ac:dyDescent="0.25">
      <c r="Q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2" spans="17:17" ht="17.100000000000001" customHeight="1" x14ac:dyDescent="0.25">
      <c r="Q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3" spans="17:17" ht="17.100000000000001" customHeight="1" x14ac:dyDescent="0.25">
      <c r="Q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4" spans="17:17" ht="17.100000000000001" customHeight="1" x14ac:dyDescent="0.25">
      <c r="Q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5" spans="17:17" ht="17.100000000000001" customHeight="1" x14ac:dyDescent="0.25">
      <c r="Q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6" spans="17:17" ht="17.100000000000001" customHeight="1" x14ac:dyDescent="0.25">
      <c r="Q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7" spans="17:17" ht="17.100000000000001" customHeight="1" x14ac:dyDescent="0.25">
      <c r="Q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8" spans="17:17" ht="17.100000000000001" customHeight="1" x14ac:dyDescent="0.25">
      <c r="Q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9" spans="17:17" ht="17.100000000000001" customHeight="1" x14ac:dyDescent="0.25">
      <c r="Q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0" spans="17:17" ht="17.100000000000001" customHeight="1" x14ac:dyDescent="0.25">
      <c r="Q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1" spans="17:17" ht="17.100000000000001" customHeight="1" x14ac:dyDescent="0.25">
      <c r="Q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2" spans="17:17" ht="17.100000000000001" customHeight="1" x14ac:dyDescent="0.25">
      <c r="Q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3" spans="17:17" ht="17.100000000000001" customHeight="1" x14ac:dyDescent="0.25">
      <c r="Q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4" spans="17:17" ht="17.100000000000001" customHeight="1" x14ac:dyDescent="0.25">
      <c r="Q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5" spans="17:17" ht="17.100000000000001" customHeight="1" x14ac:dyDescent="0.25">
      <c r="Q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6" spans="17:17" ht="17.100000000000001" customHeight="1" x14ac:dyDescent="0.25">
      <c r="Q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7" spans="17:17" ht="17.100000000000001" customHeight="1" x14ac:dyDescent="0.25">
      <c r="Q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8" spans="17:17" ht="17.100000000000001" customHeight="1" x14ac:dyDescent="0.25">
      <c r="Q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9" spans="17:17" ht="17.100000000000001" customHeight="1" x14ac:dyDescent="0.25">
      <c r="Q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0" spans="17:17" ht="17.100000000000001" customHeight="1" x14ac:dyDescent="0.25">
      <c r="Q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1" spans="17:17" ht="17.100000000000001" customHeight="1" x14ac:dyDescent="0.25">
      <c r="Q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2" spans="17:17" ht="17.100000000000001" customHeight="1" x14ac:dyDescent="0.25">
      <c r="Q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3" spans="17:17" ht="17.100000000000001" customHeight="1" x14ac:dyDescent="0.25">
      <c r="Q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4" spans="17:17" ht="17.100000000000001" customHeight="1" x14ac:dyDescent="0.25">
      <c r="Q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5" spans="17:17" ht="17.100000000000001" customHeight="1" x14ac:dyDescent="0.25">
      <c r="Q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6" spans="17:17" ht="17.100000000000001" customHeight="1" x14ac:dyDescent="0.25">
      <c r="Q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7" spans="17:17" ht="17.100000000000001" customHeight="1" x14ac:dyDescent="0.25">
      <c r="Q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8" spans="17:17" ht="17.100000000000001" customHeight="1" x14ac:dyDescent="0.25">
      <c r="Q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9" spans="17:17" ht="17.100000000000001" customHeight="1" x14ac:dyDescent="0.25">
      <c r="Q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0" spans="17:17" ht="17.100000000000001" customHeight="1" x14ac:dyDescent="0.25">
      <c r="Q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1" spans="17:17" ht="17.100000000000001" customHeight="1" x14ac:dyDescent="0.25">
      <c r="Q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2" spans="17:17" ht="17.100000000000001" customHeight="1" x14ac:dyDescent="0.25">
      <c r="Q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3" spans="17:17" ht="17.100000000000001" customHeight="1" x14ac:dyDescent="0.25">
      <c r="Q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4" spans="17:17" ht="17.100000000000001" customHeight="1" x14ac:dyDescent="0.25">
      <c r="Q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5" spans="17:17" ht="17.100000000000001" customHeight="1" x14ac:dyDescent="0.25">
      <c r="Q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6" spans="17:17" ht="17.100000000000001" customHeight="1" x14ac:dyDescent="0.25">
      <c r="Q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7" spans="17:17" ht="17.100000000000001" customHeight="1" x14ac:dyDescent="0.25">
      <c r="Q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8" spans="17:17" ht="17.100000000000001" customHeight="1" x14ac:dyDescent="0.25">
      <c r="Q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9" spans="17:17" ht="17.100000000000001" customHeight="1" x14ac:dyDescent="0.25">
      <c r="Q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0" spans="17:17" ht="17.100000000000001" customHeight="1" x14ac:dyDescent="0.25">
      <c r="Q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1" spans="17:17" ht="17.100000000000001" customHeight="1" x14ac:dyDescent="0.25">
      <c r="Q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2" spans="17:17" ht="17.100000000000001" customHeight="1" x14ac:dyDescent="0.25">
      <c r="Q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3" spans="17:17" ht="17.100000000000001" customHeight="1" x14ac:dyDescent="0.25">
      <c r="Q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4" spans="17:17" ht="17.100000000000001" customHeight="1" x14ac:dyDescent="0.25">
      <c r="Q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5" spans="17:17" ht="17.100000000000001" customHeight="1" x14ac:dyDescent="0.25">
      <c r="Q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6" spans="17:17" ht="17.100000000000001" customHeight="1" x14ac:dyDescent="0.25">
      <c r="Q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7" spans="17:17" ht="17.100000000000001" customHeight="1" x14ac:dyDescent="0.25">
      <c r="Q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8" spans="17:17" ht="17.100000000000001" customHeight="1" x14ac:dyDescent="0.25">
      <c r="Q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9" spans="17:17" ht="17.100000000000001" customHeight="1" x14ac:dyDescent="0.25">
      <c r="Q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0" spans="17:17" ht="17.100000000000001" customHeight="1" x14ac:dyDescent="0.25">
      <c r="Q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1" spans="17:17" ht="17.100000000000001" customHeight="1" x14ac:dyDescent="0.25">
      <c r="Q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2" spans="17:17" ht="17.100000000000001" customHeight="1" x14ac:dyDescent="0.25">
      <c r="Q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3" spans="17:17" ht="17.100000000000001" customHeight="1" x14ac:dyDescent="0.25">
      <c r="Q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4" spans="17:17" ht="17.100000000000001" customHeight="1" x14ac:dyDescent="0.25">
      <c r="Q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5" spans="17:17" ht="17.100000000000001" customHeight="1" x14ac:dyDescent="0.25">
      <c r="Q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6" spans="17:17" ht="17.100000000000001" customHeight="1" x14ac:dyDescent="0.25">
      <c r="Q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7" spans="17:17" ht="17.100000000000001" customHeight="1" x14ac:dyDescent="0.25">
      <c r="Q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8" spans="17:17" ht="17.100000000000001" customHeight="1" x14ac:dyDescent="0.25">
      <c r="Q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9" spans="17:17" ht="17.100000000000001" customHeight="1" x14ac:dyDescent="0.25">
      <c r="Q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0" spans="17:17" ht="17.100000000000001" customHeight="1" x14ac:dyDescent="0.25">
      <c r="Q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1" spans="17:17" ht="17.100000000000001" customHeight="1" x14ac:dyDescent="0.25">
      <c r="Q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2" spans="17:17" ht="17.100000000000001" customHeight="1" x14ac:dyDescent="0.25">
      <c r="Q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3" spans="17:17" ht="17.100000000000001" customHeight="1" x14ac:dyDescent="0.25">
      <c r="Q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4" spans="17:17" ht="17.100000000000001" customHeight="1" x14ac:dyDescent="0.25">
      <c r="Q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5" spans="17:17" ht="17.100000000000001" customHeight="1" x14ac:dyDescent="0.25">
      <c r="Q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6" spans="17:17" ht="17.100000000000001" customHeight="1" x14ac:dyDescent="0.25">
      <c r="Q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7" spans="17:17" ht="17.100000000000001" customHeight="1" x14ac:dyDescent="0.25">
      <c r="Q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8" spans="17:17" ht="17.100000000000001" customHeight="1" x14ac:dyDescent="0.25">
      <c r="Q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9" spans="17:17" ht="17.100000000000001" customHeight="1" x14ac:dyDescent="0.25">
      <c r="Q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0" spans="17:17" ht="17.100000000000001" customHeight="1" x14ac:dyDescent="0.25">
      <c r="Q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1" spans="17:17" ht="17.100000000000001" customHeight="1" x14ac:dyDescent="0.25">
      <c r="Q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2" spans="17:17" ht="17.100000000000001" customHeight="1" x14ac:dyDescent="0.25">
      <c r="Q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3" spans="17:17" ht="17.100000000000001" customHeight="1" x14ac:dyDescent="0.25">
      <c r="Q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4" spans="17:17" ht="17.100000000000001" customHeight="1" x14ac:dyDescent="0.25">
      <c r="Q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5" spans="17:17" ht="17.100000000000001" customHeight="1" x14ac:dyDescent="0.25">
      <c r="Q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6" spans="17:17" ht="17.100000000000001" customHeight="1" x14ac:dyDescent="0.25">
      <c r="Q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7" spans="17:17" ht="17.100000000000001" customHeight="1" x14ac:dyDescent="0.25">
      <c r="Q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8" spans="17:17" ht="17.100000000000001" customHeight="1" x14ac:dyDescent="0.25">
      <c r="Q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9" spans="17:17" ht="17.100000000000001" customHeight="1" x14ac:dyDescent="0.25">
      <c r="Q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0" spans="17:17" ht="17.100000000000001" customHeight="1" x14ac:dyDescent="0.25">
      <c r="Q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1" spans="17:17" ht="17.100000000000001" customHeight="1" x14ac:dyDescent="0.25">
      <c r="Q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2" spans="17:17" ht="17.100000000000001" customHeight="1" x14ac:dyDescent="0.25">
      <c r="Q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3" spans="17:17" ht="17.100000000000001" customHeight="1" x14ac:dyDescent="0.25">
      <c r="Q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4" spans="17:17" ht="17.100000000000001" customHeight="1" x14ac:dyDescent="0.25">
      <c r="Q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5" spans="17:17" ht="17.100000000000001" customHeight="1" x14ac:dyDescent="0.25">
      <c r="Q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6" spans="17:17" ht="17.100000000000001" customHeight="1" x14ac:dyDescent="0.25">
      <c r="Q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7" spans="17:17" ht="17.100000000000001" customHeight="1" x14ac:dyDescent="0.25">
      <c r="Q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8" spans="17:17" ht="17.100000000000001" customHeight="1" x14ac:dyDescent="0.25">
      <c r="Q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9" spans="17:17" ht="17.100000000000001" customHeight="1" x14ac:dyDescent="0.25">
      <c r="Q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0" spans="17:17" ht="17.100000000000001" customHeight="1" x14ac:dyDescent="0.25">
      <c r="Q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1" spans="17:17" ht="17.100000000000001" customHeight="1" x14ac:dyDescent="0.25">
      <c r="Q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2" spans="17:17" ht="17.100000000000001" customHeight="1" x14ac:dyDescent="0.25">
      <c r="Q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3" spans="17:17" ht="17.100000000000001" customHeight="1" x14ac:dyDescent="0.25">
      <c r="Q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4" spans="17:17" ht="17.100000000000001" customHeight="1" x14ac:dyDescent="0.25">
      <c r="Q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5" spans="17:17" ht="17.100000000000001" customHeight="1" x14ac:dyDescent="0.25">
      <c r="Q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6" spans="17:17" ht="17.100000000000001" customHeight="1" x14ac:dyDescent="0.25">
      <c r="Q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7" spans="17:17" ht="17.100000000000001" customHeight="1" x14ac:dyDescent="0.25">
      <c r="Q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8" spans="17:17" ht="17.100000000000001" customHeight="1" x14ac:dyDescent="0.25">
      <c r="Q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9" spans="17:17" ht="17.100000000000001" customHeight="1" x14ac:dyDescent="0.25">
      <c r="Q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0" spans="17:17" ht="17.100000000000001" customHeight="1" x14ac:dyDescent="0.25">
      <c r="Q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1" spans="17:17" ht="17.100000000000001" customHeight="1" x14ac:dyDescent="0.25">
      <c r="Q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2" spans="17:17" ht="17.100000000000001" customHeight="1" x14ac:dyDescent="0.25">
      <c r="Q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3" spans="17:17" ht="17.100000000000001" customHeight="1" x14ac:dyDescent="0.25">
      <c r="Q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4" spans="17:17" ht="17.100000000000001" customHeight="1" x14ac:dyDescent="0.25">
      <c r="Q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5" spans="17:17" ht="17.100000000000001" customHeight="1" x14ac:dyDescent="0.25">
      <c r="Q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6" spans="17:17" ht="17.100000000000001" customHeight="1" x14ac:dyDescent="0.25">
      <c r="Q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7" spans="17:17" ht="17.100000000000001" customHeight="1" x14ac:dyDescent="0.25">
      <c r="Q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8" spans="17:17" ht="17.100000000000001" customHeight="1" x14ac:dyDescent="0.25">
      <c r="Q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9" spans="17:17" ht="17.100000000000001" customHeight="1" x14ac:dyDescent="0.25">
      <c r="Q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0" spans="17:17" ht="17.100000000000001" customHeight="1" x14ac:dyDescent="0.25">
      <c r="Q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1" spans="17:17" ht="17.100000000000001" customHeight="1" x14ac:dyDescent="0.25">
      <c r="Q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2" spans="17:17" ht="17.100000000000001" customHeight="1" x14ac:dyDescent="0.25">
      <c r="Q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3" spans="17:17" ht="17.100000000000001" customHeight="1" x14ac:dyDescent="0.25">
      <c r="Q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4" spans="17:17" ht="17.100000000000001" customHeight="1" x14ac:dyDescent="0.25">
      <c r="Q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5" spans="17:17" ht="17.100000000000001" customHeight="1" x14ac:dyDescent="0.25">
      <c r="Q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6" spans="17:17" ht="17.100000000000001" customHeight="1" x14ac:dyDescent="0.25">
      <c r="Q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7" spans="17:17" ht="17.100000000000001" customHeight="1" x14ac:dyDescent="0.25">
      <c r="Q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8" spans="17:17" ht="17.100000000000001" customHeight="1" x14ac:dyDescent="0.25">
      <c r="Q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9" spans="17:17" ht="17.100000000000001" customHeight="1" x14ac:dyDescent="0.25">
      <c r="Q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0" spans="17:17" ht="17.100000000000001" customHeight="1" x14ac:dyDescent="0.25">
      <c r="Q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1" spans="17:17" ht="17.100000000000001" customHeight="1" x14ac:dyDescent="0.25">
      <c r="Q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2" spans="17:17" ht="17.100000000000001" customHeight="1" x14ac:dyDescent="0.25">
      <c r="Q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3" spans="17:17" ht="17.100000000000001" customHeight="1" x14ac:dyDescent="0.25">
      <c r="Q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4" spans="17:17" ht="17.100000000000001" customHeight="1" x14ac:dyDescent="0.25">
      <c r="Q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5" spans="17:17" ht="17.100000000000001" customHeight="1" x14ac:dyDescent="0.25">
      <c r="Q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6" spans="17:17" ht="17.100000000000001" customHeight="1" x14ac:dyDescent="0.25">
      <c r="Q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7" spans="17:17" ht="17.100000000000001" customHeight="1" x14ac:dyDescent="0.25">
      <c r="Q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8" spans="17:17" ht="17.100000000000001" customHeight="1" x14ac:dyDescent="0.25">
      <c r="Q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9" spans="17:17" ht="17.100000000000001" customHeight="1" x14ac:dyDescent="0.25">
      <c r="Q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0" spans="17:17" ht="17.100000000000001" customHeight="1" x14ac:dyDescent="0.25">
      <c r="Q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1" spans="17:17" ht="17.100000000000001" customHeight="1" x14ac:dyDescent="0.25">
      <c r="Q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2" spans="17:17" ht="17.100000000000001" customHeight="1" x14ac:dyDescent="0.25">
      <c r="Q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3" spans="17:17" ht="17.100000000000001" customHeight="1" x14ac:dyDescent="0.25">
      <c r="Q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4" spans="17:17" ht="17.100000000000001" customHeight="1" x14ac:dyDescent="0.25">
      <c r="Q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5" spans="17:17" ht="17.100000000000001" customHeight="1" x14ac:dyDescent="0.25">
      <c r="Q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6" spans="17:17" ht="17.100000000000001" customHeight="1" x14ac:dyDescent="0.25">
      <c r="Q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7" spans="17:17" ht="17.100000000000001" customHeight="1" x14ac:dyDescent="0.25">
      <c r="Q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8" spans="17:17" ht="17.100000000000001" customHeight="1" x14ac:dyDescent="0.25">
      <c r="Q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9" spans="17:17" ht="17.100000000000001" customHeight="1" x14ac:dyDescent="0.25">
      <c r="Q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0" spans="17:17" ht="17.100000000000001" customHeight="1" x14ac:dyDescent="0.25">
      <c r="Q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1" spans="17:17" ht="17.100000000000001" customHeight="1" x14ac:dyDescent="0.25">
      <c r="Q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2" spans="17:17" ht="17.100000000000001" customHeight="1" x14ac:dyDescent="0.25">
      <c r="Q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3" spans="17:17" ht="17.100000000000001" customHeight="1" x14ac:dyDescent="0.25">
      <c r="Q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4" spans="17:17" ht="17.100000000000001" customHeight="1" x14ac:dyDescent="0.25">
      <c r="Q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5" spans="17:17" ht="17.100000000000001" customHeight="1" x14ac:dyDescent="0.25">
      <c r="Q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6" spans="17:17" ht="17.100000000000001" customHeight="1" x14ac:dyDescent="0.25">
      <c r="Q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7" spans="17:17" ht="17.100000000000001" customHeight="1" x14ac:dyDescent="0.25">
      <c r="Q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8" spans="17:17" ht="17.100000000000001" customHeight="1" x14ac:dyDescent="0.25">
      <c r="Q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9" spans="17:17" ht="17.100000000000001" customHeight="1" x14ac:dyDescent="0.25">
      <c r="Q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0" spans="17:17" ht="17.100000000000001" customHeight="1" x14ac:dyDescent="0.25">
      <c r="Q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1" spans="17:17" ht="17.100000000000001" customHeight="1" x14ac:dyDescent="0.25">
      <c r="Q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2" spans="17:17" ht="17.100000000000001" customHeight="1" x14ac:dyDescent="0.25">
      <c r="Q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3" spans="17:17" ht="17.100000000000001" customHeight="1" x14ac:dyDescent="0.25">
      <c r="Q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4" spans="17:17" ht="17.100000000000001" customHeight="1" x14ac:dyDescent="0.25">
      <c r="Q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5" spans="17:17" ht="17.100000000000001" customHeight="1" x14ac:dyDescent="0.25">
      <c r="Q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6" spans="17:17" ht="17.100000000000001" customHeight="1" x14ac:dyDescent="0.25">
      <c r="Q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7" spans="17:17" ht="17.100000000000001" customHeight="1" x14ac:dyDescent="0.25">
      <c r="Q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8" spans="17:17" ht="17.100000000000001" customHeight="1" x14ac:dyDescent="0.25">
      <c r="Q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9" spans="17:17" ht="17.100000000000001" customHeight="1" x14ac:dyDescent="0.25">
      <c r="Q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0" spans="17:17" ht="17.100000000000001" customHeight="1" x14ac:dyDescent="0.25">
      <c r="Q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1" spans="17:17" ht="17.100000000000001" customHeight="1" x14ac:dyDescent="0.25">
      <c r="Q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2" spans="17:17" ht="17.100000000000001" customHeight="1" x14ac:dyDescent="0.25">
      <c r="Q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3" spans="17:17" ht="17.100000000000001" customHeight="1" x14ac:dyDescent="0.25">
      <c r="Q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4" spans="17:17" ht="17.100000000000001" customHeight="1" x14ac:dyDescent="0.25">
      <c r="Q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5" spans="17:17" ht="17.100000000000001" customHeight="1" x14ac:dyDescent="0.25">
      <c r="Q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6" spans="17:17" ht="17.100000000000001" customHeight="1" x14ac:dyDescent="0.25">
      <c r="Q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7" spans="17:17" ht="17.100000000000001" customHeight="1" x14ac:dyDescent="0.25">
      <c r="Q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8" spans="17:17" ht="17.100000000000001" customHeight="1" x14ac:dyDescent="0.25">
      <c r="Q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9" spans="17:17" ht="17.100000000000001" customHeight="1" x14ac:dyDescent="0.25">
      <c r="Q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0" spans="17:17" ht="17.100000000000001" customHeight="1" x14ac:dyDescent="0.25">
      <c r="Q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1" spans="17:17" ht="17.100000000000001" customHeight="1" x14ac:dyDescent="0.25">
      <c r="Q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2" spans="17:17" ht="17.100000000000001" customHeight="1" x14ac:dyDescent="0.25">
      <c r="Q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3" spans="17:17" ht="17.100000000000001" customHeight="1" x14ac:dyDescent="0.25">
      <c r="Q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4" spans="17:17" ht="17.100000000000001" customHeight="1" x14ac:dyDescent="0.25">
      <c r="Q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5" spans="17:17" ht="17.100000000000001" customHeight="1" x14ac:dyDescent="0.25">
      <c r="Q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6" spans="17:17" ht="17.100000000000001" customHeight="1" x14ac:dyDescent="0.25">
      <c r="Q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7" spans="17:17" ht="17.100000000000001" customHeight="1" x14ac:dyDescent="0.25">
      <c r="Q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8" spans="17:17" ht="17.100000000000001" customHeight="1" x14ac:dyDescent="0.25">
      <c r="Q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9" spans="17:17" ht="17.100000000000001" customHeight="1" x14ac:dyDescent="0.25">
      <c r="Q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0" spans="17:17" ht="17.100000000000001" customHeight="1" x14ac:dyDescent="0.25">
      <c r="Q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1" spans="17:17" ht="17.100000000000001" customHeight="1" x14ac:dyDescent="0.25">
      <c r="Q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2" spans="17:17" ht="17.100000000000001" customHeight="1" x14ac:dyDescent="0.25">
      <c r="Q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3" spans="17:17" ht="17.100000000000001" customHeight="1" x14ac:dyDescent="0.25">
      <c r="Q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4" spans="17:17" ht="17.100000000000001" customHeight="1" x14ac:dyDescent="0.25">
      <c r="Q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5" spans="17:17" ht="17.100000000000001" customHeight="1" x14ac:dyDescent="0.25">
      <c r="Q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6" spans="17:17" ht="17.100000000000001" customHeight="1" x14ac:dyDescent="0.25">
      <c r="Q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7" spans="17:17" ht="17.100000000000001" customHeight="1" x14ac:dyDescent="0.25">
      <c r="Q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8" spans="17:17" ht="17.100000000000001" customHeight="1" x14ac:dyDescent="0.25">
      <c r="Q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9" spans="17:17" ht="17.100000000000001" customHeight="1" x14ac:dyDescent="0.25">
      <c r="Q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0" spans="17:17" ht="17.100000000000001" customHeight="1" x14ac:dyDescent="0.25">
      <c r="Q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1" spans="17:17" ht="17.100000000000001" customHeight="1" x14ac:dyDescent="0.25">
      <c r="Q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2" spans="17:17" ht="17.100000000000001" customHeight="1" x14ac:dyDescent="0.25">
      <c r="Q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3" spans="17:17" ht="17.100000000000001" customHeight="1" x14ac:dyDescent="0.25">
      <c r="Q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4" spans="17:17" ht="17.100000000000001" customHeight="1" x14ac:dyDescent="0.25">
      <c r="Q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5" spans="17:17" ht="17.100000000000001" customHeight="1" x14ac:dyDescent="0.25">
      <c r="Q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6" spans="17:17" ht="17.100000000000001" customHeight="1" x14ac:dyDescent="0.25">
      <c r="Q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7" spans="17:17" ht="17.100000000000001" customHeight="1" x14ac:dyDescent="0.25">
      <c r="Q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8" spans="17:17" ht="17.100000000000001" customHeight="1" x14ac:dyDescent="0.25">
      <c r="Q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9" spans="17:17" ht="17.100000000000001" customHeight="1" x14ac:dyDescent="0.25">
      <c r="Q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0" spans="17:17" ht="17.100000000000001" customHeight="1" x14ac:dyDescent="0.25">
      <c r="Q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1" spans="17:17" ht="17.100000000000001" customHeight="1" x14ac:dyDescent="0.25">
      <c r="Q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2" spans="17:17" ht="17.100000000000001" customHeight="1" x14ac:dyDescent="0.25">
      <c r="Q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3" spans="17:17" ht="17.100000000000001" customHeight="1" x14ac:dyDescent="0.25">
      <c r="Q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4" spans="17:17" ht="17.100000000000001" customHeight="1" x14ac:dyDescent="0.25">
      <c r="Q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5" spans="17:17" ht="17.100000000000001" customHeight="1" x14ac:dyDescent="0.25">
      <c r="Q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6" spans="17:17" ht="17.100000000000001" customHeight="1" x14ac:dyDescent="0.25">
      <c r="Q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7" spans="17:17" ht="17.100000000000001" customHeight="1" x14ac:dyDescent="0.25">
      <c r="Q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8" spans="17:17" ht="17.100000000000001" customHeight="1" x14ac:dyDescent="0.25">
      <c r="Q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9" spans="17:17" ht="17.100000000000001" customHeight="1" x14ac:dyDescent="0.25">
      <c r="Q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0" spans="17:17" ht="17.100000000000001" customHeight="1" x14ac:dyDescent="0.25">
      <c r="Q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1" spans="17:17" ht="17.100000000000001" customHeight="1" x14ac:dyDescent="0.25">
      <c r="Q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2" spans="17:17" ht="17.100000000000001" customHeight="1" x14ac:dyDescent="0.25">
      <c r="Q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3" spans="17:17" ht="17.100000000000001" customHeight="1" x14ac:dyDescent="0.25">
      <c r="Q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4" spans="17:17" ht="17.100000000000001" customHeight="1" x14ac:dyDescent="0.25">
      <c r="Q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5" spans="17:17" ht="17.100000000000001" customHeight="1" x14ac:dyDescent="0.25">
      <c r="Q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6" spans="17:17" ht="17.100000000000001" customHeight="1" x14ac:dyDescent="0.25">
      <c r="Q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7" spans="17:17" ht="17.100000000000001" customHeight="1" x14ac:dyDescent="0.25">
      <c r="Q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8" spans="17:17" ht="17.100000000000001" customHeight="1" x14ac:dyDescent="0.25">
      <c r="Q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9" spans="17:17" ht="17.100000000000001" customHeight="1" x14ac:dyDescent="0.25">
      <c r="Q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0" spans="17:17" ht="17.100000000000001" customHeight="1" x14ac:dyDescent="0.25">
      <c r="Q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1" spans="17:17" ht="17.100000000000001" customHeight="1" x14ac:dyDescent="0.25">
      <c r="Q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2" spans="17:17" ht="17.100000000000001" customHeight="1" x14ac:dyDescent="0.25">
      <c r="Q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3" spans="17:17" ht="17.100000000000001" customHeight="1" x14ac:dyDescent="0.25">
      <c r="Q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4" spans="17:17" ht="17.100000000000001" customHeight="1" x14ac:dyDescent="0.25">
      <c r="Q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5" spans="17:17" ht="17.100000000000001" customHeight="1" x14ac:dyDescent="0.25">
      <c r="Q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6" spans="17:17" ht="17.100000000000001" customHeight="1" x14ac:dyDescent="0.25">
      <c r="Q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7" spans="17:17" ht="17.100000000000001" customHeight="1" x14ac:dyDescent="0.25">
      <c r="Q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8" spans="17:17" ht="17.100000000000001" customHeight="1" x14ac:dyDescent="0.25">
      <c r="Q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9" spans="17:17" ht="17.100000000000001" customHeight="1" x14ac:dyDescent="0.25">
      <c r="Q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0" spans="17:17" ht="17.100000000000001" customHeight="1" x14ac:dyDescent="0.25">
      <c r="Q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1" spans="17:17" ht="17.100000000000001" customHeight="1" x14ac:dyDescent="0.25">
      <c r="Q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2" spans="17:17" ht="17.100000000000001" customHeight="1" x14ac:dyDescent="0.25">
      <c r="Q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3" spans="17:17" ht="17.100000000000001" customHeight="1" x14ac:dyDescent="0.25">
      <c r="Q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4" spans="17:17" ht="17.100000000000001" customHeight="1" x14ac:dyDescent="0.25">
      <c r="Q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5" spans="17:17" ht="17.100000000000001" customHeight="1" x14ac:dyDescent="0.25">
      <c r="Q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6" spans="17:17" ht="17.100000000000001" customHeight="1" x14ac:dyDescent="0.25">
      <c r="Q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7" spans="17:17" ht="17.100000000000001" customHeight="1" x14ac:dyDescent="0.25">
      <c r="Q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8" spans="17:17" ht="17.100000000000001" customHeight="1" x14ac:dyDescent="0.25">
      <c r="Q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9" spans="17:17" ht="17.100000000000001" customHeight="1" x14ac:dyDescent="0.25">
      <c r="Q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0" spans="17:17" ht="17.100000000000001" customHeight="1" x14ac:dyDescent="0.25">
      <c r="Q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1" spans="17:17" ht="17.100000000000001" customHeight="1" x14ac:dyDescent="0.25">
      <c r="Q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2" spans="17:17" ht="17.100000000000001" customHeight="1" x14ac:dyDescent="0.25">
      <c r="Q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3" spans="17:17" ht="17.100000000000001" customHeight="1" x14ac:dyDescent="0.25">
      <c r="Q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4" spans="17:17" ht="17.100000000000001" customHeight="1" x14ac:dyDescent="0.25">
      <c r="Q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5" spans="17:17" ht="17.100000000000001" customHeight="1" x14ac:dyDescent="0.25">
      <c r="Q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6" spans="17:17" ht="17.100000000000001" customHeight="1" x14ac:dyDescent="0.25">
      <c r="Q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7" spans="17:17" ht="17.100000000000001" customHeight="1" x14ac:dyDescent="0.25">
      <c r="Q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8" spans="17:17" ht="17.100000000000001" customHeight="1" x14ac:dyDescent="0.25">
      <c r="Q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9" spans="17:17" ht="17.100000000000001" customHeight="1" x14ac:dyDescent="0.25">
      <c r="Q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0" spans="17:17" ht="17.100000000000001" customHeight="1" x14ac:dyDescent="0.25">
      <c r="Q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1" spans="17:17" ht="17.100000000000001" customHeight="1" x14ac:dyDescent="0.25">
      <c r="Q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2" spans="17:17" ht="17.100000000000001" customHeight="1" x14ac:dyDescent="0.25">
      <c r="Q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3" spans="17:17" ht="17.100000000000001" customHeight="1" x14ac:dyDescent="0.25">
      <c r="Q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4" spans="17:17" ht="17.100000000000001" customHeight="1" x14ac:dyDescent="0.25">
      <c r="Q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5" spans="17:17" ht="17.100000000000001" customHeight="1" x14ac:dyDescent="0.25">
      <c r="Q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6" spans="17:17" ht="17.100000000000001" customHeight="1" x14ac:dyDescent="0.25">
      <c r="Q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7" spans="17:17" ht="17.100000000000001" customHeight="1" x14ac:dyDescent="0.25">
      <c r="Q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8" spans="17:17" ht="17.100000000000001" customHeight="1" x14ac:dyDescent="0.25">
      <c r="Q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9" spans="17:17" ht="17.100000000000001" customHeight="1" x14ac:dyDescent="0.25">
      <c r="Q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0" spans="17:17" ht="17.100000000000001" customHeight="1" x14ac:dyDescent="0.25">
      <c r="Q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1" spans="17:17" ht="17.100000000000001" customHeight="1" x14ac:dyDescent="0.25">
      <c r="Q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2" spans="17:17" ht="17.100000000000001" customHeight="1" x14ac:dyDescent="0.25">
      <c r="Q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3" spans="17:17" ht="17.100000000000001" customHeight="1" x14ac:dyDescent="0.25">
      <c r="Q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4" spans="17:17" ht="17.100000000000001" customHeight="1" x14ac:dyDescent="0.25">
      <c r="Q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5" spans="17:17" ht="17.100000000000001" customHeight="1" x14ac:dyDescent="0.25">
      <c r="Q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6" spans="17:17" ht="17.100000000000001" customHeight="1" x14ac:dyDescent="0.25">
      <c r="Q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7" spans="17:17" ht="17.100000000000001" customHeight="1" x14ac:dyDescent="0.25">
      <c r="Q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8" spans="17:17" ht="17.100000000000001" customHeight="1" x14ac:dyDescent="0.25">
      <c r="Q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9" spans="17:17" ht="17.100000000000001" customHeight="1" x14ac:dyDescent="0.25">
      <c r="Q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0" spans="17:17" ht="17.100000000000001" customHeight="1" x14ac:dyDescent="0.25">
      <c r="Q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1" spans="17:17" ht="17.100000000000001" customHeight="1" x14ac:dyDescent="0.25">
      <c r="Q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2" spans="17:17" ht="17.100000000000001" customHeight="1" x14ac:dyDescent="0.25">
      <c r="Q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3" spans="17:17" ht="17.100000000000001" customHeight="1" x14ac:dyDescent="0.25">
      <c r="Q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4" spans="17:17" ht="17.100000000000001" customHeight="1" x14ac:dyDescent="0.25">
      <c r="Q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5" spans="17:17" ht="17.100000000000001" customHeight="1" x14ac:dyDescent="0.25">
      <c r="Q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6" spans="17:17" ht="17.100000000000001" customHeight="1" x14ac:dyDescent="0.25">
      <c r="Q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7" spans="17:17" ht="17.100000000000001" customHeight="1" x14ac:dyDescent="0.25">
      <c r="Q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8" spans="17:17" ht="17.100000000000001" customHeight="1" x14ac:dyDescent="0.25">
      <c r="Q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9" spans="17:17" ht="17.100000000000001" customHeight="1" x14ac:dyDescent="0.25">
      <c r="Q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0" spans="17:17" ht="17.100000000000001" customHeight="1" x14ac:dyDescent="0.25">
      <c r="Q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1" spans="17:17" ht="17.100000000000001" customHeight="1" x14ac:dyDescent="0.25">
      <c r="Q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2" spans="17:17" ht="17.100000000000001" customHeight="1" x14ac:dyDescent="0.25">
      <c r="Q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3" spans="17:17" ht="17.100000000000001" customHeight="1" x14ac:dyDescent="0.25">
      <c r="Q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4" spans="17:17" ht="17.100000000000001" customHeight="1" x14ac:dyDescent="0.25">
      <c r="Q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5" spans="17:17" ht="17.100000000000001" customHeight="1" x14ac:dyDescent="0.25">
      <c r="Q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6" spans="17:17" ht="17.100000000000001" customHeight="1" x14ac:dyDescent="0.25">
      <c r="Q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7" spans="17:17" ht="17.100000000000001" customHeight="1" x14ac:dyDescent="0.25">
      <c r="Q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8" spans="17:17" ht="17.100000000000001" customHeight="1" x14ac:dyDescent="0.25">
      <c r="Q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9" spans="17:17" ht="17.100000000000001" customHeight="1" x14ac:dyDescent="0.25">
      <c r="Q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0" spans="17:17" ht="17.100000000000001" customHeight="1" x14ac:dyDescent="0.25">
      <c r="Q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1" spans="17:17" ht="17.100000000000001" customHeight="1" x14ac:dyDescent="0.25">
      <c r="Q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2" spans="17:17" ht="17.100000000000001" customHeight="1" x14ac:dyDescent="0.25">
      <c r="Q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3" spans="17:17" ht="17.100000000000001" customHeight="1" x14ac:dyDescent="0.25">
      <c r="Q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4" spans="17:17" ht="17.100000000000001" customHeight="1" x14ac:dyDescent="0.25">
      <c r="Q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5" spans="17:17" ht="17.100000000000001" customHeight="1" x14ac:dyDescent="0.25">
      <c r="Q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6" spans="17:17" ht="17.100000000000001" customHeight="1" x14ac:dyDescent="0.25">
      <c r="Q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7" spans="17:17" ht="17.100000000000001" customHeight="1" x14ac:dyDescent="0.25">
      <c r="Q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8" spans="17:17" ht="17.100000000000001" customHeight="1" x14ac:dyDescent="0.25">
      <c r="Q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9" spans="17:17" ht="17.100000000000001" customHeight="1" x14ac:dyDescent="0.25">
      <c r="Q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0" spans="17:17" ht="17.100000000000001" customHeight="1" x14ac:dyDescent="0.25">
      <c r="Q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1" spans="17:17" ht="17.100000000000001" customHeight="1" x14ac:dyDescent="0.25">
      <c r="Q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2" spans="17:17" ht="17.100000000000001" customHeight="1" x14ac:dyDescent="0.25">
      <c r="Q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3" spans="17:17" ht="17.100000000000001" customHeight="1" x14ac:dyDescent="0.25">
      <c r="Q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4" spans="17:17" ht="17.100000000000001" customHeight="1" x14ac:dyDescent="0.25">
      <c r="Q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5" spans="17:17" ht="17.100000000000001" customHeight="1" x14ac:dyDescent="0.25">
      <c r="Q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6" spans="17:17" ht="17.100000000000001" customHeight="1" x14ac:dyDescent="0.25">
      <c r="Q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7" spans="17:17" ht="17.100000000000001" customHeight="1" x14ac:dyDescent="0.25">
      <c r="Q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8" spans="17:17" ht="17.100000000000001" customHeight="1" x14ac:dyDescent="0.25">
      <c r="Q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9" spans="17:17" ht="17.100000000000001" customHeight="1" x14ac:dyDescent="0.25">
      <c r="Q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0" spans="17:17" ht="17.100000000000001" customHeight="1" x14ac:dyDescent="0.25">
      <c r="Q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1" spans="17:17" ht="17.100000000000001" customHeight="1" x14ac:dyDescent="0.25">
      <c r="Q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2" spans="17:17" ht="17.100000000000001" customHeight="1" x14ac:dyDescent="0.25">
      <c r="Q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3" spans="17:17" ht="17.100000000000001" customHeight="1" x14ac:dyDescent="0.25">
      <c r="Q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4" spans="17:17" ht="17.100000000000001" customHeight="1" x14ac:dyDescent="0.25">
      <c r="Q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5" spans="17:17" ht="17.100000000000001" customHeight="1" x14ac:dyDescent="0.25">
      <c r="Q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6" spans="17:17" ht="17.100000000000001" customHeight="1" x14ac:dyDescent="0.25">
      <c r="Q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7" spans="17:17" ht="17.100000000000001" customHeight="1" x14ac:dyDescent="0.25">
      <c r="Q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8" spans="17:17" ht="17.100000000000001" customHeight="1" x14ac:dyDescent="0.25">
      <c r="Q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9" spans="17:17" ht="17.100000000000001" customHeight="1" x14ac:dyDescent="0.25">
      <c r="Q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0" spans="17:17" ht="17.100000000000001" customHeight="1" x14ac:dyDescent="0.25">
      <c r="Q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1" spans="17:17" ht="17.100000000000001" customHeight="1" x14ac:dyDescent="0.25">
      <c r="Q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2" spans="17:17" ht="17.100000000000001" customHeight="1" x14ac:dyDescent="0.25">
      <c r="Q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3" spans="17:17" ht="17.100000000000001" customHeight="1" x14ac:dyDescent="0.25">
      <c r="Q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4" spans="17:17" ht="17.100000000000001" customHeight="1" x14ac:dyDescent="0.25">
      <c r="Q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5" spans="17:17" ht="17.100000000000001" customHeight="1" x14ac:dyDescent="0.25">
      <c r="Q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6" spans="17:17" ht="17.100000000000001" customHeight="1" x14ac:dyDescent="0.25">
      <c r="Q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7" spans="17:17" ht="17.100000000000001" customHeight="1" x14ac:dyDescent="0.25">
      <c r="Q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8" spans="17:17" ht="17.100000000000001" customHeight="1" x14ac:dyDescent="0.25">
      <c r="Q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9" spans="17:17" ht="17.100000000000001" customHeight="1" x14ac:dyDescent="0.25">
      <c r="Q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0" spans="17:17" ht="17.100000000000001" customHeight="1" x14ac:dyDescent="0.25">
      <c r="Q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1" spans="17:17" ht="17.100000000000001" customHeight="1" x14ac:dyDescent="0.25">
      <c r="Q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2" spans="17:17" ht="17.100000000000001" customHeight="1" x14ac:dyDescent="0.25">
      <c r="Q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3" spans="17:17" ht="17.100000000000001" customHeight="1" x14ac:dyDescent="0.25">
      <c r="Q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4" spans="17:17" ht="17.100000000000001" customHeight="1" x14ac:dyDescent="0.25">
      <c r="Q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5" spans="17:17" ht="17.100000000000001" customHeight="1" x14ac:dyDescent="0.25">
      <c r="Q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6" spans="17:17" ht="17.100000000000001" customHeight="1" x14ac:dyDescent="0.25">
      <c r="Q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7" spans="17:17" ht="17.100000000000001" customHeight="1" x14ac:dyDescent="0.25">
      <c r="Q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8" spans="17:17" ht="17.100000000000001" customHeight="1" x14ac:dyDescent="0.25">
      <c r="Q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9" spans="17:17" ht="17.100000000000001" customHeight="1" x14ac:dyDescent="0.25">
      <c r="Q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0" spans="17:17" ht="17.100000000000001" customHeight="1" x14ac:dyDescent="0.25">
      <c r="Q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1" spans="17:17" ht="17.100000000000001" customHeight="1" x14ac:dyDescent="0.25">
      <c r="Q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2" spans="17:17" ht="17.100000000000001" customHeight="1" x14ac:dyDescent="0.25">
      <c r="Q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3" spans="17:17" ht="17.100000000000001" customHeight="1" x14ac:dyDescent="0.25">
      <c r="Q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4" spans="17:17" ht="17.100000000000001" customHeight="1" x14ac:dyDescent="0.25">
      <c r="Q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5" spans="17:17" ht="17.100000000000001" customHeight="1" x14ac:dyDescent="0.25">
      <c r="Q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6" spans="17:17" ht="17.100000000000001" customHeight="1" x14ac:dyDescent="0.25">
      <c r="Q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7" spans="17:17" ht="17.100000000000001" customHeight="1" x14ac:dyDescent="0.25">
      <c r="Q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8" spans="17:17" ht="17.100000000000001" customHeight="1" x14ac:dyDescent="0.25">
      <c r="Q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9" spans="17:17" ht="17.100000000000001" customHeight="1" x14ac:dyDescent="0.25">
      <c r="Q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0" spans="17:17" ht="17.100000000000001" customHeight="1" x14ac:dyDescent="0.25">
      <c r="Q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1" spans="17:17" ht="17.100000000000001" customHeight="1" x14ac:dyDescent="0.25">
      <c r="Q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2" spans="17:17" ht="17.100000000000001" customHeight="1" x14ac:dyDescent="0.25">
      <c r="Q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3" spans="17:17" ht="17.100000000000001" customHeight="1" x14ac:dyDescent="0.25">
      <c r="Q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4" spans="17:17" ht="17.100000000000001" customHeight="1" x14ac:dyDescent="0.25">
      <c r="Q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5" spans="17:17" ht="17.100000000000001" customHeight="1" x14ac:dyDescent="0.25">
      <c r="Q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6" spans="17:17" ht="17.100000000000001" customHeight="1" x14ac:dyDescent="0.25">
      <c r="Q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7" spans="17:17" ht="17.100000000000001" customHeight="1" x14ac:dyDescent="0.25">
      <c r="Q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8" spans="17:17" ht="17.100000000000001" customHeight="1" x14ac:dyDescent="0.25">
      <c r="Q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9" spans="17:17" ht="17.100000000000001" customHeight="1" x14ac:dyDescent="0.25">
      <c r="Q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0" spans="17:17" ht="17.100000000000001" customHeight="1" x14ac:dyDescent="0.25">
      <c r="Q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1" spans="17:17" ht="17.100000000000001" customHeight="1" x14ac:dyDescent="0.25">
      <c r="Q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2" spans="17:17" ht="17.100000000000001" customHeight="1" x14ac:dyDescent="0.25">
      <c r="Q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3" spans="17:17" ht="17.100000000000001" customHeight="1" x14ac:dyDescent="0.25">
      <c r="Q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4" spans="17:17" ht="17.100000000000001" customHeight="1" x14ac:dyDescent="0.25">
      <c r="Q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5" spans="17:17" ht="17.100000000000001" customHeight="1" x14ac:dyDescent="0.25">
      <c r="Q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6" spans="17:17" ht="17.100000000000001" customHeight="1" x14ac:dyDescent="0.25">
      <c r="Q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7" spans="17:17" ht="17.100000000000001" customHeight="1" x14ac:dyDescent="0.25">
      <c r="Q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8" spans="17:17" ht="17.100000000000001" customHeight="1" x14ac:dyDescent="0.25">
      <c r="Q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9" spans="17:17" ht="17.100000000000001" customHeight="1" x14ac:dyDescent="0.25">
      <c r="Q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0" spans="17:17" ht="17.100000000000001" customHeight="1" x14ac:dyDescent="0.25">
      <c r="Q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1" spans="17:17" ht="17.100000000000001" customHeight="1" x14ac:dyDescent="0.25">
      <c r="Q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2" spans="17:17" ht="17.100000000000001" customHeight="1" x14ac:dyDescent="0.25">
      <c r="Q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3" spans="17:17" ht="17.100000000000001" customHeight="1" x14ac:dyDescent="0.25">
      <c r="Q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4" spans="17:17" ht="17.100000000000001" customHeight="1" x14ac:dyDescent="0.25">
      <c r="Q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5" spans="17:17" ht="17.100000000000001" customHeight="1" x14ac:dyDescent="0.25">
      <c r="Q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6" spans="17:17" ht="17.100000000000001" customHeight="1" x14ac:dyDescent="0.25">
      <c r="Q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7" spans="17:17" ht="17.100000000000001" customHeight="1" x14ac:dyDescent="0.25">
      <c r="Q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8" spans="17:17" ht="17.100000000000001" customHeight="1" x14ac:dyDescent="0.25">
      <c r="Q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9" spans="17:17" ht="17.100000000000001" customHeight="1" x14ac:dyDescent="0.25">
      <c r="Q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0" spans="17:17" ht="17.100000000000001" customHeight="1" x14ac:dyDescent="0.25">
      <c r="Q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1" spans="17:17" ht="17.100000000000001" customHeight="1" x14ac:dyDescent="0.25">
      <c r="Q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2" spans="17:17" ht="17.100000000000001" customHeight="1" x14ac:dyDescent="0.25">
      <c r="Q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3" spans="17:17" ht="17.100000000000001" customHeight="1" x14ac:dyDescent="0.25">
      <c r="Q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4" spans="17:17" ht="17.100000000000001" customHeight="1" x14ac:dyDescent="0.25">
      <c r="Q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5" spans="17:17" ht="17.100000000000001" customHeight="1" x14ac:dyDescent="0.25">
      <c r="Q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6" spans="17:17" ht="17.100000000000001" customHeight="1" x14ac:dyDescent="0.25">
      <c r="Q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7" spans="17:17" ht="17.100000000000001" customHeight="1" x14ac:dyDescent="0.25">
      <c r="Q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8" spans="17:17" ht="17.100000000000001" customHeight="1" x14ac:dyDescent="0.25">
      <c r="Q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9" spans="17:17" ht="17.100000000000001" customHeight="1" x14ac:dyDescent="0.25">
      <c r="Q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0" spans="17:17" ht="17.100000000000001" customHeight="1" x14ac:dyDescent="0.25">
      <c r="Q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1" spans="17:17" ht="17.100000000000001" customHeight="1" x14ac:dyDescent="0.25">
      <c r="Q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2" spans="17:17" ht="17.100000000000001" customHeight="1" x14ac:dyDescent="0.25">
      <c r="Q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3" spans="17:17" ht="17.100000000000001" customHeight="1" x14ac:dyDescent="0.25">
      <c r="Q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4" spans="17:17" ht="17.100000000000001" customHeight="1" x14ac:dyDescent="0.25">
      <c r="Q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5" spans="17:17" ht="17.100000000000001" customHeight="1" x14ac:dyDescent="0.25">
      <c r="Q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6" spans="17:17" ht="17.100000000000001" customHeight="1" x14ac:dyDescent="0.25">
      <c r="Q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7" spans="17:17" ht="17.100000000000001" customHeight="1" x14ac:dyDescent="0.25">
      <c r="Q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8" spans="17:17" ht="17.100000000000001" customHeight="1" x14ac:dyDescent="0.25">
      <c r="Q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9" spans="17:17" ht="17.100000000000001" customHeight="1" x14ac:dyDescent="0.25">
      <c r="Q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0" spans="17:17" ht="17.100000000000001" customHeight="1" x14ac:dyDescent="0.25">
      <c r="Q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1" spans="17:17" ht="17.100000000000001" customHeight="1" x14ac:dyDescent="0.25">
      <c r="Q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2" spans="17:17" ht="17.100000000000001" customHeight="1" x14ac:dyDescent="0.25">
      <c r="Q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3" spans="17:17" ht="17.100000000000001" customHeight="1" x14ac:dyDescent="0.25">
      <c r="Q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4" spans="17:17" ht="17.100000000000001" customHeight="1" x14ac:dyDescent="0.25">
      <c r="Q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5" spans="17:17" ht="17.100000000000001" customHeight="1" x14ac:dyDescent="0.25">
      <c r="Q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6" spans="17:17" ht="17.100000000000001" customHeight="1" x14ac:dyDescent="0.25">
      <c r="Q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7" spans="17:17" ht="17.100000000000001" customHeight="1" x14ac:dyDescent="0.25">
      <c r="Q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8" spans="17:17" ht="17.100000000000001" customHeight="1" x14ac:dyDescent="0.25">
      <c r="Q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9" spans="17:17" ht="17.100000000000001" customHeight="1" x14ac:dyDescent="0.25">
      <c r="Q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0" spans="17:17" ht="17.100000000000001" customHeight="1" x14ac:dyDescent="0.25">
      <c r="Q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1" spans="17:17" ht="17.100000000000001" customHeight="1" x14ac:dyDescent="0.25">
      <c r="Q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2" spans="17:17" ht="17.100000000000001" customHeight="1" x14ac:dyDescent="0.25">
      <c r="Q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3" spans="17:17" ht="17.100000000000001" customHeight="1" x14ac:dyDescent="0.25">
      <c r="Q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4" spans="17:17" ht="17.100000000000001" customHeight="1" x14ac:dyDescent="0.25">
      <c r="Q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5" spans="17:17" ht="17.100000000000001" customHeight="1" x14ac:dyDescent="0.25">
      <c r="Q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6" spans="17:17" ht="17.100000000000001" customHeight="1" x14ac:dyDescent="0.25">
      <c r="Q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7" spans="17:17" ht="17.100000000000001" customHeight="1" x14ac:dyDescent="0.25">
      <c r="Q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8" spans="17:17" ht="17.100000000000001" customHeight="1" x14ac:dyDescent="0.25">
      <c r="Q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9" spans="17:17" ht="17.100000000000001" customHeight="1" x14ac:dyDescent="0.25">
      <c r="Q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0" spans="17:17" ht="17.100000000000001" customHeight="1" x14ac:dyDescent="0.25">
      <c r="Q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1" spans="17:17" ht="17.100000000000001" customHeight="1" x14ac:dyDescent="0.25">
      <c r="Q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2" spans="17:17" ht="17.100000000000001" customHeight="1" x14ac:dyDescent="0.25">
      <c r="Q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3" spans="17:17" ht="17.100000000000001" customHeight="1" x14ac:dyDescent="0.25">
      <c r="Q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4" spans="17:17" ht="17.100000000000001" customHeight="1" x14ac:dyDescent="0.25">
      <c r="Q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5" spans="17:17" ht="17.100000000000001" customHeight="1" x14ac:dyDescent="0.25">
      <c r="Q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6" spans="17:17" ht="17.100000000000001" customHeight="1" x14ac:dyDescent="0.25">
      <c r="Q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7" spans="17:17" ht="17.100000000000001" customHeight="1" x14ac:dyDescent="0.25">
      <c r="Q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8" spans="17:17" ht="17.100000000000001" customHeight="1" x14ac:dyDescent="0.25">
      <c r="Q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9" spans="17:17" ht="17.100000000000001" customHeight="1" x14ac:dyDescent="0.25">
      <c r="Q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0" spans="17:17" ht="17.100000000000001" customHeight="1" x14ac:dyDescent="0.25">
      <c r="Q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1" spans="17:17" ht="17.100000000000001" customHeight="1" x14ac:dyDescent="0.25">
      <c r="Q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2" spans="17:17" ht="17.100000000000001" customHeight="1" x14ac:dyDescent="0.25">
      <c r="Q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3" spans="17:17" ht="17.100000000000001" customHeight="1" x14ac:dyDescent="0.25">
      <c r="Q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4" spans="17:17" ht="17.100000000000001" customHeight="1" x14ac:dyDescent="0.25">
      <c r="Q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5" spans="17:17" ht="17.100000000000001" customHeight="1" x14ac:dyDescent="0.25">
      <c r="Q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6" spans="17:17" ht="17.100000000000001" customHeight="1" x14ac:dyDescent="0.25">
      <c r="Q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7" spans="17:17" ht="17.100000000000001" customHeight="1" x14ac:dyDescent="0.25">
      <c r="Q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8" spans="17:17" ht="17.100000000000001" customHeight="1" x14ac:dyDescent="0.25">
      <c r="Q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9" spans="17:17" ht="17.100000000000001" customHeight="1" x14ac:dyDescent="0.25">
      <c r="Q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0" spans="17:17" ht="17.100000000000001" customHeight="1" x14ac:dyDescent="0.25">
      <c r="Q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1" spans="17:17" ht="17.100000000000001" customHeight="1" x14ac:dyDescent="0.25">
      <c r="Q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2" spans="17:17" ht="17.100000000000001" customHeight="1" x14ac:dyDescent="0.25">
      <c r="Q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3" spans="17:17" ht="17.100000000000001" customHeight="1" x14ac:dyDescent="0.25">
      <c r="Q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4" spans="17:17" ht="17.100000000000001" customHeight="1" x14ac:dyDescent="0.25">
      <c r="Q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5" spans="17:17" ht="17.100000000000001" customHeight="1" x14ac:dyDescent="0.25">
      <c r="Q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6" spans="17:17" ht="17.100000000000001" customHeight="1" x14ac:dyDescent="0.25">
      <c r="Q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7" spans="17:17" ht="17.100000000000001" customHeight="1" x14ac:dyDescent="0.25">
      <c r="Q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8" spans="17:17" ht="17.100000000000001" customHeight="1" x14ac:dyDescent="0.25">
      <c r="Q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9" spans="17:17" ht="17.100000000000001" customHeight="1" x14ac:dyDescent="0.25">
      <c r="Q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0" spans="17:17" ht="17.100000000000001" customHeight="1" x14ac:dyDescent="0.25">
      <c r="Q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1" spans="17:17" ht="17.100000000000001" customHeight="1" x14ac:dyDescent="0.25">
      <c r="Q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2" spans="17:17" ht="17.100000000000001" customHeight="1" x14ac:dyDescent="0.25">
      <c r="Q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3" spans="17:17" ht="17.100000000000001" customHeight="1" x14ac:dyDescent="0.25">
      <c r="Q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4" spans="17:17" ht="17.100000000000001" customHeight="1" x14ac:dyDescent="0.25">
      <c r="Q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5" spans="17:17" ht="17.100000000000001" customHeight="1" x14ac:dyDescent="0.25">
      <c r="Q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6" spans="17:17" ht="17.100000000000001" customHeight="1" x14ac:dyDescent="0.25">
      <c r="Q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7" spans="17:17" ht="17.100000000000001" customHeight="1" x14ac:dyDescent="0.25">
      <c r="Q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8" spans="17:17" ht="17.100000000000001" customHeight="1" x14ac:dyDescent="0.25">
      <c r="Q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9" spans="17:17" ht="17.100000000000001" customHeight="1" x14ac:dyDescent="0.25">
      <c r="Q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0" spans="17:17" ht="17.100000000000001" customHeight="1" x14ac:dyDescent="0.25">
      <c r="Q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1" spans="17:17" ht="17.100000000000001" customHeight="1" x14ac:dyDescent="0.25">
      <c r="Q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2" spans="17:17" ht="17.100000000000001" customHeight="1" x14ac:dyDescent="0.25">
      <c r="Q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3" spans="17:17" ht="17.100000000000001" customHeight="1" x14ac:dyDescent="0.25">
      <c r="Q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4" spans="17:17" ht="17.100000000000001" customHeight="1" x14ac:dyDescent="0.25">
      <c r="Q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5" spans="17:17" ht="17.100000000000001" customHeight="1" x14ac:dyDescent="0.25">
      <c r="Q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6" spans="17:17" ht="17.100000000000001" customHeight="1" x14ac:dyDescent="0.25">
      <c r="Q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7" spans="17:17" ht="17.100000000000001" customHeight="1" x14ac:dyDescent="0.25">
      <c r="Q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8" spans="17:17" ht="17.100000000000001" customHeight="1" x14ac:dyDescent="0.25">
      <c r="Q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9" spans="17:17" ht="17.100000000000001" customHeight="1" x14ac:dyDescent="0.25">
      <c r="Q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0" spans="17:17" ht="17.100000000000001" customHeight="1" x14ac:dyDescent="0.25">
      <c r="Q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1" spans="17:17" ht="17.100000000000001" customHeight="1" x14ac:dyDescent="0.25">
      <c r="Q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2" spans="17:17" ht="17.100000000000001" customHeight="1" x14ac:dyDescent="0.25">
      <c r="Q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3" spans="17:17" ht="17.100000000000001" customHeight="1" x14ac:dyDescent="0.25">
      <c r="Q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4" spans="17:17" ht="17.100000000000001" customHeight="1" x14ac:dyDescent="0.25">
      <c r="Q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5" spans="17:17" ht="17.100000000000001" customHeight="1" x14ac:dyDescent="0.25">
      <c r="Q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6" spans="17:17" ht="17.100000000000001" customHeight="1" x14ac:dyDescent="0.25">
      <c r="Q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7" spans="17:17" ht="17.100000000000001" customHeight="1" x14ac:dyDescent="0.25">
      <c r="Q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8" spans="17:17" ht="17.100000000000001" customHeight="1" x14ac:dyDescent="0.25">
      <c r="Q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9" spans="17:17" ht="17.100000000000001" customHeight="1" x14ac:dyDescent="0.25">
      <c r="Q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0" spans="17:17" ht="17.100000000000001" customHeight="1" x14ac:dyDescent="0.25">
      <c r="Q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1" spans="17:17" ht="17.100000000000001" customHeight="1" x14ac:dyDescent="0.25">
      <c r="Q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2" spans="17:17" ht="17.100000000000001" customHeight="1" x14ac:dyDescent="0.25">
      <c r="Q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3" spans="17:17" ht="17.100000000000001" customHeight="1" x14ac:dyDescent="0.25">
      <c r="Q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4" spans="17:17" ht="17.100000000000001" customHeight="1" x14ac:dyDescent="0.25">
      <c r="Q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5" spans="17:17" ht="17.100000000000001" customHeight="1" x14ac:dyDescent="0.25">
      <c r="Q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6" spans="17:17" ht="17.100000000000001" customHeight="1" x14ac:dyDescent="0.25">
      <c r="Q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7" spans="17:17" ht="17.100000000000001" customHeight="1" x14ac:dyDescent="0.25">
      <c r="Q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8" spans="17:17" ht="17.100000000000001" customHeight="1" x14ac:dyDescent="0.25">
      <c r="Q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9" spans="17:17" ht="17.100000000000001" customHeight="1" x14ac:dyDescent="0.25">
      <c r="Q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0" spans="17:17" ht="17.100000000000001" customHeight="1" x14ac:dyDescent="0.25">
      <c r="Q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1" spans="17:17" ht="17.100000000000001" customHeight="1" x14ac:dyDescent="0.25">
      <c r="Q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2" spans="17:17" ht="17.100000000000001" customHeight="1" x14ac:dyDescent="0.25">
      <c r="Q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3" spans="17:17" ht="17.100000000000001" customHeight="1" x14ac:dyDescent="0.25">
      <c r="Q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4" spans="17:17" ht="17.100000000000001" customHeight="1" x14ac:dyDescent="0.25">
      <c r="Q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5" spans="17:17" ht="17.100000000000001" customHeight="1" x14ac:dyDescent="0.25">
      <c r="Q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6" spans="17:17" ht="17.100000000000001" customHeight="1" x14ac:dyDescent="0.25">
      <c r="Q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7" spans="17:17" ht="17.100000000000001" customHeight="1" x14ac:dyDescent="0.25">
      <c r="Q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8" spans="17:17" ht="17.100000000000001" customHeight="1" x14ac:dyDescent="0.25">
      <c r="Q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9" spans="17:17" ht="17.100000000000001" customHeight="1" x14ac:dyDescent="0.25">
      <c r="Q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0" spans="17:17" ht="17.100000000000001" customHeight="1" x14ac:dyDescent="0.25">
      <c r="Q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1" spans="17:17" ht="17.100000000000001" customHeight="1" x14ac:dyDescent="0.25">
      <c r="Q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2" spans="17:17" ht="17.100000000000001" customHeight="1" x14ac:dyDescent="0.25">
      <c r="Q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3" spans="17:17" ht="17.100000000000001" customHeight="1" x14ac:dyDescent="0.25">
      <c r="Q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4" spans="17:17" ht="17.100000000000001" customHeight="1" x14ac:dyDescent="0.25">
      <c r="Q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5" spans="17:17" ht="17.100000000000001" customHeight="1" x14ac:dyDescent="0.25">
      <c r="Q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6" spans="17:17" ht="17.100000000000001" customHeight="1" x14ac:dyDescent="0.25">
      <c r="Q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7" spans="17:17" ht="17.100000000000001" customHeight="1" x14ac:dyDescent="0.25">
      <c r="Q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8" spans="17:17" ht="17.100000000000001" customHeight="1" x14ac:dyDescent="0.25">
      <c r="Q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9" spans="17:17" ht="17.100000000000001" customHeight="1" x14ac:dyDescent="0.25">
      <c r="Q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0" spans="17:17" ht="17.100000000000001" customHeight="1" x14ac:dyDescent="0.25">
      <c r="Q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1" spans="17:17" ht="17.100000000000001" customHeight="1" x14ac:dyDescent="0.25">
      <c r="Q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2" spans="17:17" ht="17.100000000000001" customHeight="1" x14ac:dyDescent="0.25">
      <c r="Q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3" spans="17:17" ht="17.100000000000001" customHeight="1" x14ac:dyDescent="0.25">
      <c r="Q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4" spans="17:17" ht="17.100000000000001" customHeight="1" x14ac:dyDescent="0.25">
      <c r="Q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5" spans="17:17" ht="17.100000000000001" customHeight="1" x14ac:dyDescent="0.25">
      <c r="Q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6" spans="17:17" ht="17.100000000000001" customHeight="1" x14ac:dyDescent="0.25">
      <c r="Q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7" spans="17:17" ht="17.100000000000001" customHeight="1" x14ac:dyDescent="0.25">
      <c r="Q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8" spans="17:17" ht="17.100000000000001" customHeight="1" x14ac:dyDescent="0.25">
      <c r="Q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9" spans="17:17" ht="17.100000000000001" customHeight="1" x14ac:dyDescent="0.25">
      <c r="Q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0" spans="17:17" ht="17.100000000000001" customHeight="1" x14ac:dyDescent="0.25">
      <c r="Q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1" spans="17:17" ht="17.100000000000001" customHeight="1" x14ac:dyDescent="0.25">
      <c r="Q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2" spans="17:17" ht="17.100000000000001" customHeight="1" x14ac:dyDescent="0.25">
      <c r="Q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3" spans="17:17" ht="17.100000000000001" customHeight="1" x14ac:dyDescent="0.25">
      <c r="Q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4" spans="17:17" ht="17.100000000000001" customHeight="1" x14ac:dyDescent="0.25">
      <c r="Q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5" spans="17:17" ht="17.100000000000001" customHeight="1" x14ac:dyDescent="0.25">
      <c r="Q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6" spans="17:17" ht="17.100000000000001" customHeight="1" x14ac:dyDescent="0.25">
      <c r="Q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7" spans="17:17" ht="17.100000000000001" customHeight="1" x14ac:dyDescent="0.25">
      <c r="Q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8" spans="17:17" ht="17.100000000000001" customHeight="1" x14ac:dyDescent="0.25">
      <c r="Q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9" spans="17:17" ht="17.100000000000001" customHeight="1" x14ac:dyDescent="0.25">
      <c r="Q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0" spans="17:17" ht="17.100000000000001" customHeight="1" x14ac:dyDescent="0.25">
      <c r="Q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1" spans="17:17" ht="17.100000000000001" customHeight="1" x14ac:dyDescent="0.25">
      <c r="Q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2" spans="17:17" ht="17.100000000000001" customHeight="1" x14ac:dyDescent="0.25">
      <c r="Q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3" spans="17:17" ht="17.100000000000001" customHeight="1" x14ac:dyDescent="0.25">
      <c r="Q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4" spans="17:17" ht="17.100000000000001" customHeight="1" x14ac:dyDescent="0.25">
      <c r="Q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5" spans="17:17" ht="17.100000000000001" customHeight="1" x14ac:dyDescent="0.25">
      <c r="Q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6" spans="17:17" ht="17.100000000000001" customHeight="1" x14ac:dyDescent="0.25">
      <c r="Q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7" spans="17:17" ht="17.100000000000001" customHeight="1" x14ac:dyDescent="0.25">
      <c r="Q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8" spans="17:17" ht="17.100000000000001" customHeight="1" x14ac:dyDescent="0.25">
      <c r="Q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9" spans="17:17" ht="17.100000000000001" customHeight="1" x14ac:dyDescent="0.25">
      <c r="Q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0" spans="17:17" ht="17.100000000000001" customHeight="1" x14ac:dyDescent="0.25">
      <c r="Q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1" spans="17:17" ht="17.100000000000001" customHeight="1" x14ac:dyDescent="0.25">
      <c r="Q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2" spans="17:17" ht="17.100000000000001" customHeight="1" x14ac:dyDescent="0.25">
      <c r="Q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3" spans="17:17" ht="17.100000000000001" customHeight="1" x14ac:dyDescent="0.25">
      <c r="Q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4" spans="17:17" ht="17.100000000000001" customHeight="1" x14ac:dyDescent="0.25">
      <c r="Q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5" spans="17:17" ht="17.100000000000001" customHeight="1" x14ac:dyDescent="0.25">
      <c r="Q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6" spans="17:17" ht="17.100000000000001" customHeight="1" x14ac:dyDescent="0.25">
      <c r="Q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7" spans="17:17" ht="17.100000000000001" customHeight="1" x14ac:dyDescent="0.25">
      <c r="Q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8" spans="17:17" ht="17.100000000000001" customHeight="1" x14ac:dyDescent="0.25">
      <c r="Q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9" spans="17:17" ht="17.100000000000001" customHeight="1" x14ac:dyDescent="0.25">
      <c r="Q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0" spans="17:17" ht="17.100000000000001" customHeight="1" x14ac:dyDescent="0.25">
      <c r="Q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1" spans="17:17" ht="17.100000000000001" customHeight="1" x14ac:dyDescent="0.25">
      <c r="Q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2" spans="17:17" ht="17.100000000000001" customHeight="1" x14ac:dyDescent="0.25">
      <c r="Q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3" spans="17:17" ht="17.100000000000001" customHeight="1" x14ac:dyDescent="0.25">
      <c r="Q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4" spans="17:17" ht="17.100000000000001" customHeight="1" x14ac:dyDescent="0.25">
      <c r="Q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5" spans="17:17" ht="17.100000000000001" customHeight="1" x14ac:dyDescent="0.25">
      <c r="Q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6" spans="17:17" ht="17.100000000000001" customHeight="1" x14ac:dyDescent="0.25">
      <c r="Q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7" spans="17:17" ht="17.100000000000001" customHeight="1" x14ac:dyDescent="0.25">
      <c r="Q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8" spans="17:17" ht="17.100000000000001" customHeight="1" x14ac:dyDescent="0.25">
      <c r="Q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9" spans="17:17" ht="17.100000000000001" customHeight="1" x14ac:dyDescent="0.25">
      <c r="Q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0" spans="17:17" ht="17.100000000000001" customHeight="1" x14ac:dyDescent="0.25">
      <c r="Q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1" spans="17:17" ht="17.100000000000001" customHeight="1" x14ac:dyDescent="0.25">
      <c r="Q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2" spans="17:17" ht="17.100000000000001" customHeight="1" x14ac:dyDescent="0.25">
      <c r="Q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3" spans="17:17" ht="17.100000000000001" customHeight="1" x14ac:dyDescent="0.25">
      <c r="Q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4" spans="17:17" ht="17.100000000000001" customHeight="1" x14ac:dyDescent="0.25">
      <c r="Q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5" spans="17:17" ht="17.100000000000001" customHeight="1" x14ac:dyDescent="0.25">
      <c r="Q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6" spans="17:17" ht="17.100000000000001" customHeight="1" x14ac:dyDescent="0.25">
      <c r="Q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7" spans="17:17" ht="17.100000000000001" customHeight="1" x14ac:dyDescent="0.25">
      <c r="Q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8" spans="17:17" ht="17.100000000000001" customHeight="1" x14ac:dyDescent="0.25">
      <c r="Q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9" spans="17:17" ht="17.100000000000001" customHeight="1" x14ac:dyDescent="0.25">
      <c r="Q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0" spans="17:17" ht="17.100000000000001" customHeight="1" x14ac:dyDescent="0.25">
      <c r="Q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1" spans="17:17" ht="17.100000000000001" customHeight="1" x14ac:dyDescent="0.25">
      <c r="Q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2" spans="17:17" ht="17.100000000000001" customHeight="1" x14ac:dyDescent="0.25">
      <c r="Q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3" spans="17:17" ht="17.100000000000001" customHeight="1" x14ac:dyDescent="0.25">
      <c r="Q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4" spans="17:17" ht="17.100000000000001" customHeight="1" x14ac:dyDescent="0.25">
      <c r="Q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5" spans="17:17" ht="17.100000000000001" customHeight="1" x14ac:dyDescent="0.25">
      <c r="Q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6" spans="17:17" ht="17.100000000000001" customHeight="1" x14ac:dyDescent="0.25">
      <c r="Q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7" spans="17:17" ht="17.100000000000001" customHeight="1" x14ac:dyDescent="0.25">
      <c r="Q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8" spans="17:17" ht="17.100000000000001" customHeight="1" x14ac:dyDescent="0.25">
      <c r="Q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9" spans="17:17" ht="17.100000000000001" customHeight="1" x14ac:dyDescent="0.25">
      <c r="Q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0" spans="17:17" ht="17.100000000000001" customHeight="1" x14ac:dyDescent="0.25">
      <c r="Q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1" spans="17:17" ht="17.100000000000001" customHeight="1" x14ac:dyDescent="0.25">
      <c r="Q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2" spans="17:17" ht="17.100000000000001" customHeight="1" x14ac:dyDescent="0.25">
      <c r="Q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3" spans="17:17" ht="17.100000000000001" customHeight="1" x14ac:dyDescent="0.25">
      <c r="Q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4" spans="17:17" ht="17.100000000000001" customHeight="1" x14ac:dyDescent="0.25">
      <c r="Q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5" spans="17:17" ht="17.100000000000001" customHeight="1" x14ac:dyDescent="0.25">
      <c r="Q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6" spans="17:17" ht="17.100000000000001" customHeight="1" x14ac:dyDescent="0.25">
      <c r="Q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7" spans="17:17" ht="17.100000000000001" customHeight="1" x14ac:dyDescent="0.25">
      <c r="Q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8" spans="17:17" ht="17.100000000000001" customHeight="1" x14ac:dyDescent="0.25">
      <c r="Q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9" spans="17:17" ht="17.100000000000001" customHeight="1" x14ac:dyDescent="0.25">
      <c r="Q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0" spans="17:17" ht="17.100000000000001" customHeight="1" x14ac:dyDescent="0.25">
      <c r="Q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1" spans="17:17" ht="17.100000000000001" customHeight="1" x14ac:dyDescent="0.25">
      <c r="Q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2" spans="17:17" ht="17.100000000000001" customHeight="1" x14ac:dyDescent="0.25">
      <c r="Q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3" spans="17:17" ht="17.100000000000001" customHeight="1" x14ac:dyDescent="0.25">
      <c r="Q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4" spans="17:17" ht="17.100000000000001" customHeight="1" x14ac:dyDescent="0.25">
      <c r="Q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5" spans="17:17" ht="17.100000000000001" customHeight="1" x14ac:dyDescent="0.25">
      <c r="Q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6" spans="17:17" ht="17.100000000000001" customHeight="1" x14ac:dyDescent="0.25">
      <c r="Q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7" spans="17:17" ht="17.100000000000001" customHeight="1" x14ac:dyDescent="0.25">
      <c r="Q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8" spans="17:17" ht="17.100000000000001" customHeight="1" x14ac:dyDescent="0.25">
      <c r="Q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9" spans="17:17" ht="17.100000000000001" customHeight="1" x14ac:dyDescent="0.25">
      <c r="Q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0" spans="17:17" ht="17.100000000000001" customHeight="1" x14ac:dyDescent="0.25">
      <c r="Q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1" spans="17:17" ht="17.100000000000001" customHeight="1" x14ac:dyDescent="0.25">
      <c r="Q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2" spans="17:17" ht="17.100000000000001" customHeight="1" x14ac:dyDescent="0.25">
      <c r="Q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3" spans="17:17" ht="17.100000000000001" customHeight="1" x14ac:dyDescent="0.25">
      <c r="Q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4" spans="17:17" ht="17.100000000000001" customHeight="1" x14ac:dyDescent="0.25">
      <c r="Q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5" spans="17:17" ht="17.100000000000001" customHeight="1" x14ac:dyDescent="0.25">
      <c r="Q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6" spans="17:17" ht="17.100000000000001" customHeight="1" x14ac:dyDescent="0.25">
      <c r="Q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7" spans="17:17" ht="17.100000000000001" customHeight="1" x14ac:dyDescent="0.25">
      <c r="Q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8" spans="17:17" ht="17.100000000000001" customHeight="1" x14ac:dyDescent="0.25">
      <c r="Q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9" spans="17:17" ht="17.100000000000001" customHeight="1" x14ac:dyDescent="0.25">
      <c r="Q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0" spans="17:17" ht="17.100000000000001" customHeight="1" x14ac:dyDescent="0.25">
      <c r="Q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1" spans="17:17" ht="17.100000000000001" customHeight="1" x14ac:dyDescent="0.25">
      <c r="Q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2" spans="17:17" ht="17.100000000000001" customHeight="1" x14ac:dyDescent="0.25">
      <c r="Q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3" spans="17:17" ht="17.100000000000001" customHeight="1" x14ac:dyDescent="0.25">
      <c r="Q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4" spans="17:17" ht="17.100000000000001" customHeight="1" x14ac:dyDescent="0.25">
      <c r="Q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5" spans="17:17" ht="17.100000000000001" customHeight="1" x14ac:dyDescent="0.25">
      <c r="Q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6" spans="17:17" ht="17.100000000000001" customHeight="1" x14ac:dyDescent="0.25">
      <c r="Q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7" spans="17:17" ht="17.100000000000001" customHeight="1" x14ac:dyDescent="0.25">
      <c r="Q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8" spans="17:17" ht="17.100000000000001" customHeight="1" x14ac:dyDescent="0.25">
      <c r="Q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9" spans="17:17" ht="17.100000000000001" customHeight="1" x14ac:dyDescent="0.25">
      <c r="Q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0" spans="17:17" ht="17.100000000000001" customHeight="1" x14ac:dyDescent="0.25">
      <c r="Q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1" spans="17:17" ht="17.100000000000001" customHeight="1" x14ac:dyDescent="0.25">
      <c r="Q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2" spans="17:17" ht="17.100000000000001" customHeight="1" x14ac:dyDescent="0.25">
      <c r="Q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3" spans="17:17" ht="17.100000000000001" customHeight="1" x14ac:dyDescent="0.25">
      <c r="Q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4" spans="17:17" ht="17.100000000000001" customHeight="1" x14ac:dyDescent="0.25">
      <c r="Q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5" spans="17:17" ht="17.100000000000001" customHeight="1" x14ac:dyDescent="0.25">
      <c r="Q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6" spans="17:17" ht="17.100000000000001" customHeight="1" x14ac:dyDescent="0.25">
      <c r="Q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7" spans="17:17" ht="17.100000000000001" customHeight="1" x14ac:dyDescent="0.25">
      <c r="Q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8" spans="17:17" ht="17.100000000000001" customHeight="1" x14ac:dyDescent="0.25">
      <c r="Q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9" spans="17:17" ht="17.100000000000001" customHeight="1" x14ac:dyDescent="0.25">
      <c r="Q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0" spans="17:17" ht="17.100000000000001" customHeight="1" x14ac:dyDescent="0.25">
      <c r="Q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1" spans="17:17" ht="17.100000000000001" customHeight="1" x14ac:dyDescent="0.25">
      <c r="Q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2" spans="17:17" ht="17.100000000000001" customHeight="1" x14ac:dyDescent="0.25">
      <c r="Q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3" spans="17:17" ht="17.100000000000001" customHeight="1" x14ac:dyDescent="0.25">
      <c r="Q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4" spans="17:17" ht="17.100000000000001" customHeight="1" x14ac:dyDescent="0.25">
      <c r="Q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5" spans="17:17" ht="17.100000000000001" customHeight="1" x14ac:dyDescent="0.25">
      <c r="Q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6" spans="17:17" ht="17.100000000000001" customHeight="1" x14ac:dyDescent="0.25">
      <c r="Q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7" spans="17:17" ht="17.100000000000001" customHeight="1" x14ac:dyDescent="0.25">
      <c r="Q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8" spans="17:17" ht="17.100000000000001" customHeight="1" x14ac:dyDescent="0.25">
      <c r="Q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9" spans="17:17" ht="17.100000000000001" customHeight="1" x14ac:dyDescent="0.25">
      <c r="Q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0" spans="17:17" ht="17.100000000000001" customHeight="1" x14ac:dyDescent="0.25">
      <c r="Q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1" spans="17:17" ht="17.100000000000001" customHeight="1" x14ac:dyDescent="0.25">
      <c r="Q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2" spans="17:17" ht="17.100000000000001" customHeight="1" x14ac:dyDescent="0.25">
      <c r="Q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3" spans="17:17" ht="17.100000000000001" customHeight="1" x14ac:dyDescent="0.25">
      <c r="Q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4" spans="17:17" ht="17.100000000000001" customHeight="1" x14ac:dyDescent="0.25">
      <c r="Q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5" spans="17:17" ht="17.100000000000001" customHeight="1" x14ac:dyDescent="0.25">
      <c r="Q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6" spans="17:17" ht="17.100000000000001" customHeight="1" x14ac:dyDescent="0.25">
      <c r="Q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7" spans="17:17" ht="17.100000000000001" customHeight="1" x14ac:dyDescent="0.25">
      <c r="Q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8" spans="17:17" ht="17.100000000000001" customHeight="1" x14ac:dyDescent="0.25">
      <c r="Q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9" spans="17:17" ht="17.100000000000001" customHeight="1" x14ac:dyDescent="0.25">
      <c r="Q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0" spans="17:17" ht="17.100000000000001" customHeight="1" x14ac:dyDescent="0.25">
      <c r="Q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1" spans="17:17" ht="17.100000000000001" customHeight="1" x14ac:dyDescent="0.25">
      <c r="Q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2" spans="17:17" ht="17.100000000000001" customHeight="1" x14ac:dyDescent="0.25">
      <c r="Q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3" spans="17:17" ht="17.100000000000001" customHeight="1" x14ac:dyDescent="0.25">
      <c r="Q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4" spans="17:17" ht="17.100000000000001" customHeight="1" x14ac:dyDescent="0.25">
      <c r="Q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5" spans="17:17" ht="17.100000000000001" customHeight="1" x14ac:dyDescent="0.25">
      <c r="Q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6" spans="17:17" ht="17.100000000000001" customHeight="1" x14ac:dyDescent="0.25">
      <c r="Q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7" spans="17:17" ht="17.100000000000001" customHeight="1" x14ac:dyDescent="0.25">
      <c r="Q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8" spans="17:17" ht="17.100000000000001" customHeight="1" x14ac:dyDescent="0.25">
      <c r="Q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9" spans="17:17" ht="17.100000000000001" customHeight="1" x14ac:dyDescent="0.25">
      <c r="Q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0" spans="17:17" ht="17.100000000000001" customHeight="1" x14ac:dyDescent="0.25">
      <c r="Q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1" spans="17:17" ht="17.100000000000001" customHeight="1" x14ac:dyDescent="0.25">
      <c r="Q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2" spans="17:17" ht="17.100000000000001" customHeight="1" x14ac:dyDescent="0.25">
      <c r="Q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3" spans="17:17" ht="17.100000000000001" customHeight="1" x14ac:dyDescent="0.25">
      <c r="Q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4" spans="17:17" ht="17.100000000000001" customHeight="1" x14ac:dyDescent="0.25">
      <c r="Q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5" spans="17:17" ht="17.100000000000001" customHeight="1" x14ac:dyDescent="0.25">
      <c r="Q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6" spans="17:17" ht="17.100000000000001" customHeight="1" x14ac:dyDescent="0.25">
      <c r="Q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7" spans="17:17" ht="17.100000000000001" customHeight="1" x14ac:dyDescent="0.25">
      <c r="Q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8" spans="17:17" ht="17.100000000000001" customHeight="1" x14ac:dyDescent="0.25">
      <c r="Q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9" spans="17:17" ht="17.100000000000001" customHeight="1" x14ac:dyDescent="0.25">
      <c r="Q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0" spans="17:17" ht="17.100000000000001" customHeight="1" x14ac:dyDescent="0.25">
      <c r="Q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1" spans="17:17" ht="17.100000000000001" customHeight="1" x14ac:dyDescent="0.25">
      <c r="Q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2" spans="17:17" ht="17.100000000000001" customHeight="1" x14ac:dyDescent="0.25">
      <c r="Q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3" spans="17:17" ht="17.100000000000001" customHeight="1" x14ac:dyDescent="0.25">
      <c r="Q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4" spans="17:17" ht="17.100000000000001" customHeight="1" x14ac:dyDescent="0.25">
      <c r="Q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5" spans="17:17" ht="17.100000000000001" customHeight="1" x14ac:dyDescent="0.25">
      <c r="Q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6" spans="17:17" ht="17.100000000000001" customHeight="1" x14ac:dyDescent="0.25">
      <c r="Q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7" spans="17:17" ht="17.100000000000001" customHeight="1" x14ac:dyDescent="0.25">
      <c r="Q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8" spans="17:17" ht="17.100000000000001" customHeight="1" x14ac:dyDescent="0.25">
      <c r="Q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9" spans="17:17" ht="17.100000000000001" customHeight="1" x14ac:dyDescent="0.25">
      <c r="Q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0" spans="17:17" ht="17.100000000000001" customHeight="1" x14ac:dyDescent="0.25">
      <c r="Q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1" spans="17:17" ht="17.100000000000001" customHeight="1" x14ac:dyDescent="0.25">
      <c r="Q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2" spans="17:17" ht="17.100000000000001" customHeight="1" x14ac:dyDescent="0.25">
      <c r="Q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3" spans="17:17" ht="17.100000000000001" customHeight="1" x14ac:dyDescent="0.25">
      <c r="Q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4" spans="17:17" ht="17.100000000000001" customHeight="1" x14ac:dyDescent="0.25">
      <c r="Q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5" spans="17:17" ht="17.100000000000001" customHeight="1" x14ac:dyDescent="0.25">
      <c r="Q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6" spans="17:17" ht="17.100000000000001" customHeight="1" x14ac:dyDescent="0.25">
      <c r="Q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7" spans="17:17" ht="17.100000000000001" customHeight="1" x14ac:dyDescent="0.25">
      <c r="Q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8" spans="17:17" ht="17.100000000000001" customHeight="1" x14ac:dyDescent="0.25">
      <c r="Q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9" spans="17:17" ht="17.100000000000001" customHeight="1" x14ac:dyDescent="0.25">
      <c r="Q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0" spans="17:17" ht="17.100000000000001" customHeight="1" x14ac:dyDescent="0.25">
      <c r="Q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1" spans="17:17" ht="17.100000000000001" customHeight="1" x14ac:dyDescent="0.25">
      <c r="Q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2" spans="17:17" ht="17.100000000000001" customHeight="1" x14ac:dyDescent="0.25">
      <c r="Q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3" spans="17:17" ht="17.100000000000001" customHeight="1" x14ac:dyDescent="0.25">
      <c r="Q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4" spans="17:17" ht="17.100000000000001" customHeight="1" x14ac:dyDescent="0.25">
      <c r="Q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5" spans="17:17" ht="17.100000000000001" customHeight="1" x14ac:dyDescent="0.25">
      <c r="Q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6" spans="17:17" ht="17.100000000000001" customHeight="1" x14ac:dyDescent="0.25">
      <c r="Q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7" spans="17:17" ht="17.100000000000001" customHeight="1" x14ac:dyDescent="0.25">
      <c r="Q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8" spans="17:17" ht="17.100000000000001" customHeight="1" x14ac:dyDescent="0.25">
      <c r="Q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9" spans="17:17" ht="17.100000000000001" customHeight="1" x14ac:dyDescent="0.25">
      <c r="Q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0" spans="17:17" ht="17.100000000000001" customHeight="1" x14ac:dyDescent="0.25">
      <c r="Q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1" spans="17:17" ht="17.100000000000001" customHeight="1" x14ac:dyDescent="0.25">
      <c r="Q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2" spans="17:17" ht="17.100000000000001" customHeight="1" x14ac:dyDescent="0.25">
      <c r="Q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3" spans="17:17" ht="17.100000000000001" customHeight="1" x14ac:dyDescent="0.25">
      <c r="Q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4" spans="17:17" ht="17.100000000000001" customHeight="1" x14ac:dyDescent="0.25">
      <c r="Q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5" spans="17:17" ht="17.100000000000001" customHeight="1" x14ac:dyDescent="0.25">
      <c r="Q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6" spans="17:17" ht="17.100000000000001" customHeight="1" x14ac:dyDescent="0.25">
      <c r="Q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7" spans="17:17" ht="17.100000000000001" customHeight="1" x14ac:dyDescent="0.25">
      <c r="Q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8" spans="17:17" ht="17.100000000000001" customHeight="1" x14ac:dyDescent="0.25">
      <c r="Q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9" spans="17:17" ht="17.100000000000001" customHeight="1" x14ac:dyDescent="0.25">
      <c r="Q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0" spans="17:17" ht="17.100000000000001" customHeight="1" x14ac:dyDescent="0.25">
      <c r="Q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1" spans="17:17" ht="17.100000000000001" customHeight="1" x14ac:dyDescent="0.25">
      <c r="Q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2" spans="17:17" ht="17.100000000000001" customHeight="1" x14ac:dyDescent="0.25">
      <c r="Q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3" spans="17:17" ht="17.100000000000001" customHeight="1" x14ac:dyDescent="0.25">
      <c r="Q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4" spans="17:17" ht="17.100000000000001" customHeight="1" x14ac:dyDescent="0.25">
      <c r="Q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5" spans="17:17" ht="17.100000000000001" customHeight="1" x14ac:dyDescent="0.25">
      <c r="Q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6" spans="17:17" ht="17.100000000000001" customHeight="1" x14ac:dyDescent="0.25">
      <c r="Q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7" spans="17:17" ht="17.100000000000001" customHeight="1" x14ac:dyDescent="0.25">
      <c r="Q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8" spans="17:17" ht="17.100000000000001" customHeight="1" x14ac:dyDescent="0.25">
      <c r="Q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9" spans="17:17" ht="17.100000000000001" customHeight="1" x14ac:dyDescent="0.25">
      <c r="Q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0" spans="17:17" ht="17.100000000000001" customHeight="1" x14ac:dyDescent="0.25">
      <c r="Q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1" spans="17:17" ht="17.100000000000001" customHeight="1" x14ac:dyDescent="0.25">
      <c r="Q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2" spans="17:17" ht="17.100000000000001" customHeight="1" x14ac:dyDescent="0.25">
      <c r="Q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3" spans="17:17" ht="17.100000000000001" customHeight="1" x14ac:dyDescent="0.25">
      <c r="Q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4" spans="17:17" ht="17.100000000000001" customHeight="1" x14ac:dyDescent="0.25">
      <c r="Q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5" spans="17:17" ht="17.100000000000001" customHeight="1" x14ac:dyDescent="0.25">
      <c r="Q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6" spans="17:17" ht="17.100000000000001" customHeight="1" x14ac:dyDescent="0.25">
      <c r="Q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7" spans="17:17" ht="17.100000000000001" customHeight="1" x14ac:dyDescent="0.25">
      <c r="Q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8" spans="17:17" ht="17.100000000000001" customHeight="1" x14ac:dyDescent="0.25">
      <c r="Q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9" spans="17:17" ht="17.100000000000001" customHeight="1" x14ac:dyDescent="0.25">
      <c r="Q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0" spans="17:17" ht="17.100000000000001" customHeight="1" x14ac:dyDescent="0.25">
      <c r="Q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1" spans="17:17" ht="17.100000000000001" customHeight="1" x14ac:dyDescent="0.25">
      <c r="Q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2" spans="17:17" ht="17.100000000000001" customHeight="1" x14ac:dyDescent="0.25">
      <c r="Q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3" spans="17:17" ht="17.100000000000001" customHeight="1" x14ac:dyDescent="0.25">
      <c r="Q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4" spans="17:17" ht="17.100000000000001" customHeight="1" x14ac:dyDescent="0.25">
      <c r="Q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5" spans="17:17" ht="17.100000000000001" customHeight="1" x14ac:dyDescent="0.25">
      <c r="Q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6" spans="17:17" ht="17.100000000000001" customHeight="1" x14ac:dyDescent="0.25">
      <c r="Q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7" spans="17:17" ht="17.100000000000001" customHeight="1" x14ac:dyDescent="0.25">
      <c r="Q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8" spans="17:17" ht="17.100000000000001" customHeight="1" x14ac:dyDescent="0.25">
      <c r="Q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9" spans="17:17" ht="17.100000000000001" customHeight="1" x14ac:dyDescent="0.25">
      <c r="Q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0" spans="17:17" ht="17.100000000000001" customHeight="1" x14ac:dyDescent="0.25">
      <c r="Q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1" spans="17:17" ht="17.100000000000001" customHeight="1" x14ac:dyDescent="0.25">
      <c r="Q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2" spans="17:17" ht="17.100000000000001" customHeight="1" x14ac:dyDescent="0.25">
      <c r="Q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3" spans="17:17" ht="17.100000000000001" customHeight="1" x14ac:dyDescent="0.25">
      <c r="Q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4" spans="17:17" ht="17.100000000000001" customHeight="1" x14ac:dyDescent="0.25">
      <c r="Q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5" spans="17:17" ht="17.100000000000001" customHeight="1" x14ac:dyDescent="0.25">
      <c r="Q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6" spans="17:17" ht="17.100000000000001" customHeight="1" x14ac:dyDescent="0.25">
      <c r="Q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7" spans="17:17" ht="17.100000000000001" customHeight="1" x14ac:dyDescent="0.25">
      <c r="Q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8" spans="17:17" ht="17.100000000000001" customHeight="1" x14ac:dyDescent="0.25">
      <c r="Q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9" spans="17:17" ht="17.100000000000001" customHeight="1" x14ac:dyDescent="0.25">
      <c r="Q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0" spans="17:17" ht="17.100000000000001" customHeight="1" x14ac:dyDescent="0.25">
      <c r="Q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1" spans="17:17" ht="17.100000000000001" customHeight="1" x14ac:dyDescent="0.25">
      <c r="Q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2" spans="17:17" ht="17.100000000000001" customHeight="1" x14ac:dyDescent="0.25">
      <c r="Q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3" spans="17:17" ht="17.100000000000001" customHeight="1" x14ac:dyDescent="0.25">
      <c r="Q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4" spans="17:17" ht="17.100000000000001" customHeight="1" x14ac:dyDescent="0.25">
      <c r="Q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5" spans="17:17" ht="17.100000000000001" customHeight="1" x14ac:dyDescent="0.25">
      <c r="Q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6" spans="17:17" ht="17.100000000000001" customHeight="1" x14ac:dyDescent="0.25">
      <c r="Q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7" spans="17:17" ht="17.100000000000001" customHeight="1" x14ac:dyDescent="0.25">
      <c r="Q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8" spans="17:17" ht="17.100000000000001" customHeight="1" x14ac:dyDescent="0.25">
      <c r="Q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9" spans="17:17" ht="17.100000000000001" customHeight="1" x14ac:dyDescent="0.25">
      <c r="Q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0" spans="17:17" ht="17.100000000000001" customHeight="1" x14ac:dyDescent="0.25">
      <c r="Q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1" spans="17:17" ht="17.100000000000001" customHeight="1" x14ac:dyDescent="0.25">
      <c r="Q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2" spans="17:17" ht="17.100000000000001" customHeight="1" x14ac:dyDescent="0.25">
      <c r="Q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3" spans="17:17" ht="17.100000000000001" customHeight="1" x14ac:dyDescent="0.25">
      <c r="Q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4" spans="17:17" ht="17.100000000000001" customHeight="1" x14ac:dyDescent="0.25">
      <c r="Q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5" spans="17:17" ht="17.100000000000001" customHeight="1" x14ac:dyDescent="0.25">
      <c r="Q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6" spans="17:17" ht="17.100000000000001" customHeight="1" x14ac:dyDescent="0.25">
      <c r="Q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7" spans="17:17" ht="17.100000000000001" customHeight="1" x14ac:dyDescent="0.25">
      <c r="Q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8" spans="17:17" ht="17.100000000000001" customHeight="1" x14ac:dyDescent="0.25">
      <c r="Q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9" spans="17:17" ht="17.100000000000001" customHeight="1" x14ac:dyDescent="0.25">
      <c r="Q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0" spans="17:17" ht="17.100000000000001" customHeight="1" x14ac:dyDescent="0.25">
      <c r="Q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1" spans="17:17" ht="17.100000000000001" customHeight="1" x14ac:dyDescent="0.25">
      <c r="Q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2" spans="17:17" ht="17.100000000000001" customHeight="1" x14ac:dyDescent="0.25">
      <c r="Q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3" spans="17:17" ht="17.100000000000001" customHeight="1" x14ac:dyDescent="0.25">
      <c r="Q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4" spans="17:17" ht="17.100000000000001" customHeight="1" x14ac:dyDescent="0.25">
      <c r="Q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5" spans="17:17" ht="17.100000000000001" customHeight="1" x14ac:dyDescent="0.25">
      <c r="Q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6" spans="17:17" ht="17.100000000000001" customHeight="1" x14ac:dyDescent="0.25">
      <c r="Q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7" spans="17:17" ht="17.100000000000001" customHeight="1" x14ac:dyDescent="0.25">
      <c r="Q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8" spans="17:17" ht="17.100000000000001" customHeight="1" x14ac:dyDescent="0.25">
      <c r="Q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9" spans="17:17" ht="17.100000000000001" customHeight="1" x14ac:dyDescent="0.25">
      <c r="Q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0" spans="17:17" ht="17.100000000000001" customHeight="1" x14ac:dyDescent="0.25">
      <c r="Q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1" spans="17:17" ht="17.100000000000001" customHeight="1" x14ac:dyDescent="0.25">
      <c r="Q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2" spans="17:17" ht="17.100000000000001" customHeight="1" x14ac:dyDescent="0.25">
      <c r="Q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3" spans="17:17" ht="17.100000000000001" customHeight="1" x14ac:dyDescent="0.25">
      <c r="Q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4" spans="17:17" ht="17.100000000000001" customHeight="1" x14ac:dyDescent="0.25">
      <c r="Q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5" spans="17:17" ht="17.100000000000001" customHeight="1" x14ac:dyDescent="0.25">
      <c r="Q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6" spans="17:17" ht="17.100000000000001" customHeight="1" x14ac:dyDescent="0.25">
      <c r="Q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7" spans="17:17" ht="17.100000000000001" customHeight="1" x14ac:dyDescent="0.25">
      <c r="Q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8" spans="17:17" ht="17.100000000000001" customHeight="1" x14ac:dyDescent="0.25">
      <c r="Q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9" spans="17:17" ht="17.100000000000001" customHeight="1" x14ac:dyDescent="0.25">
      <c r="Q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0" spans="17:17" ht="17.100000000000001" customHeight="1" x14ac:dyDescent="0.25">
      <c r="Q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1" spans="17:17" ht="17.100000000000001" customHeight="1" x14ac:dyDescent="0.25">
      <c r="Q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2" spans="17:17" ht="17.100000000000001" customHeight="1" x14ac:dyDescent="0.25">
      <c r="Q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3" spans="17:17" ht="17.100000000000001" customHeight="1" x14ac:dyDescent="0.25">
      <c r="Q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4" spans="17:17" ht="17.100000000000001" customHeight="1" x14ac:dyDescent="0.25">
      <c r="Q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5" spans="17:17" ht="17.100000000000001" customHeight="1" x14ac:dyDescent="0.25">
      <c r="Q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6" spans="17:17" ht="17.100000000000001" customHeight="1" x14ac:dyDescent="0.25">
      <c r="Q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7" spans="17:17" ht="17.100000000000001" customHeight="1" x14ac:dyDescent="0.25">
      <c r="Q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8" spans="17:17" ht="17.100000000000001" customHeight="1" x14ac:dyDescent="0.25">
      <c r="Q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9" spans="17:17" ht="17.100000000000001" customHeight="1" x14ac:dyDescent="0.25">
      <c r="Q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0" spans="17:17" ht="17.100000000000001" customHeight="1" x14ac:dyDescent="0.25">
      <c r="Q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1" spans="17:17" ht="17.100000000000001" customHeight="1" x14ac:dyDescent="0.25">
      <c r="Q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2" spans="17:17" ht="17.100000000000001" customHeight="1" x14ac:dyDescent="0.25">
      <c r="Q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3" spans="17:17" ht="17.100000000000001" customHeight="1" x14ac:dyDescent="0.25">
      <c r="Q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4" spans="17:17" ht="17.100000000000001" customHeight="1" x14ac:dyDescent="0.25">
      <c r="Q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5" spans="17:17" ht="17.100000000000001" customHeight="1" x14ac:dyDescent="0.25">
      <c r="Q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6" spans="17:17" ht="17.100000000000001" customHeight="1" x14ac:dyDescent="0.25">
      <c r="Q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7" spans="17:17" ht="17.100000000000001" customHeight="1" x14ac:dyDescent="0.25">
      <c r="Q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8" spans="17:17" ht="17.100000000000001" customHeight="1" x14ac:dyDescent="0.25">
      <c r="Q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9" spans="17:17" ht="17.100000000000001" customHeight="1" x14ac:dyDescent="0.25">
      <c r="Q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0" spans="17:17" ht="17.100000000000001" customHeight="1" x14ac:dyDescent="0.25">
      <c r="Q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1" spans="17:17" ht="17.100000000000001" customHeight="1" x14ac:dyDescent="0.25">
      <c r="Q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2" spans="17:17" ht="17.100000000000001" customHeight="1" x14ac:dyDescent="0.25">
      <c r="Q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3" spans="17:17" ht="17.100000000000001" customHeight="1" x14ac:dyDescent="0.25">
      <c r="Q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4" spans="17:17" ht="17.100000000000001" customHeight="1" x14ac:dyDescent="0.25">
      <c r="Q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5" spans="17:17" ht="17.100000000000001" customHeight="1" x14ac:dyDescent="0.25">
      <c r="Q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6" spans="17:17" ht="17.100000000000001" customHeight="1" x14ac:dyDescent="0.25">
      <c r="Q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7" spans="17:17" ht="17.100000000000001" customHeight="1" x14ac:dyDescent="0.25">
      <c r="Q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8" spans="17:17" ht="17.100000000000001" customHeight="1" x14ac:dyDescent="0.25">
      <c r="Q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9" spans="17:17" ht="17.100000000000001" customHeight="1" x14ac:dyDescent="0.25">
      <c r="Q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0" spans="17:17" ht="17.100000000000001" customHeight="1" x14ac:dyDescent="0.25">
      <c r="Q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1" spans="17:17" ht="17.100000000000001" customHeight="1" x14ac:dyDescent="0.25">
      <c r="Q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2" spans="17:17" ht="17.100000000000001" customHeight="1" x14ac:dyDescent="0.25">
      <c r="Q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3" spans="17:17" ht="17.100000000000001" customHeight="1" x14ac:dyDescent="0.25">
      <c r="Q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4" spans="17:17" ht="17.100000000000001" customHeight="1" x14ac:dyDescent="0.25">
      <c r="Q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5" spans="17:17" ht="17.100000000000001" customHeight="1" x14ac:dyDescent="0.25">
      <c r="Q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6" spans="17:17" ht="17.100000000000001" customHeight="1" x14ac:dyDescent="0.25">
      <c r="Q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7" spans="17:17" ht="17.100000000000001" customHeight="1" x14ac:dyDescent="0.25">
      <c r="Q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8" spans="17:17" ht="17.100000000000001" customHeight="1" x14ac:dyDescent="0.25">
      <c r="Q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9" spans="17:17" ht="17.100000000000001" customHeight="1" x14ac:dyDescent="0.25">
      <c r="Q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0" spans="17:17" ht="17.100000000000001" customHeight="1" x14ac:dyDescent="0.25">
      <c r="Q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1" spans="17:17" ht="17.100000000000001" customHeight="1" x14ac:dyDescent="0.25">
      <c r="Q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2" spans="17:17" ht="17.100000000000001" customHeight="1" x14ac:dyDescent="0.25">
      <c r="Q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3" spans="17:17" ht="17.100000000000001" customHeight="1" x14ac:dyDescent="0.25">
      <c r="Q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4" spans="17:17" ht="17.100000000000001" customHeight="1" x14ac:dyDescent="0.25">
      <c r="Q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5" spans="17:17" ht="17.100000000000001" customHeight="1" x14ac:dyDescent="0.25">
      <c r="Q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6" spans="17:17" ht="17.100000000000001" customHeight="1" x14ac:dyDescent="0.25">
      <c r="Q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7" spans="17:17" ht="17.100000000000001" customHeight="1" x14ac:dyDescent="0.25">
      <c r="Q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8" spans="17:17" ht="17.100000000000001" customHeight="1" x14ac:dyDescent="0.25">
      <c r="Q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9" spans="17:17" ht="17.100000000000001" customHeight="1" x14ac:dyDescent="0.25">
      <c r="Q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0" spans="17:17" ht="17.100000000000001" customHeight="1" x14ac:dyDescent="0.25">
      <c r="Q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1" spans="17:17" ht="17.100000000000001" customHeight="1" x14ac:dyDescent="0.25">
      <c r="Q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2" spans="17:17" ht="17.100000000000001" customHeight="1" x14ac:dyDescent="0.25">
      <c r="Q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3" spans="17:17" ht="17.100000000000001" customHeight="1" x14ac:dyDescent="0.25">
      <c r="Q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4" spans="17:17" ht="17.100000000000001" customHeight="1" x14ac:dyDescent="0.25">
      <c r="Q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5" spans="17:17" ht="17.100000000000001" customHeight="1" x14ac:dyDescent="0.25">
      <c r="Q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6" spans="17:17" ht="17.100000000000001" customHeight="1" x14ac:dyDescent="0.25">
      <c r="Q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7" spans="17:17" ht="17.100000000000001" customHeight="1" x14ac:dyDescent="0.25">
      <c r="Q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8" spans="17:17" ht="17.100000000000001" customHeight="1" x14ac:dyDescent="0.25">
      <c r="Q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9" spans="17:17" ht="17.100000000000001" customHeight="1" x14ac:dyDescent="0.25">
      <c r="Q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0" spans="17:17" ht="17.100000000000001" customHeight="1" x14ac:dyDescent="0.25">
      <c r="Q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1" spans="17:17" ht="17.100000000000001" customHeight="1" x14ac:dyDescent="0.25">
      <c r="Q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2" spans="17:17" ht="17.100000000000001" customHeight="1" x14ac:dyDescent="0.25">
      <c r="Q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3" spans="17:17" ht="17.100000000000001" customHeight="1" x14ac:dyDescent="0.25">
      <c r="Q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4" spans="17:17" ht="17.100000000000001" customHeight="1" x14ac:dyDescent="0.25">
      <c r="Q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5" spans="17:17" ht="17.100000000000001" customHeight="1" x14ac:dyDescent="0.25">
      <c r="Q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6" spans="17:17" ht="17.100000000000001" customHeight="1" x14ac:dyDescent="0.25">
      <c r="Q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7" spans="17:17" ht="17.100000000000001" customHeight="1" x14ac:dyDescent="0.25">
      <c r="Q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8" spans="17:17" ht="17.100000000000001" customHeight="1" x14ac:dyDescent="0.25">
      <c r="Q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9" spans="17:17" ht="17.100000000000001" customHeight="1" x14ac:dyDescent="0.25">
      <c r="Q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0" spans="17:17" ht="17.100000000000001" customHeight="1" x14ac:dyDescent="0.25">
      <c r="Q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1" spans="17:17" ht="17.100000000000001" customHeight="1" x14ac:dyDescent="0.25">
      <c r="Q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2" spans="17:17" ht="17.100000000000001" customHeight="1" x14ac:dyDescent="0.25">
      <c r="Q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3" spans="17:17" ht="17.100000000000001" customHeight="1" x14ac:dyDescent="0.25">
      <c r="Q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4" spans="17:17" ht="17.100000000000001" customHeight="1" x14ac:dyDescent="0.25">
      <c r="Q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5" spans="17:17" ht="17.100000000000001" customHeight="1" x14ac:dyDescent="0.25">
      <c r="Q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6" spans="17:17" ht="17.100000000000001" customHeight="1" x14ac:dyDescent="0.25">
      <c r="Q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7" spans="17:17" ht="17.100000000000001" customHeight="1" x14ac:dyDescent="0.25">
      <c r="Q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8" spans="17:17" ht="17.100000000000001" customHeight="1" x14ac:dyDescent="0.25">
      <c r="Q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9" spans="17:17" ht="17.100000000000001" customHeight="1" x14ac:dyDescent="0.25">
      <c r="Q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0" spans="17:17" ht="17.100000000000001" customHeight="1" x14ac:dyDescent="0.25">
      <c r="Q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1" spans="17:17" ht="17.100000000000001" customHeight="1" x14ac:dyDescent="0.25">
      <c r="Q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2" spans="17:17" ht="17.100000000000001" customHeight="1" x14ac:dyDescent="0.25">
      <c r="Q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3" spans="17:17" ht="17.100000000000001" customHeight="1" x14ac:dyDescent="0.25">
      <c r="Q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4" spans="17:17" ht="17.100000000000001" customHeight="1" x14ac:dyDescent="0.25">
      <c r="Q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5" spans="17:17" ht="17.100000000000001" customHeight="1" x14ac:dyDescent="0.25">
      <c r="Q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6" spans="17:17" ht="17.100000000000001" customHeight="1" x14ac:dyDescent="0.25">
      <c r="Q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7" spans="17:17" ht="17.100000000000001" customHeight="1" x14ac:dyDescent="0.25">
      <c r="Q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8" spans="17:17" ht="17.100000000000001" customHeight="1" x14ac:dyDescent="0.25">
      <c r="Q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9" spans="17:17" ht="17.100000000000001" customHeight="1" x14ac:dyDescent="0.25">
      <c r="Q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0" spans="17:17" ht="17.100000000000001" customHeight="1" x14ac:dyDescent="0.25">
      <c r="Q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1" spans="17:17" ht="17.100000000000001" customHeight="1" x14ac:dyDescent="0.25">
      <c r="Q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2" spans="17:17" ht="17.100000000000001" customHeight="1" x14ac:dyDescent="0.25">
      <c r="Q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3" spans="17:17" ht="17.100000000000001" customHeight="1" x14ac:dyDescent="0.25">
      <c r="Q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4" spans="17:17" ht="17.100000000000001" customHeight="1" x14ac:dyDescent="0.25">
      <c r="Q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5" spans="17:17" ht="17.100000000000001" customHeight="1" x14ac:dyDescent="0.25">
      <c r="Q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6" spans="17:17" ht="17.100000000000001" customHeight="1" x14ac:dyDescent="0.25">
      <c r="Q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7" spans="17:17" ht="17.100000000000001" customHeight="1" x14ac:dyDescent="0.25">
      <c r="Q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8" spans="17:17" ht="17.100000000000001" customHeight="1" x14ac:dyDescent="0.25">
      <c r="Q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9" spans="17:17" ht="17.100000000000001" customHeight="1" x14ac:dyDescent="0.25">
      <c r="Q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0" spans="17:17" ht="17.100000000000001" customHeight="1" x14ac:dyDescent="0.25">
      <c r="Q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1" spans="17:17" ht="17.100000000000001" customHeight="1" x14ac:dyDescent="0.25">
      <c r="Q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2" spans="17:17" ht="17.100000000000001" customHeight="1" x14ac:dyDescent="0.25">
      <c r="Q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3" spans="17:17" ht="17.100000000000001" customHeight="1" x14ac:dyDescent="0.25">
      <c r="Q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4" spans="17:17" ht="17.100000000000001" customHeight="1" x14ac:dyDescent="0.25">
      <c r="Q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5" spans="17:17" ht="17.100000000000001" customHeight="1" x14ac:dyDescent="0.25">
      <c r="Q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6" spans="17:17" ht="17.100000000000001" customHeight="1" x14ac:dyDescent="0.25">
      <c r="Q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7" spans="17:17" ht="17.100000000000001" customHeight="1" x14ac:dyDescent="0.25">
      <c r="Q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8" spans="17:17" ht="17.100000000000001" customHeight="1" x14ac:dyDescent="0.25">
      <c r="Q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9" spans="17:17" ht="17.100000000000001" customHeight="1" x14ac:dyDescent="0.25">
      <c r="Q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0" spans="17:17" ht="17.100000000000001" customHeight="1" x14ac:dyDescent="0.25">
      <c r="Q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1" spans="17:17" ht="17.100000000000001" customHeight="1" x14ac:dyDescent="0.25">
      <c r="Q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2" spans="17:17" ht="17.100000000000001" customHeight="1" x14ac:dyDescent="0.25">
      <c r="Q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3" spans="17:17" ht="17.100000000000001" customHeight="1" x14ac:dyDescent="0.25">
      <c r="Q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4" spans="17:17" ht="17.100000000000001" customHeight="1" x14ac:dyDescent="0.25">
      <c r="Q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5" spans="17:17" ht="17.100000000000001" customHeight="1" x14ac:dyDescent="0.25">
      <c r="Q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6" spans="17:17" ht="17.100000000000001" customHeight="1" x14ac:dyDescent="0.25">
      <c r="Q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7" spans="17:17" ht="17.100000000000001" customHeight="1" x14ac:dyDescent="0.25">
      <c r="Q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8" spans="17:17" ht="17.100000000000001" customHeight="1" x14ac:dyDescent="0.25">
      <c r="Q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9" spans="17:17" ht="17.100000000000001" customHeight="1" x14ac:dyDescent="0.25">
      <c r="Q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0" spans="17:17" ht="17.100000000000001" customHeight="1" x14ac:dyDescent="0.25">
      <c r="Q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1" spans="17:17" ht="17.100000000000001" customHeight="1" x14ac:dyDescent="0.25">
      <c r="Q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2" spans="17:17" ht="17.100000000000001" customHeight="1" x14ac:dyDescent="0.25">
      <c r="Q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3" spans="17:17" ht="17.100000000000001" customHeight="1" x14ac:dyDescent="0.25">
      <c r="Q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4" spans="17:17" ht="17.100000000000001" customHeight="1" x14ac:dyDescent="0.25">
      <c r="Q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5" spans="17:17" ht="17.100000000000001" customHeight="1" x14ac:dyDescent="0.25">
      <c r="Q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6" spans="17:17" ht="17.100000000000001" customHeight="1" x14ac:dyDescent="0.25">
      <c r="Q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7" spans="17:17" ht="17.100000000000001" customHeight="1" x14ac:dyDescent="0.25">
      <c r="Q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8" spans="17:17" ht="17.100000000000001" customHeight="1" x14ac:dyDescent="0.25">
      <c r="Q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9" spans="17:17" ht="17.100000000000001" customHeight="1" x14ac:dyDescent="0.25">
      <c r="Q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0" spans="17:17" ht="17.100000000000001" customHeight="1" x14ac:dyDescent="0.25">
      <c r="Q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1" spans="17:17" ht="17.100000000000001" customHeight="1" x14ac:dyDescent="0.25">
      <c r="Q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2" spans="17:17" ht="17.100000000000001" customHeight="1" x14ac:dyDescent="0.25">
      <c r="Q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3" spans="17:17" ht="17.100000000000001" customHeight="1" x14ac:dyDescent="0.25">
      <c r="Q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4" spans="17:17" ht="17.100000000000001" customHeight="1" x14ac:dyDescent="0.25">
      <c r="Q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5" spans="17:17" ht="17.100000000000001" customHeight="1" x14ac:dyDescent="0.25">
      <c r="Q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6" spans="17:17" ht="17.100000000000001" customHeight="1" x14ac:dyDescent="0.25">
      <c r="Q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7" spans="17:17" ht="17.100000000000001" customHeight="1" x14ac:dyDescent="0.25">
      <c r="Q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8" spans="17:17" ht="17.100000000000001" customHeight="1" x14ac:dyDescent="0.25">
      <c r="Q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9" spans="17:17" ht="17.100000000000001" customHeight="1" x14ac:dyDescent="0.25">
      <c r="Q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0" spans="17:17" ht="17.100000000000001" customHeight="1" x14ac:dyDescent="0.25">
      <c r="Q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1" spans="17:17" ht="17.100000000000001" customHeight="1" x14ac:dyDescent="0.25">
      <c r="Q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2" spans="17:17" ht="17.100000000000001" customHeight="1" x14ac:dyDescent="0.25">
      <c r="Q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3" spans="17:17" ht="17.100000000000001" customHeight="1" x14ac:dyDescent="0.25">
      <c r="Q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4" spans="17:17" ht="17.100000000000001" customHeight="1" x14ac:dyDescent="0.25">
      <c r="Q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5" spans="17:17" ht="17.100000000000001" customHeight="1" x14ac:dyDescent="0.25">
      <c r="Q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6" spans="17:17" ht="17.100000000000001" customHeight="1" x14ac:dyDescent="0.25">
      <c r="Q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7" spans="17:17" ht="17.100000000000001" customHeight="1" x14ac:dyDescent="0.25">
      <c r="Q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8" spans="17:17" ht="17.100000000000001" customHeight="1" x14ac:dyDescent="0.25">
      <c r="Q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9" spans="17:17" ht="17.100000000000001" customHeight="1" x14ac:dyDescent="0.25">
      <c r="Q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0" spans="17:17" ht="17.100000000000001" customHeight="1" x14ac:dyDescent="0.25">
      <c r="Q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1" spans="17:17" ht="17.100000000000001" customHeight="1" x14ac:dyDescent="0.25">
      <c r="Q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2" spans="17:17" ht="17.100000000000001" customHeight="1" x14ac:dyDescent="0.25">
      <c r="Q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3" spans="17:17" ht="17.100000000000001" customHeight="1" x14ac:dyDescent="0.25">
      <c r="Q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4" spans="17:17" ht="17.100000000000001" customHeight="1" x14ac:dyDescent="0.25">
      <c r="Q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5" spans="17:17" ht="17.100000000000001" customHeight="1" x14ac:dyDescent="0.25">
      <c r="Q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6" spans="17:17" ht="17.100000000000001" customHeight="1" x14ac:dyDescent="0.25">
      <c r="Q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7" spans="17:17" ht="17.100000000000001" customHeight="1" x14ac:dyDescent="0.25">
      <c r="Q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8" spans="17:17" ht="17.100000000000001" customHeight="1" x14ac:dyDescent="0.25">
      <c r="Q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9" spans="17:17" ht="17.100000000000001" customHeight="1" x14ac:dyDescent="0.25">
      <c r="Q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0" spans="17:17" ht="17.100000000000001" customHeight="1" x14ac:dyDescent="0.25">
      <c r="Q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1" spans="17:17" ht="17.100000000000001" customHeight="1" x14ac:dyDescent="0.25">
      <c r="Q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2" spans="17:17" ht="17.100000000000001" customHeight="1" x14ac:dyDescent="0.25">
      <c r="Q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3" spans="17:17" ht="17.100000000000001" customHeight="1" x14ac:dyDescent="0.25">
      <c r="Q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4" spans="17:17" ht="17.100000000000001" customHeight="1" x14ac:dyDescent="0.25">
      <c r="Q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5" spans="17:17" ht="17.100000000000001" customHeight="1" x14ac:dyDescent="0.25">
      <c r="Q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6" spans="17:17" ht="17.100000000000001" customHeight="1" x14ac:dyDescent="0.25">
      <c r="Q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7" spans="17:17" ht="17.100000000000001" customHeight="1" x14ac:dyDescent="0.25">
      <c r="Q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8" spans="17:17" ht="17.100000000000001" customHeight="1" x14ac:dyDescent="0.25">
      <c r="Q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9" spans="17:17" ht="17.100000000000001" customHeight="1" x14ac:dyDescent="0.25">
      <c r="Q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0" spans="17:17" ht="17.100000000000001" customHeight="1" x14ac:dyDescent="0.25">
      <c r="Q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1" spans="17:17" ht="17.100000000000001" customHeight="1" x14ac:dyDescent="0.25">
      <c r="Q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2" spans="17:17" ht="17.100000000000001" customHeight="1" x14ac:dyDescent="0.25">
      <c r="Q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3" spans="17:17" ht="17.100000000000001" customHeight="1" x14ac:dyDescent="0.25">
      <c r="Q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4" spans="17:17" ht="17.100000000000001" customHeight="1" x14ac:dyDescent="0.25">
      <c r="Q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5" spans="17:17" ht="17.100000000000001" customHeight="1" x14ac:dyDescent="0.25">
      <c r="Q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6" spans="17:17" ht="17.100000000000001" customHeight="1" x14ac:dyDescent="0.25">
      <c r="Q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7" spans="17:17" ht="17.100000000000001" customHeight="1" x14ac:dyDescent="0.25">
      <c r="Q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8" spans="17:17" ht="17.100000000000001" customHeight="1" x14ac:dyDescent="0.25">
      <c r="Q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9" spans="17:17" ht="17.100000000000001" customHeight="1" x14ac:dyDescent="0.25">
      <c r="Q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0" spans="17:17" ht="17.100000000000001" customHeight="1" x14ac:dyDescent="0.25">
      <c r="Q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1" spans="17:17" ht="17.100000000000001" customHeight="1" x14ac:dyDescent="0.25">
      <c r="Q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2" spans="17:17" ht="17.100000000000001" customHeight="1" x14ac:dyDescent="0.25">
      <c r="Q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3" spans="17:17" ht="17.100000000000001" customHeight="1" x14ac:dyDescent="0.25">
      <c r="Q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4" spans="17:17" ht="17.100000000000001" customHeight="1" x14ac:dyDescent="0.25">
      <c r="Q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5" spans="17:17" ht="17.100000000000001" customHeight="1" x14ac:dyDescent="0.25">
      <c r="Q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6" spans="17:17" ht="17.100000000000001" customHeight="1" x14ac:dyDescent="0.25">
      <c r="Q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7" spans="17:17" ht="17.100000000000001" customHeight="1" x14ac:dyDescent="0.25">
      <c r="Q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8" spans="17:17" ht="17.100000000000001" customHeight="1" x14ac:dyDescent="0.25">
      <c r="Q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9" spans="17:17" ht="17.100000000000001" customHeight="1" x14ac:dyDescent="0.25">
      <c r="Q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0" spans="17:17" ht="17.100000000000001" customHeight="1" x14ac:dyDescent="0.25">
      <c r="Q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1" spans="17:17" ht="17.100000000000001" customHeight="1" x14ac:dyDescent="0.25">
      <c r="Q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2" spans="17:17" ht="17.100000000000001" customHeight="1" x14ac:dyDescent="0.25">
      <c r="Q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3" spans="17:17" ht="17.100000000000001" customHeight="1" x14ac:dyDescent="0.25">
      <c r="Q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4" spans="17:17" ht="17.100000000000001" customHeight="1" x14ac:dyDescent="0.25">
      <c r="Q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5" spans="17:17" ht="17.100000000000001" customHeight="1" x14ac:dyDescent="0.25">
      <c r="Q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6" spans="17:17" ht="17.100000000000001" customHeight="1" x14ac:dyDescent="0.25">
      <c r="Q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7" spans="17:17" ht="17.100000000000001" customHeight="1" x14ac:dyDescent="0.25">
      <c r="Q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8" spans="17:17" ht="17.100000000000001" customHeight="1" x14ac:dyDescent="0.25">
      <c r="Q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9" spans="17:17" ht="17.100000000000001" customHeight="1" x14ac:dyDescent="0.25">
      <c r="Q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0" spans="17:17" ht="17.100000000000001" customHeight="1" x14ac:dyDescent="0.25">
      <c r="Q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1" spans="17:17" ht="17.100000000000001" customHeight="1" x14ac:dyDescent="0.25">
      <c r="Q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2" spans="17:17" ht="17.100000000000001" customHeight="1" x14ac:dyDescent="0.25">
      <c r="Q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3" spans="17:17" ht="17.100000000000001" customHeight="1" x14ac:dyDescent="0.25">
      <c r="Q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4" spans="17:17" ht="17.100000000000001" customHeight="1" x14ac:dyDescent="0.25">
      <c r="Q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5" spans="17:17" ht="17.100000000000001" customHeight="1" x14ac:dyDescent="0.25">
      <c r="Q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6" spans="17:17" ht="17.100000000000001" customHeight="1" x14ac:dyDescent="0.25">
      <c r="Q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7" spans="17:17" ht="17.100000000000001" customHeight="1" x14ac:dyDescent="0.25">
      <c r="Q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8" spans="17:17" ht="17.100000000000001" customHeight="1" x14ac:dyDescent="0.25">
      <c r="Q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9" spans="17:17" ht="17.100000000000001" customHeight="1" x14ac:dyDescent="0.25">
      <c r="Q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0" spans="17:17" ht="17.100000000000001" customHeight="1" x14ac:dyDescent="0.25">
      <c r="Q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1" spans="17:17" ht="17.100000000000001" customHeight="1" x14ac:dyDescent="0.25">
      <c r="Q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2" spans="17:17" ht="17.100000000000001" customHeight="1" x14ac:dyDescent="0.25">
      <c r="Q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3" spans="17:17" ht="17.100000000000001" customHeight="1" x14ac:dyDescent="0.25">
      <c r="Q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4" spans="17:17" ht="17.100000000000001" customHeight="1" x14ac:dyDescent="0.25">
      <c r="Q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5" spans="17:17" ht="17.100000000000001" customHeight="1" x14ac:dyDescent="0.25">
      <c r="Q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6" spans="17:17" ht="17.100000000000001" customHeight="1" x14ac:dyDescent="0.25">
      <c r="Q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7" spans="17:17" ht="17.100000000000001" customHeight="1" x14ac:dyDescent="0.25">
      <c r="Q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8" spans="17:17" ht="17.100000000000001" customHeight="1" x14ac:dyDescent="0.25">
      <c r="Q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9" spans="17:17" ht="17.100000000000001" customHeight="1" x14ac:dyDescent="0.25">
      <c r="Q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0" spans="17:17" ht="17.100000000000001" customHeight="1" x14ac:dyDescent="0.25">
      <c r="Q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1" spans="17:17" ht="17.100000000000001" customHeight="1" x14ac:dyDescent="0.25">
      <c r="Q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2" spans="17:17" ht="17.100000000000001" customHeight="1" x14ac:dyDescent="0.25">
      <c r="Q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3" spans="17:17" ht="17.100000000000001" customHeight="1" x14ac:dyDescent="0.25">
      <c r="Q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4" spans="17:17" ht="17.100000000000001" customHeight="1" x14ac:dyDescent="0.25">
      <c r="Q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5" spans="17:17" ht="17.100000000000001" customHeight="1" x14ac:dyDescent="0.25">
      <c r="Q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6" spans="17:17" ht="17.100000000000001" customHeight="1" x14ac:dyDescent="0.25">
      <c r="Q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7" spans="17:17" ht="17.100000000000001" customHeight="1" x14ac:dyDescent="0.25">
      <c r="Q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8" spans="17:17" ht="17.100000000000001" customHeight="1" x14ac:dyDescent="0.25">
      <c r="Q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9" spans="17:17" ht="17.100000000000001" customHeight="1" x14ac:dyDescent="0.25">
      <c r="Q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0" spans="17:17" ht="17.100000000000001" customHeight="1" x14ac:dyDescent="0.25">
      <c r="Q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1" spans="17:17" ht="17.100000000000001" customHeight="1" x14ac:dyDescent="0.25">
      <c r="Q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2" spans="17:17" ht="17.100000000000001" customHeight="1" x14ac:dyDescent="0.25">
      <c r="Q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3" spans="17:17" ht="17.100000000000001" customHeight="1" x14ac:dyDescent="0.25">
      <c r="Q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4" spans="17:17" ht="17.100000000000001" customHeight="1" x14ac:dyDescent="0.25">
      <c r="Q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5" spans="17:17" ht="17.100000000000001" customHeight="1" x14ac:dyDescent="0.25">
      <c r="Q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6" spans="17:17" ht="17.100000000000001" customHeight="1" x14ac:dyDescent="0.25">
      <c r="Q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7" spans="17:17" ht="17.100000000000001" customHeight="1" x14ac:dyDescent="0.25">
      <c r="Q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8" spans="17:17" ht="17.100000000000001" customHeight="1" x14ac:dyDescent="0.25">
      <c r="Q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9" spans="17:17" ht="17.100000000000001" customHeight="1" x14ac:dyDescent="0.25">
      <c r="Q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0" spans="17:17" ht="17.100000000000001" customHeight="1" x14ac:dyDescent="0.25">
      <c r="Q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1" spans="17:17" ht="17.100000000000001" customHeight="1" x14ac:dyDescent="0.25">
      <c r="Q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2" spans="17:17" ht="17.100000000000001" customHeight="1" x14ac:dyDescent="0.25">
      <c r="Q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3" spans="17:17" ht="17.100000000000001" customHeight="1" x14ac:dyDescent="0.25">
      <c r="Q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4" spans="17:17" ht="17.100000000000001" customHeight="1" x14ac:dyDescent="0.25">
      <c r="Q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5" spans="17:17" ht="17.100000000000001" customHeight="1" x14ac:dyDescent="0.25">
      <c r="Q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6" spans="17:17" ht="17.100000000000001" customHeight="1" x14ac:dyDescent="0.25">
      <c r="Q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7" spans="17:17" ht="17.100000000000001" customHeight="1" x14ac:dyDescent="0.25">
      <c r="Q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8" spans="17:17" ht="17.100000000000001" customHeight="1" x14ac:dyDescent="0.25">
      <c r="Q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9" spans="17:17" ht="17.100000000000001" customHeight="1" x14ac:dyDescent="0.25">
      <c r="Q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0" spans="17:17" ht="17.100000000000001" customHeight="1" x14ac:dyDescent="0.25">
      <c r="Q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1" spans="17:17" ht="17.100000000000001" customHeight="1" x14ac:dyDescent="0.25">
      <c r="Q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2" spans="17:17" ht="17.100000000000001" customHeight="1" x14ac:dyDescent="0.25">
      <c r="Q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3" spans="17:17" ht="17.100000000000001" customHeight="1" x14ac:dyDescent="0.25">
      <c r="Q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4" spans="17:17" ht="17.100000000000001" customHeight="1" x14ac:dyDescent="0.25">
      <c r="Q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5" spans="17:17" ht="17.100000000000001" customHeight="1" x14ac:dyDescent="0.25">
      <c r="Q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6" spans="17:17" ht="17.100000000000001" customHeight="1" x14ac:dyDescent="0.25">
      <c r="Q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7" spans="17:17" ht="17.100000000000001" customHeight="1" x14ac:dyDescent="0.25">
      <c r="Q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8" spans="17:17" ht="17.100000000000001" customHeight="1" x14ac:dyDescent="0.25">
      <c r="Q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9" spans="17:17" ht="17.100000000000001" customHeight="1" x14ac:dyDescent="0.25">
      <c r="Q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0" spans="17:17" ht="17.100000000000001" customHeight="1" x14ac:dyDescent="0.25">
      <c r="Q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1" spans="17:17" ht="17.100000000000001" customHeight="1" x14ac:dyDescent="0.25">
      <c r="Q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2" spans="17:17" ht="17.100000000000001" customHeight="1" x14ac:dyDescent="0.25">
      <c r="Q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3" spans="17:17" ht="17.100000000000001" customHeight="1" x14ac:dyDescent="0.25">
      <c r="Q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4" spans="17:17" ht="17.100000000000001" customHeight="1" x14ac:dyDescent="0.25">
      <c r="Q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5" spans="17:17" ht="17.100000000000001" customHeight="1" x14ac:dyDescent="0.25">
      <c r="Q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6" spans="17:17" ht="17.100000000000001" customHeight="1" x14ac:dyDescent="0.25">
      <c r="Q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7" spans="17:17" ht="17.100000000000001" customHeight="1" x14ac:dyDescent="0.25">
      <c r="Q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8" spans="17:17" ht="17.100000000000001" customHeight="1" x14ac:dyDescent="0.25">
      <c r="Q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9" spans="17:17" ht="17.100000000000001" customHeight="1" x14ac:dyDescent="0.25">
      <c r="Q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0" spans="17:17" ht="17.100000000000001" customHeight="1" x14ac:dyDescent="0.25">
      <c r="Q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1" spans="17:17" ht="17.100000000000001" customHeight="1" x14ac:dyDescent="0.25">
      <c r="Q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2" spans="17:17" ht="17.100000000000001" customHeight="1" x14ac:dyDescent="0.25">
      <c r="Q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3" spans="17:17" ht="17.100000000000001" customHeight="1" x14ac:dyDescent="0.25">
      <c r="Q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4" spans="17:17" ht="17.100000000000001" customHeight="1" x14ac:dyDescent="0.25">
      <c r="Q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5" spans="17:17" ht="17.100000000000001" customHeight="1" x14ac:dyDescent="0.25">
      <c r="Q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6" spans="17:17" ht="17.100000000000001" customHeight="1" x14ac:dyDescent="0.25">
      <c r="Q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7" spans="17:17" ht="17.100000000000001" customHeight="1" x14ac:dyDescent="0.25">
      <c r="Q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8" spans="17:17" ht="17.100000000000001" customHeight="1" x14ac:dyDescent="0.25">
      <c r="Q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9" spans="17:17" ht="17.100000000000001" customHeight="1" x14ac:dyDescent="0.25">
      <c r="Q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0" spans="17:17" ht="17.100000000000001" customHeight="1" x14ac:dyDescent="0.25">
      <c r="Q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1" spans="17:17" ht="17.100000000000001" customHeight="1" x14ac:dyDescent="0.25">
      <c r="Q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2" spans="17:17" ht="17.100000000000001" customHeight="1" x14ac:dyDescent="0.25">
      <c r="Q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3" spans="17:17" ht="17.100000000000001" customHeight="1" x14ac:dyDescent="0.25">
      <c r="Q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4" spans="17:17" ht="17.100000000000001" customHeight="1" x14ac:dyDescent="0.25">
      <c r="Q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5" spans="17:17" ht="17.100000000000001" customHeight="1" x14ac:dyDescent="0.25">
      <c r="Q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6" spans="17:17" ht="17.100000000000001" customHeight="1" x14ac:dyDescent="0.25">
      <c r="Q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7" spans="17:17" ht="17.100000000000001" customHeight="1" x14ac:dyDescent="0.25">
      <c r="Q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8" spans="17:17" ht="17.100000000000001" customHeight="1" x14ac:dyDescent="0.25">
      <c r="Q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9" spans="17:17" ht="17.100000000000001" customHeight="1" x14ac:dyDescent="0.25">
      <c r="Q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0" spans="17:17" ht="17.100000000000001" customHeight="1" x14ac:dyDescent="0.25">
      <c r="Q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1" spans="17:17" ht="17.100000000000001" customHeight="1" x14ac:dyDescent="0.25">
      <c r="Q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2" spans="17:17" ht="17.100000000000001" customHeight="1" x14ac:dyDescent="0.25">
      <c r="Q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3" spans="17:17" ht="17.100000000000001" customHeight="1" x14ac:dyDescent="0.25">
      <c r="Q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4" spans="17:17" ht="17.100000000000001" customHeight="1" x14ac:dyDescent="0.25">
      <c r="Q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5" spans="17:17" ht="17.100000000000001" customHeight="1" x14ac:dyDescent="0.25">
      <c r="Q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6" spans="17:17" ht="17.100000000000001" customHeight="1" x14ac:dyDescent="0.25">
      <c r="Q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7" spans="17:17" ht="17.100000000000001" customHeight="1" x14ac:dyDescent="0.25">
      <c r="Q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8" spans="17:17" ht="17.100000000000001" customHeight="1" x14ac:dyDescent="0.25">
      <c r="Q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9" spans="17:17" ht="17.100000000000001" customHeight="1" x14ac:dyDescent="0.25">
      <c r="Q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0" spans="17:17" ht="17.100000000000001" customHeight="1" x14ac:dyDescent="0.25">
      <c r="Q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1" spans="17:17" ht="17.100000000000001" customHeight="1" x14ac:dyDescent="0.25">
      <c r="Q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2" spans="17:17" ht="17.100000000000001" customHeight="1" x14ac:dyDescent="0.25">
      <c r="Q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3" spans="17:17" ht="17.100000000000001" customHeight="1" x14ac:dyDescent="0.25">
      <c r="Q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4" spans="17:17" ht="17.100000000000001" customHeight="1" x14ac:dyDescent="0.25">
      <c r="Q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5" spans="17:17" ht="17.100000000000001" customHeight="1" x14ac:dyDescent="0.25">
      <c r="Q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6" spans="17:17" ht="17.100000000000001" customHeight="1" x14ac:dyDescent="0.25">
      <c r="Q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7" spans="17:17" ht="17.100000000000001" customHeight="1" x14ac:dyDescent="0.25">
      <c r="Q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8" spans="17:17" ht="17.100000000000001" customHeight="1" x14ac:dyDescent="0.25">
      <c r="Q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9" spans="17:17" ht="17.100000000000001" customHeight="1" x14ac:dyDescent="0.25">
      <c r="Q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0" spans="17:17" ht="17.100000000000001" customHeight="1" x14ac:dyDescent="0.25">
      <c r="Q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1" spans="17:17" ht="17.100000000000001" customHeight="1" x14ac:dyDescent="0.25">
      <c r="Q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2" spans="17:17" ht="17.100000000000001" customHeight="1" x14ac:dyDescent="0.25">
      <c r="Q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3" spans="17:17" ht="17.100000000000001" customHeight="1" x14ac:dyDescent="0.25">
      <c r="Q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4" spans="17:17" ht="17.100000000000001" customHeight="1" x14ac:dyDescent="0.25">
      <c r="Q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5" spans="17:17" ht="17.100000000000001" customHeight="1" x14ac:dyDescent="0.25">
      <c r="Q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6" spans="17:17" ht="17.100000000000001" customHeight="1" x14ac:dyDescent="0.25">
      <c r="Q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7" spans="17:17" ht="17.100000000000001" customHeight="1" x14ac:dyDescent="0.25">
      <c r="Q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8" spans="17:17" ht="17.100000000000001" customHeight="1" x14ac:dyDescent="0.25">
      <c r="Q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9" spans="17:17" ht="17.100000000000001" customHeight="1" x14ac:dyDescent="0.25">
      <c r="Q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0" spans="17:17" ht="17.100000000000001" customHeight="1" x14ac:dyDescent="0.25">
      <c r="Q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1" spans="17:17" ht="17.100000000000001" customHeight="1" x14ac:dyDescent="0.25">
      <c r="Q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2" spans="17:17" ht="17.100000000000001" customHeight="1" x14ac:dyDescent="0.25">
      <c r="Q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3" spans="17:17" ht="17.100000000000001" customHeight="1" x14ac:dyDescent="0.25">
      <c r="Q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4" spans="17:17" ht="17.100000000000001" customHeight="1" x14ac:dyDescent="0.25">
      <c r="Q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5" spans="17:17" ht="17.100000000000001" customHeight="1" x14ac:dyDescent="0.25">
      <c r="Q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6" spans="17:17" ht="17.100000000000001" customHeight="1" x14ac:dyDescent="0.25">
      <c r="Q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7" spans="17:17" ht="17.100000000000001" customHeight="1" x14ac:dyDescent="0.25">
      <c r="Q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8" spans="17:17" ht="17.100000000000001" customHeight="1" x14ac:dyDescent="0.25">
      <c r="Q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9" spans="17:17" ht="17.100000000000001" customHeight="1" x14ac:dyDescent="0.25">
      <c r="Q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0" spans="17:17" ht="17.100000000000001" customHeight="1" x14ac:dyDescent="0.25">
      <c r="Q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1" spans="17:17" ht="17.100000000000001" customHeight="1" x14ac:dyDescent="0.25">
      <c r="Q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2" spans="17:17" ht="17.100000000000001" customHeight="1" x14ac:dyDescent="0.25">
      <c r="Q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3" spans="17:17" ht="17.100000000000001" customHeight="1" x14ac:dyDescent="0.25">
      <c r="Q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4" spans="17:17" ht="17.100000000000001" customHeight="1" x14ac:dyDescent="0.25">
      <c r="Q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5" spans="17:17" ht="17.100000000000001" customHeight="1" x14ac:dyDescent="0.25">
      <c r="Q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6" spans="17:17" ht="17.100000000000001" customHeight="1" x14ac:dyDescent="0.25">
      <c r="Q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7" spans="17:17" ht="17.100000000000001" customHeight="1" x14ac:dyDescent="0.25">
      <c r="Q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8" spans="17:17" ht="17.100000000000001" customHeight="1" x14ac:dyDescent="0.25">
      <c r="Q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9" spans="17:17" ht="17.100000000000001" customHeight="1" x14ac:dyDescent="0.25">
      <c r="Q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0" spans="17:17" ht="17.100000000000001" customHeight="1" x14ac:dyDescent="0.25">
      <c r="Q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1" spans="17:17" ht="17.100000000000001" customHeight="1" x14ac:dyDescent="0.25">
      <c r="Q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2" spans="17:17" ht="17.100000000000001" customHeight="1" x14ac:dyDescent="0.25">
      <c r="Q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3" spans="17:17" ht="17.100000000000001" customHeight="1" x14ac:dyDescent="0.25">
      <c r="Q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4" spans="17:17" ht="17.100000000000001" customHeight="1" x14ac:dyDescent="0.25">
      <c r="Q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5" spans="17:17" ht="17.100000000000001" customHeight="1" x14ac:dyDescent="0.25">
      <c r="Q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6" spans="17:17" ht="17.100000000000001" customHeight="1" x14ac:dyDescent="0.25">
      <c r="Q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7" spans="17:17" ht="17.100000000000001" customHeight="1" x14ac:dyDescent="0.25">
      <c r="Q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8" spans="17:17" ht="17.100000000000001" customHeight="1" x14ac:dyDescent="0.25">
      <c r="Q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9" spans="17:17" ht="17.100000000000001" customHeight="1" x14ac:dyDescent="0.25">
      <c r="Q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0" spans="17:17" ht="17.100000000000001" customHeight="1" x14ac:dyDescent="0.25">
      <c r="Q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1" spans="17:17" ht="17.100000000000001" customHeight="1" x14ac:dyDescent="0.25">
      <c r="Q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2" spans="17:17" ht="17.100000000000001" customHeight="1" x14ac:dyDescent="0.25">
      <c r="Q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3" spans="17:17" ht="17.100000000000001" customHeight="1" x14ac:dyDescent="0.25">
      <c r="Q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4" spans="17:17" ht="17.100000000000001" customHeight="1" x14ac:dyDescent="0.25">
      <c r="Q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5" spans="17:17" ht="17.100000000000001" customHeight="1" x14ac:dyDescent="0.25">
      <c r="Q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6" spans="17:17" ht="17.100000000000001" customHeight="1" x14ac:dyDescent="0.25">
      <c r="Q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7" spans="17:17" ht="17.100000000000001" customHeight="1" x14ac:dyDescent="0.25">
      <c r="Q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8" spans="17:17" ht="17.100000000000001" customHeight="1" x14ac:dyDescent="0.25">
      <c r="Q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9" spans="17:17" ht="17.100000000000001" customHeight="1" x14ac:dyDescent="0.25">
      <c r="Q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0" spans="17:17" ht="17.100000000000001" customHeight="1" x14ac:dyDescent="0.25">
      <c r="Q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1" spans="17:17" ht="17.100000000000001" customHeight="1" x14ac:dyDescent="0.25">
      <c r="Q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2" spans="17:17" ht="17.100000000000001" customHeight="1" x14ac:dyDescent="0.25">
      <c r="Q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3" spans="17:17" ht="17.100000000000001" customHeight="1" x14ac:dyDescent="0.25">
      <c r="Q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4" spans="17:17" ht="17.100000000000001" customHeight="1" x14ac:dyDescent="0.25">
      <c r="Q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5" spans="17:17" ht="17.100000000000001" customHeight="1" x14ac:dyDescent="0.25">
      <c r="Q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6" spans="17:17" ht="17.100000000000001" customHeight="1" x14ac:dyDescent="0.25">
      <c r="Q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7" spans="17:17" ht="17.100000000000001" customHeight="1" x14ac:dyDescent="0.25">
      <c r="Q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8" spans="17:17" ht="17.100000000000001" customHeight="1" x14ac:dyDescent="0.25">
      <c r="Q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9" spans="17:17" ht="17.100000000000001" customHeight="1" x14ac:dyDescent="0.25">
      <c r="Q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0" spans="17:17" ht="17.100000000000001" customHeight="1" x14ac:dyDescent="0.25">
      <c r="Q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1" spans="17:17" ht="17.100000000000001" customHeight="1" x14ac:dyDescent="0.25">
      <c r="Q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2" spans="17:17" ht="17.100000000000001" customHeight="1" x14ac:dyDescent="0.25">
      <c r="Q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3" spans="17:17" ht="17.100000000000001" customHeight="1" x14ac:dyDescent="0.25">
      <c r="Q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4" spans="17:17" ht="17.100000000000001" customHeight="1" x14ac:dyDescent="0.25">
      <c r="Q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5" spans="17:17" ht="17.100000000000001" customHeight="1" x14ac:dyDescent="0.25">
      <c r="Q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6" spans="17:17" ht="17.100000000000001" customHeight="1" x14ac:dyDescent="0.25">
      <c r="Q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7" spans="17:17" ht="17.100000000000001" customHeight="1" x14ac:dyDescent="0.25">
      <c r="Q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8" spans="17:17" ht="17.100000000000001" customHeight="1" x14ac:dyDescent="0.25">
      <c r="Q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9" spans="17:17" ht="17.100000000000001" customHeight="1" x14ac:dyDescent="0.25">
      <c r="Q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0" spans="17:17" ht="17.100000000000001" customHeight="1" x14ac:dyDescent="0.25">
      <c r="Q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1" spans="17:17" ht="17.100000000000001" customHeight="1" x14ac:dyDescent="0.25">
      <c r="Q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2" spans="17:17" ht="17.100000000000001" customHeight="1" x14ac:dyDescent="0.25">
      <c r="Q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3" spans="17:17" ht="17.100000000000001" customHeight="1" x14ac:dyDescent="0.25">
      <c r="Q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4" spans="17:17" ht="17.100000000000001" customHeight="1" x14ac:dyDescent="0.25">
      <c r="Q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5" spans="17:17" ht="17.100000000000001" customHeight="1" x14ac:dyDescent="0.25">
      <c r="Q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6" spans="17:17" ht="17.100000000000001" customHeight="1" x14ac:dyDescent="0.25">
      <c r="Q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7" spans="17:17" ht="17.100000000000001" customHeight="1" x14ac:dyDescent="0.25">
      <c r="Q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8" spans="17:17" ht="17.100000000000001" customHeight="1" x14ac:dyDescent="0.25">
      <c r="Q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9" spans="17:17" ht="17.100000000000001" customHeight="1" x14ac:dyDescent="0.25">
      <c r="Q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0" spans="17:17" ht="17.100000000000001" customHeight="1" x14ac:dyDescent="0.25">
      <c r="Q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1" spans="17:17" ht="17.100000000000001" customHeight="1" x14ac:dyDescent="0.25">
      <c r="Q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2" spans="17:17" ht="17.100000000000001" customHeight="1" x14ac:dyDescent="0.25">
      <c r="Q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3" spans="17:17" ht="17.100000000000001" customHeight="1" x14ac:dyDescent="0.25">
      <c r="Q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4" spans="17:17" ht="17.100000000000001" customHeight="1" x14ac:dyDescent="0.25">
      <c r="Q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5" spans="17:17" ht="17.100000000000001" customHeight="1" x14ac:dyDescent="0.25">
      <c r="Q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6" spans="17:17" ht="17.100000000000001" customHeight="1" x14ac:dyDescent="0.25">
      <c r="Q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7" spans="17:17" ht="17.100000000000001" customHeight="1" x14ac:dyDescent="0.25">
      <c r="Q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8" spans="17:17" ht="17.100000000000001" customHeight="1" x14ac:dyDescent="0.25">
      <c r="Q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9" spans="17:17" ht="17.100000000000001" customHeight="1" x14ac:dyDescent="0.25">
      <c r="Q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0" spans="17:17" ht="17.100000000000001" customHeight="1" x14ac:dyDescent="0.25">
      <c r="Q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1" spans="17:17" ht="17.100000000000001" customHeight="1" x14ac:dyDescent="0.25">
      <c r="Q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2" spans="17:17" ht="17.100000000000001" customHeight="1" x14ac:dyDescent="0.25">
      <c r="Q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3" spans="17:17" ht="17.100000000000001" customHeight="1" x14ac:dyDescent="0.25">
      <c r="Q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4" spans="17:17" ht="17.100000000000001" customHeight="1" x14ac:dyDescent="0.25">
      <c r="Q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5" spans="17:17" ht="17.100000000000001" customHeight="1" x14ac:dyDescent="0.25">
      <c r="Q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6" spans="17:17" ht="17.100000000000001" customHeight="1" x14ac:dyDescent="0.25">
      <c r="Q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7" spans="17:17" ht="17.100000000000001" customHeight="1" x14ac:dyDescent="0.25">
      <c r="Q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8" spans="17:17" ht="17.100000000000001" customHeight="1" x14ac:dyDescent="0.25">
      <c r="Q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9" spans="17:17" ht="17.100000000000001" customHeight="1" x14ac:dyDescent="0.25">
      <c r="Q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0" spans="17:17" ht="17.100000000000001" customHeight="1" x14ac:dyDescent="0.25">
      <c r="Q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1" spans="17:17" ht="17.100000000000001" customHeight="1" x14ac:dyDescent="0.25">
      <c r="Q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2" spans="17:17" ht="17.100000000000001" customHeight="1" x14ac:dyDescent="0.25">
      <c r="Q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3" spans="17:17" ht="17.100000000000001" customHeight="1" x14ac:dyDescent="0.25">
      <c r="Q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4" spans="17:17" ht="17.100000000000001" customHeight="1" x14ac:dyDescent="0.25">
      <c r="Q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5" spans="17:17" ht="17.100000000000001" customHeight="1" x14ac:dyDescent="0.25">
      <c r="Q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6" spans="17:17" ht="17.100000000000001" customHeight="1" x14ac:dyDescent="0.25">
      <c r="Q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7" spans="17:17" ht="17.100000000000001" customHeight="1" x14ac:dyDescent="0.25">
      <c r="Q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8" spans="17:17" ht="17.100000000000001" customHeight="1" x14ac:dyDescent="0.25">
      <c r="Q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9" spans="17:17" ht="17.100000000000001" customHeight="1" x14ac:dyDescent="0.25">
      <c r="Q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0" spans="17:17" ht="17.100000000000001" customHeight="1" x14ac:dyDescent="0.25">
      <c r="Q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1" spans="17:17" ht="17.100000000000001" customHeight="1" x14ac:dyDescent="0.25">
      <c r="Q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2" spans="17:17" ht="17.100000000000001" customHeight="1" x14ac:dyDescent="0.25">
      <c r="Q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3" spans="17:17" ht="17.100000000000001" customHeight="1" x14ac:dyDescent="0.25">
      <c r="Q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4" spans="17:17" ht="17.100000000000001" customHeight="1" x14ac:dyDescent="0.25">
      <c r="Q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5" spans="17:17" ht="17.100000000000001" customHeight="1" x14ac:dyDescent="0.25">
      <c r="Q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6" spans="17:17" ht="17.100000000000001" customHeight="1" x14ac:dyDescent="0.25">
      <c r="Q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7" spans="17:17" ht="17.100000000000001" customHeight="1" x14ac:dyDescent="0.25">
      <c r="Q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8" spans="17:17" ht="17.100000000000001" customHeight="1" x14ac:dyDescent="0.25">
      <c r="Q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9" spans="17:17" ht="17.100000000000001" customHeight="1" x14ac:dyDescent="0.25">
      <c r="Q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0" spans="17:17" ht="17.100000000000001" customHeight="1" x14ac:dyDescent="0.25">
      <c r="Q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1" spans="17:17" ht="17.100000000000001" customHeight="1" x14ac:dyDescent="0.25">
      <c r="Q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2" spans="17:17" ht="17.100000000000001" customHeight="1" x14ac:dyDescent="0.25">
      <c r="Q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3" spans="17:17" ht="17.100000000000001" customHeight="1" x14ac:dyDescent="0.25">
      <c r="Q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4" spans="17:17" ht="17.100000000000001" customHeight="1" x14ac:dyDescent="0.25">
      <c r="Q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5" spans="17:17" ht="17.100000000000001" customHeight="1" x14ac:dyDescent="0.25">
      <c r="Q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6" spans="17:17" ht="17.100000000000001" customHeight="1" x14ac:dyDescent="0.25">
      <c r="Q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7" spans="17:17" ht="17.100000000000001" customHeight="1" x14ac:dyDescent="0.25">
      <c r="Q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8" spans="17:17" ht="17.100000000000001" customHeight="1" x14ac:dyDescent="0.25">
      <c r="Q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9" spans="17:17" ht="17.100000000000001" customHeight="1" x14ac:dyDescent="0.25">
      <c r="Q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0" spans="17:17" ht="17.100000000000001" customHeight="1" x14ac:dyDescent="0.25">
      <c r="Q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1" spans="17:17" ht="17.100000000000001" customHeight="1" x14ac:dyDescent="0.25">
      <c r="Q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2" spans="17:17" ht="17.100000000000001" customHeight="1" x14ac:dyDescent="0.25">
      <c r="Q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3" spans="17:17" ht="17.100000000000001" customHeight="1" x14ac:dyDescent="0.25">
      <c r="Q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4" spans="17:17" ht="17.100000000000001" customHeight="1" x14ac:dyDescent="0.25">
      <c r="Q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5" spans="17:17" ht="17.100000000000001" customHeight="1" x14ac:dyDescent="0.25">
      <c r="Q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6" spans="17:17" ht="17.100000000000001" customHeight="1" x14ac:dyDescent="0.25">
      <c r="Q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7" spans="17:17" ht="17.100000000000001" customHeight="1" x14ac:dyDescent="0.25">
      <c r="Q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8" spans="17:17" ht="17.100000000000001" customHeight="1" x14ac:dyDescent="0.25">
      <c r="Q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9" spans="17:17" ht="17.100000000000001" customHeight="1" x14ac:dyDescent="0.25">
      <c r="Q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0" spans="17:17" ht="17.100000000000001" customHeight="1" x14ac:dyDescent="0.25">
      <c r="Q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1" spans="17:17" ht="17.100000000000001" customHeight="1" x14ac:dyDescent="0.25">
      <c r="Q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2" spans="17:17" ht="17.100000000000001" customHeight="1" x14ac:dyDescent="0.25">
      <c r="Q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3" spans="17:17" ht="17.100000000000001" customHeight="1" x14ac:dyDescent="0.25">
      <c r="Q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4" spans="17:17" ht="17.100000000000001" customHeight="1" x14ac:dyDescent="0.25">
      <c r="Q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5" spans="17:17" ht="17.100000000000001" customHeight="1" x14ac:dyDescent="0.25">
      <c r="Q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6" spans="17:17" ht="17.100000000000001" customHeight="1" x14ac:dyDescent="0.25">
      <c r="Q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7" spans="17:17" ht="17.100000000000001" customHeight="1" x14ac:dyDescent="0.25">
      <c r="Q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8" spans="17:17" ht="17.100000000000001" customHeight="1" x14ac:dyDescent="0.25">
      <c r="Q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9" spans="17:17" ht="17.100000000000001" customHeight="1" x14ac:dyDescent="0.25">
      <c r="Q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0" spans="17:17" ht="17.100000000000001" customHeight="1" x14ac:dyDescent="0.25">
      <c r="Q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1" spans="17:17" ht="17.100000000000001" customHeight="1" x14ac:dyDescent="0.25">
      <c r="Q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2" spans="17:17" ht="17.100000000000001" customHeight="1" x14ac:dyDescent="0.25">
      <c r="Q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3" spans="17:17" ht="17.100000000000001" customHeight="1" x14ac:dyDescent="0.25">
      <c r="Q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4" spans="17:17" ht="17.100000000000001" customHeight="1" x14ac:dyDescent="0.25">
      <c r="Q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5" spans="17:17" ht="17.100000000000001" customHeight="1" x14ac:dyDescent="0.25">
      <c r="Q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6" spans="17:17" ht="17.100000000000001" customHeight="1" x14ac:dyDescent="0.25">
      <c r="Q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7" spans="17:17" ht="17.100000000000001" customHeight="1" x14ac:dyDescent="0.25">
      <c r="Q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8" spans="17:17" ht="17.100000000000001" customHeight="1" x14ac:dyDescent="0.25">
      <c r="Q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9" spans="17:17" ht="17.100000000000001" customHeight="1" x14ac:dyDescent="0.25">
      <c r="Q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0" spans="17:17" ht="17.100000000000001" customHeight="1" x14ac:dyDescent="0.25">
      <c r="Q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1" spans="17:17" ht="17.100000000000001" customHeight="1" x14ac:dyDescent="0.25">
      <c r="Q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2" spans="17:17" ht="17.100000000000001" customHeight="1" x14ac:dyDescent="0.25">
      <c r="Q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3" spans="17:17" ht="17.100000000000001" customHeight="1" x14ac:dyDescent="0.25">
      <c r="Q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4" spans="17:17" ht="17.100000000000001" customHeight="1" x14ac:dyDescent="0.25">
      <c r="Q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5" spans="17:17" ht="17.100000000000001" customHeight="1" x14ac:dyDescent="0.25">
      <c r="Q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6" spans="17:17" ht="17.100000000000001" customHeight="1" x14ac:dyDescent="0.25">
      <c r="Q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7" spans="17:17" ht="17.100000000000001" customHeight="1" x14ac:dyDescent="0.25">
      <c r="Q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8" spans="17:17" ht="17.100000000000001" customHeight="1" x14ac:dyDescent="0.25">
      <c r="Q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9" spans="17:17" ht="17.100000000000001" customHeight="1" x14ac:dyDescent="0.25">
      <c r="Q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0" spans="17:17" ht="17.100000000000001" customHeight="1" x14ac:dyDescent="0.25">
      <c r="Q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1" spans="17:17" ht="17.100000000000001" customHeight="1" x14ac:dyDescent="0.25">
      <c r="Q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2" spans="17:17" ht="17.100000000000001" customHeight="1" x14ac:dyDescent="0.25">
      <c r="Q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3" spans="17:17" ht="17.100000000000001" customHeight="1" x14ac:dyDescent="0.25">
      <c r="Q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4" spans="17:17" ht="17.100000000000001" customHeight="1" x14ac:dyDescent="0.25">
      <c r="Q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5" spans="17:17" ht="17.100000000000001" customHeight="1" x14ac:dyDescent="0.25">
      <c r="Q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6" spans="17:17" ht="17.100000000000001" customHeight="1" x14ac:dyDescent="0.25">
      <c r="Q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7" spans="17:17" ht="17.100000000000001" customHeight="1" x14ac:dyDescent="0.25">
      <c r="Q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8" spans="17:17" ht="17.100000000000001" customHeight="1" x14ac:dyDescent="0.25">
      <c r="Q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9" spans="17:17" ht="17.100000000000001" customHeight="1" x14ac:dyDescent="0.25">
      <c r="Q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0" spans="17:17" ht="17.100000000000001" customHeight="1" x14ac:dyDescent="0.25">
      <c r="Q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1" spans="17:17" ht="17.100000000000001" customHeight="1" x14ac:dyDescent="0.25">
      <c r="Q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2" spans="17:17" ht="17.100000000000001" customHeight="1" x14ac:dyDescent="0.25">
      <c r="Q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3" spans="17:17" ht="17.100000000000001" customHeight="1" x14ac:dyDescent="0.25">
      <c r="Q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4" spans="17:17" ht="17.100000000000001" customHeight="1" x14ac:dyDescent="0.25">
      <c r="Q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5" spans="17:17" ht="17.100000000000001" customHeight="1" x14ac:dyDescent="0.25">
      <c r="Q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6" spans="17:17" ht="17.100000000000001" customHeight="1" x14ac:dyDescent="0.25">
      <c r="Q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7" spans="17:17" ht="17.100000000000001" customHeight="1" x14ac:dyDescent="0.25">
      <c r="Q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8" spans="17:17" ht="17.100000000000001" customHeight="1" x14ac:dyDescent="0.25">
      <c r="Q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9" spans="17:17" ht="17.100000000000001" customHeight="1" x14ac:dyDescent="0.25">
      <c r="Q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0" spans="17:17" ht="17.100000000000001" customHeight="1" x14ac:dyDescent="0.25">
      <c r="Q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1" spans="17:17" ht="17.100000000000001" customHeight="1" x14ac:dyDescent="0.25">
      <c r="Q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2" spans="17:17" ht="17.100000000000001" customHeight="1" x14ac:dyDescent="0.25">
      <c r="Q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3" spans="17:17" ht="17.100000000000001" customHeight="1" x14ac:dyDescent="0.25">
      <c r="Q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4" spans="17:17" ht="17.100000000000001" customHeight="1" x14ac:dyDescent="0.25">
      <c r="Q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5" spans="17:17" ht="17.100000000000001" customHeight="1" x14ac:dyDescent="0.25">
      <c r="Q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6" spans="17:17" ht="17.100000000000001" customHeight="1" x14ac:dyDescent="0.25">
      <c r="Q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7" spans="17:17" ht="17.100000000000001" customHeight="1" x14ac:dyDescent="0.25">
      <c r="Q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8" spans="17:17" ht="17.100000000000001" customHeight="1" x14ac:dyDescent="0.25">
      <c r="Q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9" spans="17:17" ht="17.100000000000001" customHeight="1" x14ac:dyDescent="0.25">
      <c r="Q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0" spans="17:17" ht="17.100000000000001" customHeight="1" x14ac:dyDescent="0.25">
      <c r="Q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1" spans="17:17" ht="17.100000000000001" customHeight="1" x14ac:dyDescent="0.25">
      <c r="Q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2" spans="17:17" ht="17.100000000000001" customHeight="1" x14ac:dyDescent="0.25">
      <c r="Q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3" spans="17:17" ht="17.100000000000001" customHeight="1" x14ac:dyDescent="0.25">
      <c r="Q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4" spans="17:17" ht="17.100000000000001" customHeight="1" x14ac:dyDescent="0.25">
      <c r="Q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5" spans="17:17" ht="17.100000000000001" customHeight="1" x14ac:dyDescent="0.25">
      <c r="Q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6" spans="17:17" ht="17.100000000000001" customHeight="1" x14ac:dyDescent="0.25">
      <c r="Q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7" spans="17:17" ht="17.100000000000001" customHeight="1" x14ac:dyDescent="0.25">
      <c r="Q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8" spans="17:17" ht="17.100000000000001" customHeight="1" x14ac:dyDescent="0.25">
      <c r="Q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9" spans="17:17" ht="17.100000000000001" customHeight="1" x14ac:dyDescent="0.25">
      <c r="Q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0" spans="17:17" ht="17.100000000000001" customHeight="1" x14ac:dyDescent="0.25">
      <c r="Q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1" spans="17:17" ht="17.100000000000001" customHeight="1" x14ac:dyDescent="0.25">
      <c r="Q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2" spans="17:17" ht="17.100000000000001" customHeight="1" x14ac:dyDescent="0.25">
      <c r="Q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3" spans="17:17" ht="17.100000000000001" customHeight="1" x14ac:dyDescent="0.25">
      <c r="Q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4" spans="17:17" ht="17.100000000000001" customHeight="1" x14ac:dyDescent="0.25">
      <c r="Q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5" spans="17:17" ht="17.100000000000001" customHeight="1" x14ac:dyDescent="0.25">
      <c r="Q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6" spans="17:17" ht="17.100000000000001" customHeight="1" x14ac:dyDescent="0.25">
      <c r="Q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7" spans="17:17" ht="17.100000000000001" customHeight="1" x14ac:dyDescent="0.25">
      <c r="Q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8" spans="17:17" ht="17.100000000000001" customHeight="1" x14ac:dyDescent="0.25">
      <c r="Q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9" spans="17:17" ht="17.100000000000001" customHeight="1" x14ac:dyDescent="0.25">
      <c r="Q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0" spans="17:17" ht="17.100000000000001" customHeight="1" x14ac:dyDescent="0.25">
      <c r="Q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1" spans="17:17" ht="17.100000000000001" customHeight="1" x14ac:dyDescent="0.25">
      <c r="Q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2" spans="17:17" ht="17.100000000000001" customHeight="1" x14ac:dyDescent="0.25">
      <c r="Q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3" spans="17:17" ht="17.100000000000001" customHeight="1" x14ac:dyDescent="0.25">
      <c r="Q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4" spans="17:17" ht="17.100000000000001" customHeight="1" x14ac:dyDescent="0.25">
      <c r="Q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5" spans="17:17" ht="17.100000000000001" customHeight="1" x14ac:dyDescent="0.25">
      <c r="Q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6" spans="17:17" ht="17.100000000000001" customHeight="1" x14ac:dyDescent="0.25">
      <c r="Q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7" spans="17:17" ht="17.100000000000001" customHeight="1" x14ac:dyDescent="0.25">
      <c r="Q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8" spans="17:17" ht="17.100000000000001" customHeight="1" x14ac:dyDescent="0.25">
      <c r="Q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9" spans="17:17" ht="17.100000000000001" customHeight="1" x14ac:dyDescent="0.25">
      <c r="Q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0" spans="17:17" ht="17.100000000000001" customHeight="1" x14ac:dyDescent="0.25">
      <c r="Q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1" spans="17:17" ht="17.100000000000001" customHeight="1" x14ac:dyDescent="0.25">
      <c r="Q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2" spans="17:17" ht="17.100000000000001" customHeight="1" x14ac:dyDescent="0.25">
      <c r="Q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3" spans="17:17" ht="17.100000000000001" customHeight="1" x14ac:dyDescent="0.25">
      <c r="Q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4" spans="17:17" ht="17.100000000000001" customHeight="1" x14ac:dyDescent="0.25">
      <c r="Q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5" spans="17:17" ht="17.100000000000001" customHeight="1" x14ac:dyDescent="0.25">
      <c r="Q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6" spans="17:17" ht="17.100000000000001" customHeight="1" x14ac:dyDescent="0.25">
      <c r="Q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7" spans="17:17" ht="17.100000000000001" customHeight="1" x14ac:dyDescent="0.25">
      <c r="Q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8" spans="17:17" ht="17.100000000000001" customHeight="1" x14ac:dyDescent="0.25">
      <c r="Q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9" spans="17:17" ht="17.100000000000001" customHeight="1" x14ac:dyDescent="0.25">
      <c r="Q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0" spans="17:17" ht="17.100000000000001" customHeight="1" x14ac:dyDescent="0.25">
      <c r="Q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1" spans="17:17" ht="17.100000000000001" customHeight="1" x14ac:dyDescent="0.25">
      <c r="Q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2" spans="17:17" ht="17.100000000000001" customHeight="1" x14ac:dyDescent="0.25">
      <c r="Q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3" spans="17:17" ht="17.100000000000001" customHeight="1" x14ac:dyDescent="0.25">
      <c r="Q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4" spans="17:17" ht="17.100000000000001" customHeight="1" x14ac:dyDescent="0.25">
      <c r="Q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5" spans="17:17" ht="17.100000000000001" customHeight="1" x14ac:dyDescent="0.25">
      <c r="Q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6" spans="17:17" ht="17.100000000000001" customHeight="1" x14ac:dyDescent="0.25">
      <c r="Q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7" spans="17:17" ht="17.100000000000001" customHeight="1" x14ac:dyDescent="0.25">
      <c r="Q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8" spans="17:17" ht="17.100000000000001" customHeight="1" x14ac:dyDescent="0.25">
      <c r="Q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9" spans="17:17" ht="17.100000000000001" customHeight="1" x14ac:dyDescent="0.25">
      <c r="Q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0" spans="17:17" ht="17.100000000000001" customHeight="1" x14ac:dyDescent="0.25">
      <c r="Q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1" spans="17:17" ht="17.100000000000001" customHeight="1" x14ac:dyDescent="0.25">
      <c r="Q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2" spans="17:17" ht="17.100000000000001" customHeight="1" x14ac:dyDescent="0.25">
      <c r="Q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3" spans="17:17" ht="17.100000000000001" customHeight="1" x14ac:dyDescent="0.25">
      <c r="Q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4" spans="17:17" ht="17.100000000000001" customHeight="1" x14ac:dyDescent="0.25">
      <c r="Q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5" spans="17:17" ht="17.100000000000001" customHeight="1" x14ac:dyDescent="0.25">
      <c r="Q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6" spans="17:17" ht="17.100000000000001" customHeight="1" x14ac:dyDescent="0.25">
      <c r="Q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7" spans="17:17" ht="17.100000000000001" customHeight="1" x14ac:dyDescent="0.25">
      <c r="Q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8" spans="17:17" ht="17.100000000000001" customHeight="1" x14ac:dyDescent="0.25">
      <c r="Q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9" spans="17:17" ht="17.100000000000001" customHeight="1" x14ac:dyDescent="0.25">
      <c r="Q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0" spans="17:17" ht="17.100000000000001" customHeight="1" x14ac:dyDescent="0.25">
      <c r="Q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1" spans="17:17" ht="17.100000000000001" customHeight="1" x14ac:dyDescent="0.25">
      <c r="Q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2" spans="17:17" ht="17.100000000000001" customHeight="1" x14ac:dyDescent="0.25">
      <c r="Q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3" spans="17:17" ht="17.100000000000001" customHeight="1" x14ac:dyDescent="0.25">
      <c r="Q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4" spans="17:17" ht="17.100000000000001" customHeight="1" x14ac:dyDescent="0.25">
      <c r="Q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5" spans="17:17" ht="17.100000000000001" customHeight="1" x14ac:dyDescent="0.25">
      <c r="Q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6" spans="17:17" ht="17.100000000000001" customHeight="1" x14ac:dyDescent="0.25">
      <c r="Q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7" spans="17:17" ht="17.100000000000001" customHeight="1" x14ac:dyDescent="0.25">
      <c r="Q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8" spans="17:17" ht="17.100000000000001" customHeight="1" x14ac:dyDescent="0.25">
      <c r="Q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9" spans="17:17" ht="17.100000000000001" customHeight="1" x14ac:dyDescent="0.25">
      <c r="Q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0" spans="17:17" ht="17.100000000000001" customHeight="1" x14ac:dyDescent="0.25">
      <c r="Q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1" spans="17:17" ht="17.100000000000001" customHeight="1" x14ac:dyDescent="0.25">
      <c r="Q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2" spans="17:17" ht="17.100000000000001" customHeight="1" x14ac:dyDescent="0.25">
      <c r="Q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3" spans="17:17" ht="17.100000000000001" customHeight="1" x14ac:dyDescent="0.25">
      <c r="Q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4" spans="17:17" ht="17.100000000000001" customHeight="1" x14ac:dyDescent="0.25">
      <c r="Q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5" spans="17:17" ht="17.100000000000001" customHeight="1" x14ac:dyDescent="0.25">
      <c r="Q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6" spans="17:17" ht="17.100000000000001" customHeight="1" x14ac:dyDescent="0.25">
      <c r="Q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7" spans="17:17" ht="17.100000000000001" customHeight="1" x14ac:dyDescent="0.25">
      <c r="Q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8" spans="17:17" ht="17.100000000000001" customHeight="1" x14ac:dyDescent="0.25">
      <c r="Q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9" spans="17:17" ht="17.100000000000001" customHeight="1" x14ac:dyDescent="0.25">
      <c r="Q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0" spans="17:17" ht="17.100000000000001" customHeight="1" x14ac:dyDescent="0.25">
      <c r="Q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1" spans="17:17" ht="17.100000000000001" customHeight="1" x14ac:dyDescent="0.25">
      <c r="Q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2" spans="17:17" ht="17.100000000000001" customHeight="1" x14ac:dyDescent="0.25">
      <c r="Q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3" spans="17:17" ht="17.100000000000001" customHeight="1" x14ac:dyDescent="0.25">
      <c r="Q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4" spans="17:17" ht="17.100000000000001" customHeight="1" x14ac:dyDescent="0.25">
      <c r="Q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5" spans="17:17" ht="17.100000000000001" customHeight="1" x14ac:dyDescent="0.25">
      <c r="Q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6" spans="17:17" ht="17.100000000000001" customHeight="1" x14ac:dyDescent="0.25">
      <c r="Q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7" spans="17:17" ht="17.100000000000001" customHeight="1" x14ac:dyDescent="0.25">
      <c r="Q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8" spans="17:17" ht="17.100000000000001" customHeight="1" x14ac:dyDescent="0.25">
      <c r="Q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9" spans="17:17" ht="17.100000000000001" customHeight="1" x14ac:dyDescent="0.25">
      <c r="Q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0" spans="17:17" ht="17.100000000000001" customHeight="1" x14ac:dyDescent="0.25">
      <c r="Q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1" spans="17:17" ht="17.100000000000001" customHeight="1" x14ac:dyDescent="0.25">
      <c r="Q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2" spans="17:17" ht="17.100000000000001" customHeight="1" x14ac:dyDescent="0.25">
      <c r="Q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3" spans="17:17" ht="17.100000000000001" customHeight="1" x14ac:dyDescent="0.25">
      <c r="Q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4" spans="17:17" ht="17.100000000000001" customHeight="1" x14ac:dyDescent="0.25">
      <c r="Q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5" spans="17:17" ht="17.100000000000001" customHeight="1" x14ac:dyDescent="0.25">
      <c r="Q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6" spans="17:17" ht="17.100000000000001" customHeight="1" x14ac:dyDescent="0.25">
      <c r="Q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7" spans="17:17" ht="17.100000000000001" customHeight="1" x14ac:dyDescent="0.25">
      <c r="Q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8" spans="17:17" ht="17.100000000000001" customHeight="1" x14ac:dyDescent="0.25">
      <c r="Q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9" spans="17:17" ht="17.100000000000001" customHeight="1" x14ac:dyDescent="0.25">
      <c r="Q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0" spans="17:17" ht="17.100000000000001" customHeight="1" x14ac:dyDescent="0.25">
      <c r="Q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1" spans="17:17" ht="17.100000000000001" customHeight="1" x14ac:dyDescent="0.25">
      <c r="Q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2" spans="17:17" ht="17.100000000000001" customHeight="1" x14ac:dyDescent="0.25">
      <c r="Q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3" spans="17:17" ht="17.100000000000001" customHeight="1" x14ac:dyDescent="0.25">
      <c r="Q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4" spans="17:17" ht="17.100000000000001" customHeight="1" x14ac:dyDescent="0.25">
      <c r="Q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5" spans="17:17" ht="17.100000000000001" customHeight="1" x14ac:dyDescent="0.25">
      <c r="Q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6" spans="17:17" ht="17.100000000000001" customHeight="1" x14ac:dyDescent="0.25">
      <c r="Q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7" spans="17:17" ht="17.100000000000001" customHeight="1" x14ac:dyDescent="0.25">
      <c r="Q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8" spans="17:17" ht="17.100000000000001" customHeight="1" x14ac:dyDescent="0.25">
      <c r="Q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9" spans="17:17" ht="17.100000000000001" customHeight="1" x14ac:dyDescent="0.25">
      <c r="Q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0" spans="17:17" ht="17.100000000000001" customHeight="1" x14ac:dyDescent="0.25">
      <c r="Q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1" spans="17:17" ht="17.100000000000001" customHeight="1" x14ac:dyDescent="0.25">
      <c r="Q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2" spans="17:17" ht="17.100000000000001" customHeight="1" x14ac:dyDescent="0.25">
      <c r="Q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3" spans="17:17" ht="17.100000000000001" customHeight="1" x14ac:dyDescent="0.25">
      <c r="Q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4" spans="17:17" ht="17.100000000000001" customHeight="1" x14ac:dyDescent="0.25">
      <c r="Q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5" spans="17:17" ht="17.100000000000001" customHeight="1" x14ac:dyDescent="0.25">
      <c r="Q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6" spans="17:17" ht="17.100000000000001" customHeight="1" x14ac:dyDescent="0.25">
      <c r="Q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7" spans="17:17" ht="17.100000000000001" customHeight="1" x14ac:dyDescent="0.25">
      <c r="Q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8" spans="17:17" ht="17.100000000000001" customHeight="1" x14ac:dyDescent="0.25">
      <c r="Q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9" spans="17:17" ht="17.100000000000001" customHeight="1" x14ac:dyDescent="0.25">
      <c r="Q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0" spans="17:17" ht="17.100000000000001" customHeight="1" x14ac:dyDescent="0.25">
      <c r="Q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1" spans="17:17" ht="17.100000000000001" customHeight="1" x14ac:dyDescent="0.25">
      <c r="Q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2" spans="17:17" ht="17.100000000000001" customHeight="1" x14ac:dyDescent="0.25">
      <c r="Q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3" spans="17:17" ht="17.100000000000001" customHeight="1" x14ac:dyDescent="0.25">
      <c r="Q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4" spans="17:17" ht="17.100000000000001" customHeight="1" x14ac:dyDescent="0.25">
      <c r="Q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5" spans="17:17" ht="17.100000000000001" customHeight="1" x14ac:dyDescent="0.25">
      <c r="Q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6" spans="17:17" ht="17.100000000000001" customHeight="1" x14ac:dyDescent="0.25">
      <c r="Q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7" spans="17:17" ht="17.100000000000001" customHeight="1" x14ac:dyDescent="0.25">
      <c r="Q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8" spans="17:17" ht="17.100000000000001" customHeight="1" x14ac:dyDescent="0.25">
      <c r="Q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9" spans="17:17" ht="17.100000000000001" customHeight="1" x14ac:dyDescent="0.25">
      <c r="Q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0" spans="17:17" ht="17.100000000000001" customHeight="1" x14ac:dyDescent="0.25">
      <c r="Q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1" spans="17:17" ht="17.100000000000001" customHeight="1" x14ac:dyDescent="0.25">
      <c r="Q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2" spans="17:17" ht="17.100000000000001" customHeight="1" x14ac:dyDescent="0.25">
      <c r="Q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3" spans="17:17" ht="17.100000000000001" customHeight="1" x14ac:dyDescent="0.25">
      <c r="Q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4" spans="17:17" ht="17.100000000000001" customHeight="1" x14ac:dyDescent="0.25">
      <c r="Q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5" spans="17:17" ht="17.100000000000001" customHeight="1" x14ac:dyDescent="0.25">
      <c r="Q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6" spans="17:17" ht="17.100000000000001" customHeight="1" x14ac:dyDescent="0.25">
      <c r="Q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7" spans="17:17" ht="17.100000000000001" customHeight="1" x14ac:dyDescent="0.25">
      <c r="Q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8" spans="17:17" ht="17.100000000000001" customHeight="1" x14ac:dyDescent="0.25">
      <c r="Q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9" spans="17:17" ht="17.100000000000001" customHeight="1" x14ac:dyDescent="0.25">
      <c r="Q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0" spans="17:17" ht="17.100000000000001" customHeight="1" x14ac:dyDescent="0.25">
      <c r="Q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1" spans="17:17" ht="17.100000000000001" customHeight="1" x14ac:dyDescent="0.25">
      <c r="Q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2" spans="17:17" ht="17.100000000000001" customHeight="1" x14ac:dyDescent="0.25">
      <c r="Q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3" spans="17:17" ht="17.100000000000001" customHeight="1" x14ac:dyDescent="0.25">
      <c r="Q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4" spans="17:17" ht="17.100000000000001" customHeight="1" x14ac:dyDescent="0.25">
      <c r="Q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5" spans="17:17" ht="17.100000000000001" customHeight="1" x14ac:dyDescent="0.25">
      <c r="Q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6" spans="17:17" ht="17.100000000000001" customHeight="1" x14ac:dyDescent="0.25">
      <c r="Q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7" spans="17:17" ht="17.100000000000001" customHeight="1" x14ac:dyDescent="0.25">
      <c r="Q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8" spans="17:17" ht="17.100000000000001" customHeight="1" x14ac:dyDescent="0.25">
      <c r="Q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9" spans="17:17" ht="17.100000000000001" customHeight="1" x14ac:dyDescent="0.25">
      <c r="Q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0" spans="17:17" ht="17.100000000000001" customHeight="1" x14ac:dyDescent="0.25">
      <c r="Q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1" spans="17:17" ht="17.100000000000001" customHeight="1" x14ac:dyDescent="0.25">
      <c r="Q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2" spans="17:17" ht="17.100000000000001" customHeight="1" x14ac:dyDescent="0.25">
      <c r="Q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3" spans="17:17" ht="17.100000000000001" customHeight="1" x14ac:dyDescent="0.25">
      <c r="Q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4" spans="17:17" ht="17.100000000000001" customHeight="1" x14ac:dyDescent="0.25">
      <c r="Q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5" spans="17:17" ht="17.100000000000001" customHeight="1" x14ac:dyDescent="0.25">
      <c r="Q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6" spans="17:17" ht="17.100000000000001" customHeight="1" x14ac:dyDescent="0.25">
      <c r="Q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7" spans="17:17" ht="17.100000000000001" customHeight="1" x14ac:dyDescent="0.25">
      <c r="Q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8" spans="17:17" ht="17.100000000000001" customHeight="1" x14ac:dyDescent="0.25">
      <c r="Q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9" spans="17:17" ht="17.100000000000001" customHeight="1" x14ac:dyDescent="0.25">
      <c r="Q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0" spans="17:17" ht="17.100000000000001" customHeight="1" x14ac:dyDescent="0.25">
      <c r="Q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1" spans="17:17" ht="17.100000000000001" customHeight="1" x14ac:dyDescent="0.25">
      <c r="Q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2" spans="17:17" ht="17.100000000000001" customHeight="1" x14ac:dyDescent="0.25">
      <c r="Q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3" spans="17:17" ht="17.100000000000001" customHeight="1" x14ac:dyDescent="0.25">
      <c r="Q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4" spans="17:17" ht="17.100000000000001" customHeight="1" x14ac:dyDescent="0.25">
      <c r="Q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5" spans="17:17" ht="17.100000000000001" customHeight="1" x14ac:dyDescent="0.25">
      <c r="Q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6" spans="17:17" ht="17.100000000000001" customHeight="1" x14ac:dyDescent="0.25">
      <c r="Q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7" spans="17:17" ht="17.100000000000001" customHeight="1" x14ac:dyDescent="0.25">
      <c r="Q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8" spans="17:17" ht="17.100000000000001" customHeight="1" x14ac:dyDescent="0.25">
      <c r="Q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9" spans="17:17" ht="17.100000000000001" customHeight="1" x14ac:dyDescent="0.25">
      <c r="Q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0" spans="17:17" ht="17.100000000000001" customHeight="1" x14ac:dyDescent="0.25">
      <c r="Q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1" spans="17:17" ht="17.100000000000001" customHeight="1" x14ac:dyDescent="0.25">
      <c r="Q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2" spans="17:17" ht="17.100000000000001" customHeight="1" x14ac:dyDescent="0.25">
      <c r="Q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3" spans="17:17" ht="17.100000000000001" customHeight="1" x14ac:dyDescent="0.25">
      <c r="Q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4" spans="17:17" ht="17.100000000000001" customHeight="1" x14ac:dyDescent="0.25">
      <c r="Q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5" spans="17:17" ht="17.100000000000001" customHeight="1" x14ac:dyDescent="0.25">
      <c r="Q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6" spans="17:17" ht="17.100000000000001" customHeight="1" x14ac:dyDescent="0.25">
      <c r="Q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7" spans="17:17" ht="17.100000000000001" customHeight="1" x14ac:dyDescent="0.25">
      <c r="Q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8" spans="17:17" ht="17.100000000000001" customHeight="1" x14ac:dyDescent="0.25">
      <c r="Q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9" spans="17:17" ht="17.100000000000001" customHeight="1" x14ac:dyDescent="0.25">
      <c r="Q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0" spans="17:17" ht="17.100000000000001" customHeight="1" x14ac:dyDescent="0.25">
      <c r="Q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1" spans="17:17" ht="17.100000000000001" customHeight="1" x14ac:dyDescent="0.25">
      <c r="Q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2" spans="17:17" ht="17.100000000000001" customHeight="1" x14ac:dyDescent="0.25">
      <c r="Q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3" spans="17:17" ht="17.100000000000001" customHeight="1" x14ac:dyDescent="0.25">
      <c r="Q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4" spans="17:17" ht="17.100000000000001" customHeight="1" x14ac:dyDescent="0.25">
      <c r="Q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5" spans="17:17" ht="17.100000000000001" customHeight="1" x14ac:dyDescent="0.25">
      <c r="Q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6" spans="17:17" ht="17.100000000000001" customHeight="1" x14ac:dyDescent="0.25">
      <c r="Q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7" spans="17:17" ht="17.100000000000001" customHeight="1" x14ac:dyDescent="0.25">
      <c r="Q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8" spans="17:17" ht="17.100000000000001" customHeight="1" x14ac:dyDescent="0.25">
      <c r="Q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9" spans="17:17" ht="17.100000000000001" customHeight="1" x14ac:dyDescent="0.25">
      <c r="Q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0" spans="17:17" ht="17.100000000000001" customHeight="1" x14ac:dyDescent="0.25">
      <c r="Q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1" spans="17:17" ht="17.100000000000001" customHeight="1" x14ac:dyDescent="0.25">
      <c r="Q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2" spans="17:17" ht="17.100000000000001" customHeight="1" x14ac:dyDescent="0.25">
      <c r="Q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3" spans="17:17" ht="17.100000000000001" customHeight="1" x14ac:dyDescent="0.25">
      <c r="Q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4" spans="17:17" ht="17.100000000000001" customHeight="1" x14ac:dyDescent="0.25">
      <c r="Q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5" spans="17:17" ht="17.100000000000001" customHeight="1" x14ac:dyDescent="0.25">
      <c r="Q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6" spans="17:17" ht="17.100000000000001" customHeight="1" x14ac:dyDescent="0.25">
      <c r="Q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7" spans="17:17" ht="17.100000000000001" customHeight="1" x14ac:dyDescent="0.25">
      <c r="Q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8" spans="17:17" ht="17.100000000000001" customHeight="1" x14ac:dyDescent="0.25">
      <c r="Q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9" spans="17:17" ht="17.100000000000001" customHeight="1" x14ac:dyDescent="0.25">
      <c r="Q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0" spans="17:17" ht="17.100000000000001" customHeight="1" x14ac:dyDescent="0.25">
      <c r="Q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1" spans="17:17" ht="17.100000000000001" customHeight="1" x14ac:dyDescent="0.25">
      <c r="Q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2" spans="17:17" ht="17.100000000000001" customHeight="1" x14ac:dyDescent="0.25">
      <c r="Q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3" spans="17:17" ht="17.100000000000001" customHeight="1" x14ac:dyDescent="0.25">
      <c r="Q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4" spans="17:17" ht="17.100000000000001" customHeight="1" x14ac:dyDescent="0.25">
      <c r="Q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5" spans="17:17" ht="17.100000000000001" customHeight="1" x14ac:dyDescent="0.25">
      <c r="Q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6" spans="17:17" ht="17.100000000000001" customHeight="1" x14ac:dyDescent="0.25">
      <c r="Q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7" spans="17:17" ht="17.100000000000001" customHeight="1" x14ac:dyDescent="0.25">
      <c r="Q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8" spans="17:17" ht="17.100000000000001" customHeight="1" x14ac:dyDescent="0.25">
      <c r="Q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9" spans="17:17" ht="17.100000000000001" customHeight="1" x14ac:dyDescent="0.25">
      <c r="Q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0" spans="17:17" ht="17.100000000000001" customHeight="1" x14ac:dyDescent="0.25">
      <c r="Q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1" spans="17:17" ht="17.100000000000001" customHeight="1" x14ac:dyDescent="0.25">
      <c r="Q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2" spans="17:17" ht="17.100000000000001" customHeight="1" x14ac:dyDescent="0.25">
      <c r="Q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3" spans="17:17" ht="17.100000000000001" customHeight="1" x14ac:dyDescent="0.25">
      <c r="Q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4" spans="17:17" ht="17.100000000000001" customHeight="1" x14ac:dyDescent="0.25">
      <c r="Q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5" spans="17:17" ht="17.100000000000001" customHeight="1" x14ac:dyDescent="0.25">
      <c r="Q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6" spans="17:17" ht="17.100000000000001" customHeight="1" x14ac:dyDescent="0.25">
      <c r="Q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7" spans="17:17" ht="17.100000000000001" customHeight="1" x14ac:dyDescent="0.25">
      <c r="Q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8" spans="17:17" ht="17.100000000000001" customHeight="1" x14ac:dyDescent="0.25">
      <c r="Q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9" spans="17:17" ht="17.100000000000001" customHeight="1" x14ac:dyDescent="0.25">
      <c r="Q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0" spans="17:17" ht="17.100000000000001" customHeight="1" x14ac:dyDescent="0.25">
      <c r="Q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1" spans="17:17" ht="17.100000000000001" customHeight="1" x14ac:dyDescent="0.25">
      <c r="Q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2" spans="17:17" ht="17.100000000000001" customHeight="1" x14ac:dyDescent="0.25">
      <c r="Q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3" spans="17:17" ht="17.100000000000001" customHeight="1" x14ac:dyDescent="0.25">
      <c r="Q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4" spans="17:17" ht="17.100000000000001" customHeight="1" x14ac:dyDescent="0.25">
      <c r="Q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5" spans="17:17" ht="17.100000000000001" customHeight="1" x14ac:dyDescent="0.25">
      <c r="Q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6" spans="17:17" ht="17.100000000000001" customHeight="1" x14ac:dyDescent="0.25">
      <c r="Q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7" spans="17:17" ht="17.100000000000001" customHeight="1" x14ac:dyDescent="0.25">
      <c r="Q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8" spans="17:17" ht="17.100000000000001" customHeight="1" x14ac:dyDescent="0.25">
      <c r="Q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9" spans="17:17" ht="17.100000000000001" customHeight="1" x14ac:dyDescent="0.25">
      <c r="Q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0" spans="17:17" ht="17.100000000000001" customHeight="1" x14ac:dyDescent="0.25">
      <c r="Q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1" spans="17:17" ht="17.100000000000001" customHeight="1" x14ac:dyDescent="0.25">
      <c r="Q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2" spans="17:17" ht="17.100000000000001" customHeight="1" x14ac:dyDescent="0.25">
      <c r="Q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3" spans="17:17" ht="17.100000000000001" customHeight="1" x14ac:dyDescent="0.25">
      <c r="Q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4" spans="17:17" ht="17.100000000000001" customHeight="1" x14ac:dyDescent="0.25">
      <c r="Q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5" spans="17:17" ht="17.100000000000001" customHeight="1" x14ac:dyDescent="0.25">
      <c r="Q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6" spans="17:17" ht="17.100000000000001" customHeight="1" x14ac:dyDescent="0.25">
      <c r="Q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7" spans="17:17" ht="17.100000000000001" customHeight="1" x14ac:dyDescent="0.25">
      <c r="Q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8" spans="17:17" ht="17.100000000000001" customHeight="1" x14ac:dyDescent="0.25">
      <c r="Q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9" spans="17:17" ht="17.100000000000001" customHeight="1" x14ac:dyDescent="0.25">
      <c r="Q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0" spans="17:17" ht="17.100000000000001" customHeight="1" x14ac:dyDescent="0.25">
      <c r="Q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1" spans="17:17" ht="17.100000000000001" customHeight="1" x14ac:dyDescent="0.25">
      <c r="Q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2" spans="17:17" ht="17.100000000000001" customHeight="1" x14ac:dyDescent="0.25">
      <c r="Q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3" spans="17:17" ht="17.100000000000001" customHeight="1" x14ac:dyDescent="0.25">
      <c r="Q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4" spans="17:17" ht="17.100000000000001" customHeight="1" x14ac:dyDescent="0.25">
      <c r="Q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5" spans="17:17" ht="17.100000000000001" customHeight="1" x14ac:dyDescent="0.25">
      <c r="Q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6" spans="17:17" ht="17.100000000000001" customHeight="1" x14ac:dyDescent="0.25">
      <c r="Q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7" spans="17:17" ht="17.100000000000001" customHeight="1" x14ac:dyDescent="0.25">
      <c r="Q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8" spans="17:17" ht="17.100000000000001" customHeight="1" x14ac:dyDescent="0.25">
      <c r="Q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9" spans="17:17" ht="17.100000000000001" customHeight="1" x14ac:dyDescent="0.25">
      <c r="Q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0" spans="17:17" ht="17.100000000000001" customHeight="1" x14ac:dyDescent="0.25">
      <c r="Q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1" spans="17:17" ht="17.100000000000001" customHeight="1" x14ac:dyDescent="0.25">
      <c r="Q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2" spans="17:17" ht="17.100000000000001" customHeight="1" x14ac:dyDescent="0.25">
      <c r="Q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3" spans="17:17" ht="17.100000000000001" customHeight="1" x14ac:dyDescent="0.25">
      <c r="Q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4" spans="17:17" ht="17.100000000000001" customHeight="1" x14ac:dyDescent="0.25">
      <c r="Q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5" spans="17:17" ht="17.100000000000001" customHeight="1" x14ac:dyDescent="0.25">
      <c r="Q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6" spans="17:17" ht="17.100000000000001" customHeight="1" x14ac:dyDescent="0.25">
      <c r="Q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7" spans="17:17" ht="17.100000000000001" customHeight="1" x14ac:dyDescent="0.25">
      <c r="Q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8" spans="17:17" ht="17.100000000000001" customHeight="1" x14ac:dyDescent="0.25">
      <c r="Q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9" spans="17:17" ht="17.100000000000001" customHeight="1" x14ac:dyDescent="0.25">
      <c r="Q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0" spans="17:17" ht="17.100000000000001" customHeight="1" x14ac:dyDescent="0.25">
      <c r="Q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1" spans="17:17" ht="17.100000000000001" customHeight="1" x14ac:dyDescent="0.25">
      <c r="Q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2" spans="17:17" ht="17.100000000000001" customHeight="1" x14ac:dyDescent="0.25">
      <c r="Q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3" spans="17:17" ht="17.100000000000001" customHeight="1" x14ac:dyDescent="0.25">
      <c r="Q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4" spans="17:17" ht="17.100000000000001" customHeight="1" x14ac:dyDescent="0.25">
      <c r="Q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5" spans="17:17" ht="17.100000000000001" customHeight="1" x14ac:dyDescent="0.25">
      <c r="Q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6" spans="17:17" ht="17.100000000000001" customHeight="1" x14ac:dyDescent="0.25">
      <c r="Q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7" spans="17:17" ht="17.100000000000001" customHeight="1" x14ac:dyDescent="0.25">
      <c r="Q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8" spans="17:17" ht="17.100000000000001" customHeight="1" x14ac:dyDescent="0.25">
      <c r="Q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9" spans="17:17" ht="17.100000000000001" customHeight="1" x14ac:dyDescent="0.25">
      <c r="Q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0" spans="17:17" ht="17.100000000000001" customHeight="1" x14ac:dyDescent="0.25">
      <c r="Q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1" spans="17:17" ht="17.100000000000001" customHeight="1" x14ac:dyDescent="0.25">
      <c r="Q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2" spans="17:17" ht="17.100000000000001" customHeight="1" x14ac:dyDescent="0.25">
      <c r="Q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3" spans="17:17" ht="17.100000000000001" customHeight="1" x14ac:dyDescent="0.25">
      <c r="Q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4" spans="17:17" ht="17.100000000000001" customHeight="1" x14ac:dyDescent="0.25">
      <c r="Q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5" spans="17:17" ht="17.100000000000001" customHeight="1" x14ac:dyDescent="0.25">
      <c r="Q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6" spans="17:17" ht="17.100000000000001" customHeight="1" x14ac:dyDescent="0.25">
      <c r="Q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7" spans="17:17" ht="17.100000000000001" customHeight="1" x14ac:dyDescent="0.25">
      <c r="Q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8" spans="17:17" ht="17.100000000000001" customHeight="1" x14ac:dyDescent="0.25">
      <c r="Q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9" spans="17:17" ht="17.100000000000001" customHeight="1" x14ac:dyDescent="0.25">
      <c r="Q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0" spans="17:17" ht="17.100000000000001" customHeight="1" x14ac:dyDescent="0.25">
      <c r="Q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1" spans="17:17" ht="17.100000000000001" customHeight="1" x14ac:dyDescent="0.25">
      <c r="Q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2" spans="17:17" ht="17.100000000000001" customHeight="1" x14ac:dyDescent="0.25">
      <c r="Q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3" spans="17:17" ht="17.100000000000001" customHeight="1" x14ac:dyDescent="0.25">
      <c r="Q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4" spans="17:17" ht="17.100000000000001" customHeight="1" x14ac:dyDescent="0.25">
      <c r="Q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5" spans="17:17" ht="17.100000000000001" customHeight="1" x14ac:dyDescent="0.25">
      <c r="Q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6" spans="17:17" ht="17.100000000000001" customHeight="1" x14ac:dyDescent="0.25">
      <c r="Q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7" spans="17:17" ht="17.100000000000001" customHeight="1" x14ac:dyDescent="0.25">
      <c r="Q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8" spans="17:17" ht="17.100000000000001" customHeight="1" x14ac:dyDescent="0.25">
      <c r="Q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9" spans="17:17" ht="17.100000000000001" customHeight="1" x14ac:dyDescent="0.25">
      <c r="Q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0" spans="17:17" ht="17.100000000000001" customHeight="1" x14ac:dyDescent="0.25">
      <c r="Q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1" spans="17:17" ht="17.100000000000001" customHeight="1" x14ac:dyDescent="0.25">
      <c r="Q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2" spans="17:17" ht="17.100000000000001" customHeight="1" x14ac:dyDescent="0.25">
      <c r="Q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3" spans="17:17" ht="17.100000000000001" customHeight="1" x14ac:dyDescent="0.25">
      <c r="Q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4" spans="17:17" ht="17.100000000000001" customHeight="1" x14ac:dyDescent="0.25">
      <c r="Q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5" spans="17:17" ht="17.100000000000001" customHeight="1" x14ac:dyDescent="0.25">
      <c r="Q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6" spans="17:17" ht="17.100000000000001" customHeight="1" x14ac:dyDescent="0.25">
      <c r="Q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7" spans="17:17" ht="17.100000000000001" customHeight="1" x14ac:dyDescent="0.25">
      <c r="Q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8" spans="17:17" ht="17.100000000000001" customHeight="1" x14ac:dyDescent="0.25">
      <c r="Q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9" spans="17:17" ht="17.100000000000001" customHeight="1" x14ac:dyDescent="0.25">
      <c r="Q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0" spans="17:17" ht="17.100000000000001" customHeight="1" x14ac:dyDescent="0.25">
      <c r="Q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1" spans="17:17" ht="17.100000000000001" customHeight="1" x14ac:dyDescent="0.25">
      <c r="Q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2" spans="17:17" ht="17.100000000000001" customHeight="1" x14ac:dyDescent="0.25">
      <c r="Q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3" spans="17:17" ht="17.100000000000001" customHeight="1" x14ac:dyDescent="0.25">
      <c r="Q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4" spans="17:17" ht="17.100000000000001" customHeight="1" x14ac:dyDescent="0.25">
      <c r="Q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5" spans="17:17" ht="17.100000000000001" customHeight="1" x14ac:dyDescent="0.25">
      <c r="Q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6" spans="17:17" ht="17.100000000000001" customHeight="1" x14ac:dyDescent="0.25">
      <c r="Q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7" spans="17:17" ht="17.100000000000001" customHeight="1" x14ac:dyDescent="0.25">
      <c r="Q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8" spans="17:17" ht="17.100000000000001" customHeight="1" x14ac:dyDescent="0.25">
      <c r="Q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9" spans="17:17" ht="17.100000000000001" customHeight="1" x14ac:dyDescent="0.25">
      <c r="Q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0" spans="17:17" ht="17.100000000000001" customHeight="1" x14ac:dyDescent="0.25">
      <c r="Q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1" spans="17:17" ht="17.100000000000001" customHeight="1" x14ac:dyDescent="0.25">
      <c r="Q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2" spans="17:17" ht="17.100000000000001" customHeight="1" x14ac:dyDescent="0.25">
      <c r="Q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3" spans="17:17" ht="17.100000000000001" customHeight="1" x14ac:dyDescent="0.25">
      <c r="Q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4" spans="17:17" ht="17.100000000000001" customHeight="1" x14ac:dyDescent="0.25">
      <c r="Q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5" spans="17:17" ht="17.100000000000001" customHeight="1" x14ac:dyDescent="0.25">
      <c r="Q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6" spans="17:17" ht="17.100000000000001" customHeight="1" x14ac:dyDescent="0.25">
      <c r="Q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7" spans="17:17" ht="17.100000000000001" customHeight="1" x14ac:dyDescent="0.25">
      <c r="Q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8" spans="17:17" ht="17.100000000000001" customHeight="1" x14ac:dyDescent="0.25">
      <c r="Q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9" spans="17:17" ht="17.100000000000001" customHeight="1" x14ac:dyDescent="0.25">
      <c r="Q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0" spans="17:17" ht="17.100000000000001" customHeight="1" x14ac:dyDescent="0.25">
      <c r="Q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1" spans="17:17" ht="17.100000000000001" customHeight="1" x14ac:dyDescent="0.25">
      <c r="Q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2" spans="17:17" ht="17.100000000000001" customHeight="1" x14ac:dyDescent="0.25">
      <c r="Q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3" spans="17:17" ht="17.100000000000001" customHeight="1" x14ac:dyDescent="0.25">
      <c r="Q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4" spans="17:17" ht="17.100000000000001" customHeight="1" x14ac:dyDescent="0.25">
      <c r="Q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5" spans="17:17" ht="17.100000000000001" customHeight="1" x14ac:dyDescent="0.25">
      <c r="Q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6" spans="17:17" ht="17.100000000000001" customHeight="1" x14ac:dyDescent="0.25">
      <c r="Q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7" spans="17:17" ht="17.100000000000001" customHeight="1" x14ac:dyDescent="0.25">
      <c r="Q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8" spans="17:17" ht="17.100000000000001" customHeight="1" x14ac:dyDescent="0.25">
      <c r="Q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9" spans="17:17" ht="17.100000000000001" customHeight="1" x14ac:dyDescent="0.25">
      <c r="Q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0" spans="17:17" ht="17.100000000000001" customHeight="1" x14ac:dyDescent="0.25">
      <c r="Q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1" spans="17:17" ht="17.100000000000001" customHeight="1" x14ac:dyDescent="0.25">
      <c r="Q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2" spans="17:17" ht="17.100000000000001" customHeight="1" x14ac:dyDescent="0.25">
      <c r="Q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3" spans="17:17" ht="17.100000000000001" customHeight="1" x14ac:dyDescent="0.25">
      <c r="Q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4" spans="17:17" ht="17.100000000000001" customHeight="1" x14ac:dyDescent="0.25">
      <c r="Q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5" spans="17:17" ht="17.100000000000001" customHeight="1" x14ac:dyDescent="0.25">
      <c r="Q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6" spans="17:17" ht="17.100000000000001" customHeight="1" x14ac:dyDescent="0.25">
      <c r="Q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7" spans="17:17" ht="17.100000000000001" customHeight="1" x14ac:dyDescent="0.25">
      <c r="Q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8" spans="17:17" ht="17.100000000000001" customHeight="1" x14ac:dyDescent="0.25">
      <c r="Q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9" spans="17:17" ht="17.100000000000001" customHeight="1" x14ac:dyDescent="0.25">
      <c r="Q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0" spans="17:17" ht="17.100000000000001" customHeight="1" x14ac:dyDescent="0.25">
      <c r="Q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1" spans="17:17" ht="17.100000000000001" customHeight="1" x14ac:dyDescent="0.25">
      <c r="Q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2" spans="17:17" ht="17.100000000000001" customHeight="1" x14ac:dyDescent="0.25">
      <c r="Q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3" spans="17:17" ht="17.100000000000001" customHeight="1" x14ac:dyDescent="0.25">
      <c r="Q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4" spans="17:17" ht="17.100000000000001" customHeight="1" x14ac:dyDescent="0.25">
      <c r="Q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5" spans="17:17" ht="17.100000000000001" customHeight="1" x14ac:dyDescent="0.25">
      <c r="Q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6" spans="17:17" ht="17.100000000000001" customHeight="1" x14ac:dyDescent="0.25">
      <c r="Q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7" spans="17:17" ht="17.100000000000001" customHeight="1" x14ac:dyDescent="0.25">
      <c r="Q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8" spans="17:17" ht="17.100000000000001" customHeight="1" x14ac:dyDescent="0.25">
      <c r="Q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9" spans="17:17" ht="17.100000000000001" customHeight="1" x14ac:dyDescent="0.25">
      <c r="Q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0" spans="17:17" ht="17.100000000000001" customHeight="1" x14ac:dyDescent="0.25">
      <c r="Q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1" spans="17:17" ht="17.100000000000001" customHeight="1" x14ac:dyDescent="0.25">
      <c r="Q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2" spans="17:17" ht="17.100000000000001" customHeight="1" x14ac:dyDescent="0.25">
      <c r="Q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3" spans="17:17" ht="17.100000000000001" customHeight="1" x14ac:dyDescent="0.25">
      <c r="Q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4" spans="17:17" ht="17.100000000000001" customHeight="1" x14ac:dyDescent="0.25">
      <c r="Q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5" spans="17:17" ht="17.100000000000001" customHeight="1" x14ac:dyDescent="0.25">
      <c r="Q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6" spans="17:17" ht="17.100000000000001" customHeight="1" x14ac:dyDescent="0.25">
      <c r="Q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7" spans="17:17" ht="17.100000000000001" customHeight="1" x14ac:dyDescent="0.25">
      <c r="Q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8" spans="17:17" ht="17.100000000000001" customHeight="1" x14ac:dyDescent="0.25">
      <c r="Q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9" spans="17:17" ht="17.100000000000001" customHeight="1" x14ac:dyDescent="0.25">
      <c r="Q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0" spans="17:17" ht="17.100000000000001" customHeight="1" x14ac:dyDescent="0.25">
      <c r="Q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1" spans="17:17" ht="17.100000000000001" customHeight="1" x14ac:dyDescent="0.25">
      <c r="Q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2" spans="17:17" ht="17.100000000000001" customHeight="1" x14ac:dyDescent="0.25">
      <c r="Q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3" spans="17:17" ht="17.100000000000001" customHeight="1" x14ac:dyDescent="0.25">
      <c r="Q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4" spans="17:17" ht="17.100000000000001" customHeight="1" x14ac:dyDescent="0.25">
      <c r="Q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5" spans="17:17" ht="17.100000000000001" customHeight="1" x14ac:dyDescent="0.25">
      <c r="Q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6" spans="17:17" ht="17.100000000000001" customHeight="1" x14ac:dyDescent="0.25">
      <c r="Q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7" spans="17:17" ht="17.100000000000001" customHeight="1" x14ac:dyDescent="0.25">
      <c r="Q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8" spans="17:17" ht="17.100000000000001" customHeight="1" x14ac:dyDescent="0.25">
      <c r="Q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9" spans="17:17" ht="17.100000000000001" customHeight="1" x14ac:dyDescent="0.25">
      <c r="Q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0" spans="17:17" ht="17.100000000000001" customHeight="1" x14ac:dyDescent="0.25">
      <c r="Q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1" spans="17:17" ht="17.100000000000001" customHeight="1" x14ac:dyDescent="0.25">
      <c r="Q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2" spans="17:17" ht="17.100000000000001" customHeight="1" x14ac:dyDescent="0.25">
      <c r="Q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3" spans="17:17" ht="17.100000000000001" customHeight="1" x14ac:dyDescent="0.25">
      <c r="Q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4" spans="17:17" ht="17.100000000000001" customHeight="1" x14ac:dyDescent="0.25">
      <c r="Q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5" spans="17:17" ht="17.100000000000001" customHeight="1" x14ac:dyDescent="0.25">
      <c r="Q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6" spans="17:17" ht="17.100000000000001" customHeight="1" x14ac:dyDescent="0.25">
      <c r="Q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7" spans="17:17" ht="17.100000000000001" customHeight="1" x14ac:dyDescent="0.25">
      <c r="Q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8" spans="17:17" ht="17.100000000000001" customHeight="1" x14ac:dyDescent="0.25">
      <c r="Q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9" spans="17:17" ht="17.100000000000001" customHeight="1" x14ac:dyDescent="0.25">
      <c r="Q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0" spans="17:17" ht="17.100000000000001" customHeight="1" x14ac:dyDescent="0.25">
      <c r="Q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1" spans="17:17" ht="17.100000000000001" customHeight="1" x14ac:dyDescent="0.25">
      <c r="Q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2" spans="17:17" ht="17.100000000000001" customHeight="1" x14ac:dyDescent="0.25">
      <c r="Q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3" spans="17:17" ht="17.100000000000001" customHeight="1" x14ac:dyDescent="0.25">
      <c r="Q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4" spans="17:17" ht="17.100000000000001" customHeight="1" x14ac:dyDescent="0.25">
      <c r="Q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5" spans="17:17" ht="17.100000000000001" customHeight="1" x14ac:dyDescent="0.25">
      <c r="Q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6" spans="17:17" ht="17.100000000000001" customHeight="1" x14ac:dyDescent="0.25">
      <c r="Q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7" spans="17:17" ht="17.100000000000001" customHeight="1" x14ac:dyDescent="0.25">
      <c r="Q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8" spans="17:17" ht="17.100000000000001" customHeight="1" x14ac:dyDescent="0.25">
      <c r="Q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9" spans="17:17" ht="17.100000000000001" customHeight="1" x14ac:dyDescent="0.25">
      <c r="Q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0" spans="17:17" ht="17.100000000000001" customHeight="1" x14ac:dyDescent="0.25">
      <c r="Q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1" spans="17:17" ht="17.100000000000001" customHeight="1" x14ac:dyDescent="0.25">
      <c r="Q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2" spans="17:17" ht="17.100000000000001" customHeight="1" x14ac:dyDescent="0.25">
      <c r="Q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3" spans="17:17" ht="17.100000000000001" customHeight="1" x14ac:dyDescent="0.25">
      <c r="Q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4" spans="17:17" ht="17.100000000000001" customHeight="1" x14ac:dyDescent="0.25">
      <c r="Q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5" spans="17:17" ht="17.100000000000001" customHeight="1" x14ac:dyDescent="0.25">
      <c r="Q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6" spans="17:17" ht="17.100000000000001" customHeight="1" x14ac:dyDescent="0.25">
      <c r="Q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7" spans="17:17" ht="17.100000000000001" customHeight="1" x14ac:dyDescent="0.25">
      <c r="Q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8" spans="17:17" ht="17.100000000000001" customHeight="1" x14ac:dyDescent="0.25">
      <c r="Q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9" spans="17:17" ht="17.100000000000001" customHeight="1" x14ac:dyDescent="0.25">
      <c r="Q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0" spans="17:17" ht="17.100000000000001" customHeight="1" x14ac:dyDescent="0.25">
      <c r="Q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1" spans="17:17" ht="17.100000000000001" customHeight="1" x14ac:dyDescent="0.25">
      <c r="Q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2" spans="17:17" ht="17.100000000000001" customHeight="1" x14ac:dyDescent="0.25">
      <c r="Q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3" spans="17:17" ht="17.100000000000001" customHeight="1" x14ac:dyDescent="0.25">
      <c r="Q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4" spans="17:17" ht="17.100000000000001" customHeight="1" x14ac:dyDescent="0.25">
      <c r="Q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5" spans="17:17" ht="17.100000000000001" customHeight="1" x14ac:dyDescent="0.25">
      <c r="Q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6" spans="17:17" ht="17.100000000000001" customHeight="1" x14ac:dyDescent="0.25">
      <c r="Q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7" spans="17:17" ht="17.100000000000001" customHeight="1" x14ac:dyDescent="0.25">
      <c r="Q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8" spans="17:17" ht="17.100000000000001" customHeight="1" x14ac:dyDescent="0.25">
      <c r="Q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9" spans="17:17" ht="17.100000000000001" customHeight="1" x14ac:dyDescent="0.25">
      <c r="Q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0" spans="17:17" ht="17.100000000000001" customHeight="1" x14ac:dyDescent="0.25">
      <c r="Q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1" spans="17:17" ht="17.100000000000001" customHeight="1" x14ac:dyDescent="0.25">
      <c r="Q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2" spans="17:17" ht="17.100000000000001" customHeight="1" x14ac:dyDescent="0.25">
      <c r="Q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3" spans="17:17" ht="17.100000000000001" customHeight="1" x14ac:dyDescent="0.25">
      <c r="Q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4" spans="17:17" ht="17.100000000000001" customHeight="1" x14ac:dyDescent="0.25">
      <c r="Q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5" spans="17:17" ht="17.100000000000001" customHeight="1" x14ac:dyDescent="0.25">
      <c r="Q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6" spans="17:17" ht="17.100000000000001" customHeight="1" x14ac:dyDescent="0.25">
      <c r="Q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7" spans="17:17" ht="17.100000000000001" customHeight="1" x14ac:dyDescent="0.25">
      <c r="Q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8" spans="17:17" ht="17.100000000000001" customHeight="1" x14ac:dyDescent="0.25">
      <c r="Q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9" spans="17:17" ht="17.100000000000001" customHeight="1" x14ac:dyDescent="0.25">
      <c r="Q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0" spans="17:17" ht="17.100000000000001" customHeight="1" x14ac:dyDescent="0.25">
      <c r="Q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1" spans="17:17" ht="17.100000000000001" customHeight="1" x14ac:dyDescent="0.25">
      <c r="Q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2" spans="17:17" ht="17.100000000000001" customHeight="1" x14ac:dyDescent="0.25">
      <c r="Q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3" spans="17:17" ht="17.100000000000001" customHeight="1" x14ac:dyDescent="0.25">
      <c r="Q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4" spans="17:17" ht="17.100000000000001" customHeight="1" x14ac:dyDescent="0.25">
      <c r="Q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5" spans="17:17" ht="17.100000000000001" customHeight="1" x14ac:dyDescent="0.25">
      <c r="Q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6" spans="17:17" ht="17.100000000000001" customHeight="1" x14ac:dyDescent="0.25">
      <c r="Q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7" spans="17:17" ht="17.100000000000001" customHeight="1" x14ac:dyDescent="0.25">
      <c r="Q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8" spans="17:17" ht="17.100000000000001" customHeight="1" x14ac:dyDescent="0.25">
      <c r="Q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9" spans="17:17" ht="17.100000000000001" customHeight="1" x14ac:dyDescent="0.25">
      <c r="Q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0" spans="17:17" ht="17.100000000000001" customHeight="1" x14ac:dyDescent="0.25">
      <c r="Q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1" spans="17:17" ht="17.100000000000001" customHeight="1" x14ac:dyDescent="0.25">
      <c r="Q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2" spans="17:17" ht="17.100000000000001" customHeight="1" x14ac:dyDescent="0.25">
      <c r="Q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3" spans="17:17" ht="17.100000000000001" customHeight="1" x14ac:dyDescent="0.25">
      <c r="Q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4" spans="17:17" ht="17.100000000000001" customHeight="1" x14ac:dyDescent="0.25">
      <c r="Q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5" spans="17:17" ht="17.100000000000001" customHeight="1" x14ac:dyDescent="0.25">
      <c r="Q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6" spans="17:17" ht="17.100000000000001" customHeight="1" x14ac:dyDescent="0.25">
      <c r="Q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7" spans="17:17" ht="17.100000000000001" customHeight="1" x14ac:dyDescent="0.25">
      <c r="Q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8" spans="17:17" ht="17.100000000000001" customHeight="1" x14ac:dyDescent="0.25">
      <c r="Q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9" spans="17:17" ht="17.100000000000001" customHeight="1" x14ac:dyDescent="0.25">
      <c r="Q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0" spans="17:17" ht="17.100000000000001" customHeight="1" x14ac:dyDescent="0.25">
      <c r="Q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1" spans="17:17" ht="17.100000000000001" customHeight="1" x14ac:dyDescent="0.25">
      <c r="Q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2" spans="17:17" ht="17.100000000000001" customHeight="1" x14ac:dyDescent="0.25">
      <c r="Q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3" spans="17:17" ht="17.100000000000001" customHeight="1" x14ac:dyDescent="0.25">
      <c r="Q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4" spans="17:17" ht="17.100000000000001" customHeight="1" x14ac:dyDescent="0.25">
      <c r="Q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5" spans="17:17" ht="17.100000000000001" customHeight="1" x14ac:dyDescent="0.25">
      <c r="Q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6" spans="17:17" ht="17.100000000000001" customHeight="1" x14ac:dyDescent="0.25">
      <c r="Q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7" spans="17:17" ht="17.100000000000001" customHeight="1" x14ac:dyDescent="0.25">
      <c r="Q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8" spans="17:17" ht="17.100000000000001" customHeight="1" x14ac:dyDescent="0.25">
      <c r="Q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9" spans="17:17" ht="17.100000000000001" customHeight="1" x14ac:dyDescent="0.25">
      <c r="Q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0" spans="17:17" ht="17.100000000000001" customHeight="1" x14ac:dyDescent="0.25">
      <c r="Q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1" spans="17:17" ht="17.100000000000001" customHeight="1" x14ac:dyDescent="0.25">
      <c r="Q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2" spans="17:17" ht="17.100000000000001" customHeight="1" x14ac:dyDescent="0.25">
      <c r="Q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3" spans="17:17" ht="17.100000000000001" customHeight="1" x14ac:dyDescent="0.25">
      <c r="Q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4" spans="17:17" ht="17.100000000000001" customHeight="1" x14ac:dyDescent="0.25">
      <c r="Q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5" spans="17:17" ht="17.100000000000001" customHeight="1" x14ac:dyDescent="0.25">
      <c r="Q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6" spans="17:17" ht="17.100000000000001" customHeight="1" x14ac:dyDescent="0.25">
      <c r="Q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7" spans="17:17" ht="17.100000000000001" customHeight="1" x14ac:dyDescent="0.25">
      <c r="Q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8" spans="17:17" ht="17.100000000000001" customHeight="1" x14ac:dyDescent="0.25">
      <c r="Q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9" spans="17:17" ht="17.100000000000001" customHeight="1" x14ac:dyDescent="0.25">
      <c r="Q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0" spans="17:17" ht="17.100000000000001" customHeight="1" x14ac:dyDescent="0.25">
      <c r="Q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1" spans="17:17" ht="17.100000000000001" customHeight="1" x14ac:dyDescent="0.25">
      <c r="Q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2" spans="17:17" ht="17.100000000000001" customHeight="1" x14ac:dyDescent="0.25">
      <c r="Q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3" spans="17:17" ht="17.100000000000001" customHeight="1" x14ac:dyDescent="0.25">
      <c r="Q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4" spans="17:17" ht="17.100000000000001" customHeight="1" x14ac:dyDescent="0.25">
      <c r="Q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5" spans="17:17" ht="17.100000000000001" customHeight="1" x14ac:dyDescent="0.25">
      <c r="Q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6" spans="17:17" ht="17.100000000000001" customHeight="1" x14ac:dyDescent="0.25">
      <c r="Q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7" spans="17:17" ht="17.100000000000001" customHeight="1" x14ac:dyDescent="0.25">
      <c r="Q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8" spans="17:17" ht="17.100000000000001" customHeight="1" x14ac:dyDescent="0.25">
      <c r="Q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9" spans="17:17" ht="17.100000000000001" customHeight="1" x14ac:dyDescent="0.25">
      <c r="Q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0" spans="17:17" ht="17.100000000000001" customHeight="1" x14ac:dyDescent="0.25">
      <c r="Q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1" spans="17:17" ht="17.100000000000001" customHeight="1" x14ac:dyDescent="0.25">
      <c r="Q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2" spans="17:17" ht="17.100000000000001" customHeight="1" x14ac:dyDescent="0.25">
      <c r="Q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3" spans="17:17" ht="17.100000000000001" customHeight="1" x14ac:dyDescent="0.25">
      <c r="Q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4" spans="17:17" ht="17.100000000000001" customHeight="1" x14ac:dyDescent="0.25">
      <c r="Q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5" spans="17:17" ht="17.100000000000001" customHeight="1" x14ac:dyDescent="0.25">
      <c r="Q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6" spans="17:17" ht="17.100000000000001" customHeight="1" x14ac:dyDescent="0.25">
      <c r="Q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7" spans="17:17" ht="17.100000000000001" customHeight="1" x14ac:dyDescent="0.25">
      <c r="Q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8" spans="17:17" ht="17.100000000000001" customHeight="1" x14ac:dyDescent="0.25">
      <c r="Q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9" spans="17:17" ht="17.100000000000001" customHeight="1" x14ac:dyDescent="0.25">
      <c r="Q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0" spans="17:17" ht="17.100000000000001" customHeight="1" x14ac:dyDescent="0.25">
      <c r="Q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1" spans="17:17" ht="17.100000000000001" customHeight="1" x14ac:dyDescent="0.25">
      <c r="Q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2" spans="17:17" ht="17.100000000000001" customHeight="1" x14ac:dyDescent="0.25">
      <c r="Q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3" spans="17:17" ht="17.100000000000001" customHeight="1" x14ac:dyDescent="0.25">
      <c r="Q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4" spans="17:17" ht="17.100000000000001" customHeight="1" x14ac:dyDescent="0.25">
      <c r="Q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5" spans="17:17" ht="17.100000000000001" customHeight="1" x14ac:dyDescent="0.25">
      <c r="Q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6" spans="17:17" ht="17.100000000000001" customHeight="1" x14ac:dyDescent="0.25">
      <c r="Q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7" spans="17:17" ht="17.100000000000001" customHeight="1" x14ac:dyDescent="0.25">
      <c r="Q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8" spans="17:17" ht="17.100000000000001" customHeight="1" x14ac:dyDescent="0.25">
      <c r="Q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9" spans="17:17" ht="17.100000000000001" customHeight="1" x14ac:dyDescent="0.25">
      <c r="Q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0" spans="17:17" ht="17.100000000000001" customHeight="1" x14ac:dyDescent="0.25">
      <c r="Q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1" spans="17:17" ht="17.100000000000001" customHeight="1" x14ac:dyDescent="0.25">
      <c r="Q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2" spans="17:17" ht="17.100000000000001" customHeight="1" x14ac:dyDescent="0.25">
      <c r="Q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3" spans="17:17" ht="17.100000000000001" customHeight="1" x14ac:dyDescent="0.25">
      <c r="Q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4" spans="17:17" ht="17.100000000000001" customHeight="1" x14ac:dyDescent="0.25">
      <c r="Q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5" spans="17:17" ht="17.100000000000001" customHeight="1" x14ac:dyDescent="0.25">
      <c r="Q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6" spans="17:17" ht="17.100000000000001" customHeight="1" x14ac:dyDescent="0.25">
      <c r="Q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7" spans="17:17" ht="17.100000000000001" customHeight="1" x14ac:dyDescent="0.25">
      <c r="Q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8" spans="17:17" ht="17.100000000000001" customHeight="1" x14ac:dyDescent="0.25">
      <c r="Q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9" spans="17:17" ht="17.100000000000001" customHeight="1" x14ac:dyDescent="0.25">
      <c r="Q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0" spans="17:17" ht="17.100000000000001" customHeight="1" x14ac:dyDescent="0.25">
      <c r="Q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1" spans="17:17" ht="17.100000000000001" customHeight="1" x14ac:dyDescent="0.25">
      <c r="Q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2" spans="17:17" ht="17.100000000000001" customHeight="1" x14ac:dyDescent="0.25">
      <c r="Q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3" spans="17:17" ht="17.100000000000001" customHeight="1" x14ac:dyDescent="0.25">
      <c r="Q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4" spans="17:17" ht="17.100000000000001" customHeight="1" x14ac:dyDescent="0.25">
      <c r="Q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5" spans="17:17" ht="17.100000000000001" customHeight="1" x14ac:dyDescent="0.25">
      <c r="Q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6" spans="17:17" ht="17.100000000000001" customHeight="1" x14ac:dyDescent="0.25">
      <c r="Q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7" spans="17:17" ht="17.100000000000001" customHeight="1" x14ac:dyDescent="0.25">
      <c r="Q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8" spans="17:17" ht="17.100000000000001" customHeight="1" x14ac:dyDescent="0.25">
      <c r="Q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9" spans="17:17" ht="17.100000000000001" customHeight="1" x14ac:dyDescent="0.25">
      <c r="Q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0" spans="17:17" ht="17.100000000000001" customHeight="1" x14ac:dyDescent="0.25">
      <c r="Q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1" spans="17:17" ht="17.100000000000001" customHeight="1" x14ac:dyDescent="0.25">
      <c r="Q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2" spans="17:17" ht="17.100000000000001" customHeight="1" x14ac:dyDescent="0.25">
      <c r="Q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3" spans="17:17" ht="17.100000000000001" customHeight="1" x14ac:dyDescent="0.25">
      <c r="Q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4" spans="17:17" ht="17.100000000000001" customHeight="1" x14ac:dyDescent="0.25">
      <c r="Q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5" spans="17:17" ht="17.100000000000001" customHeight="1" x14ac:dyDescent="0.25">
      <c r="Q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6" spans="17:17" ht="17.100000000000001" customHeight="1" x14ac:dyDescent="0.25">
      <c r="Q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7" spans="17:17" ht="17.100000000000001" customHeight="1" x14ac:dyDescent="0.25">
      <c r="Q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8" spans="17:17" ht="17.100000000000001" customHeight="1" x14ac:dyDescent="0.25">
      <c r="Q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9" spans="17:17" ht="17.100000000000001" customHeight="1" x14ac:dyDescent="0.25">
      <c r="Q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0" spans="17:17" ht="17.100000000000001" customHeight="1" x14ac:dyDescent="0.25">
      <c r="Q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1" spans="17:17" ht="17.100000000000001" customHeight="1" x14ac:dyDescent="0.25">
      <c r="Q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2" spans="17:17" ht="17.100000000000001" customHeight="1" x14ac:dyDescent="0.25">
      <c r="Q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3" spans="17:17" ht="17.100000000000001" customHeight="1" x14ac:dyDescent="0.25">
      <c r="Q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4" spans="17:17" ht="17.100000000000001" customHeight="1" x14ac:dyDescent="0.25">
      <c r="Q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5" spans="17:17" ht="17.100000000000001" customHeight="1" x14ac:dyDescent="0.25">
      <c r="Q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6" spans="17:17" ht="17.100000000000001" customHeight="1" x14ac:dyDescent="0.25">
      <c r="Q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7" spans="17:17" ht="17.100000000000001" customHeight="1" x14ac:dyDescent="0.25">
      <c r="Q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8" spans="17:17" ht="17.100000000000001" customHeight="1" x14ac:dyDescent="0.25">
      <c r="Q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9" spans="17:17" ht="17.100000000000001" customHeight="1" x14ac:dyDescent="0.25">
      <c r="Q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0" spans="17:17" ht="17.100000000000001" customHeight="1" x14ac:dyDescent="0.25">
      <c r="Q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1" spans="17:17" ht="17.100000000000001" customHeight="1" x14ac:dyDescent="0.25">
      <c r="Q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2" spans="17:17" ht="17.100000000000001" customHeight="1" x14ac:dyDescent="0.25">
      <c r="Q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3" spans="17:17" ht="17.100000000000001" customHeight="1" x14ac:dyDescent="0.25">
      <c r="Q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4" spans="17:17" ht="17.100000000000001" customHeight="1" x14ac:dyDescent="0.25">
      <c r="Q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5" spans="17:17" ht="17.100000000000001" customHeight="1" x14ac:dyDescent="0.25">
      <c r="Q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6" spans="17:17" ht="17.100000000000001" customHeight="1" x14ac:dyDescent="0.25">
      <c r="Q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7" spans="17:17" ht="17.100000000000001" customHeight="1" x14ac:dyDescent="0.25">
      <c r="Q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8" spans="17:17" ht="17.100000000000001" customHeight="1" x14ac:dyDescent="0.25">
      <c r="Q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9" spans="17:17" ht="17.100000000000001" customHeight="1" x14ac:dyDescent="0.25">
      <c r="Q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0" spans="17:17" ht="17.100000000000001" customHeight="1" x14ac:dyDescent="0.25">
      <c r="Q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1" spans="17:17" ht="17.100000000000001" customHeight="1" x14ac:dyDescent="0.25">
      <c r="Q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2" spans="17:17" ht="17.100000000000001" customHeight="1" x14ac:dyDescent="0.25">
      <c r="Q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3" spans="17:17" ht="17.100000000000001" customHeight="1" x14ac:dyDescent="0.25">
      <c r="Q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4" spans="17:17" ht="17.100000000000001" customHeight="1" x14ac:dyDescent="0.25">
      <c r="Q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5" spans="17:17" ht="17.100000000000001" customHeight="1" x14ac:dyDescent="0.25">
      <c r="Q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6" spans="17:17" ht="17.100000000000001" customHeight="1" x14ac:dyDescent="0.25">
      <c r="Q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7" spans="17:17" ht="17.100000000000001" customHeight="1" x14ac:dyDescent="0.25">
      <c r="Q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8" spans="17:17" ht="17.100000000000001" customHeight="1" x14ac:dyDescent="0.25">
      <c r="Q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9" spans="17:17" ht="17.100000000000001" customHeight="1" x14ac:dyDescent="0.25">
      <c r="Q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0" spans="17:17" ht="17.100000000000001" customHeight="1" x14ac:dyDescent="0.25">
      <c r="Q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1" spans="17:17" ht="17.100000000000001" customHeight="1" x14ac:dyDescent="0.25">
      <c r="Q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2" spans="17:17" ht="17.100000000000001" customHeight="1" x14ac:dyDescent="0.25">
      <c r="Q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3" spans="17:17" ht="17.100000000000001" customHeight="1" x14ac:dyDescent="0.25">
      <c r="Q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4" spans="17:17" ht="17.100000000000001" customHeight="1" x14ac:dyDescent="0.25">
      <c r="Q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5" spans="17:17" ht="17.100000000000001" customHeight="1" x14ac:dyDescent="0.25">
      <c r="Q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6" spans="17:17" ht="17.100000000000001" customHeight="1" x14ac:dyDescent="0.25">
      <c r="Q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7" spans="17:17" ht="17.100000000000001" customHeight="1" x14ac:dyDescent="0.25">
      <c r="Q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8" spans="17:17" ht="17.100000000000001" customHeight="1" x14ac:dyDescent="0.25">
      <c r="Q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9" spans="17:17" ht="17.100000000000001" customHeight="1" x14ac:dyDescent="0.25">
      <c r="Q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0" spans="17:17" ht="17.100000000000001" customHeight="1" x14ac:dyDescent="0.25">
      <c r="Q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1" spans="17:17" ht="17.100000000000001" customHeight="1" x14ac:dyDescent="0.25">
      <c r="Q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2" spans="17:17" ht="17.100000000000001" customHeight="1" x14ac:dyDescent="0.25">
      <c r="Q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3" spans="17:17" ht="17.100000000000001" customHeight="1" x14ac:dyDescent="0.25">
      <c r="Q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4" spans="17:17" ht="17.100000000000001" customHeight="1" x14ac:dyDescent="0.25">
      <c r="Q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5" spans="17:17" ht="17.100000000000001" customHeight="1" x14ac:dyDescent="0.25">
      <c r="Q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6" spans="17:17" ht="17.100000000000001" customHeight="1" x14ac:dyDescent="0.25">
      <c r="Q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7" spans="17:17" ht="17.100000000000001" customHeight="1" x14ac:dyDescent="0.25">
      <c r="Q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8" spans="17:17" ht="17.100000000000001" customHeight="1" x14ac:dyDescent="0.25">
      <c r="Q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9" spans="17:17" ht="17.100000000000001" customHeight="1" x14ac:dyDescent="0.25">
      <c r="Q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0" spans="17:17" ht="17.100000000000001" customHeight="1" x14ac:dyDescent="0.25">
      <c r="Q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1" spans="17:17" ht="17.100000000000001" customHeight="1" x14ac:dyDescent="0.25">
      <c r="Q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2" spans="17:17" ht="17.100000000000001" customHeight="1" x14ac:dyDescent="0.25">
      <c r="Q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3" spans="17:17" ht="17.100000000000001" customHeight="1" x14ac:dyDescent="0.25">
      <c r="Q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4" spans="17:17" ht="17.100000000000001" customHeight="1" x14ac:dyDescent="0.25">
      <c r="Q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5" spans="17:17" ht="17.100000000000001" customHeight="1" x14ac:dyDescent="0.25">
      <c r="Q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6" spans="17:17" ht="17.100000000000001" customHeight="1" x14ac:dyDescent="0.25">
      <c r="Q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7" spans="17:17" ht="17.100000000000001" customHeight="1" x14ac:dyDescent="0.25">
      <c r="Q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8" spans="17:17" ht="17.100000000000001" customHeight="1" x14ac:dyDescent="0.25">
      <c r="Q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9" spans="17:17" ht="17.100000000000001" customHeight="1" x14ac:dyDescent="0.25">
      <c r="Q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0" spans="17:17" ht="17.100000000000001" customHeight="1" x14ac:dyDescent="0.25">
      <c r="Q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1" spans="17:17" ht="17.100000000000001" customHeight="1" x14ac:dyDescent="0.25">
      <c r="Q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2" spans="17:17" ht="17.100000000000001" customHeight="1" x14ac:dyDescent="0.25">
      <c r="Q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3" spans="17:17" ht="17.100000000000001" customHeight="1" x14ac:dyDescent="0.25">
      <c r="Q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4" spans="17:17" ht="17.100000000000001" customHeight="1" x14ac:dyDescent="0.25">
      <c r="Q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5" spans="17:17" ht="17.100000000000001" customHeight="1" x14ac:dyDescent="0.25">
      <c r="Q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6" spans="17:17" ht="17.100000000000001" customHeight="1" x14ac:dyDescent="0.25">
      <c r="Q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7" spans="17:17" ht="17.100000000000001" customHeight="1" x14ac:dyDescent="0.25">
      <c r="Q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8" spans="17:17" ht="17.100000000000001" customHeight="1" x14ac:dyDescent="0.25">
      <c r="Q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9" spans="17:17" ht="17.100000000000001" customHeight="1" x14ac:dyDescent="0.25">
      <c r="Q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0" spans="17:17" ht="17.100000000000001" customHeight="1" x14ac:dyDescent="0.25">
      <c r="Q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1" spans="17:17" ht="17.100000000000001" customHeight="1" x14ac:dyDescent="0.25">
      <c r="Q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2" spans="17:17" ht="17.100000000000001" customHeight="1" x14ac:dyDescent="0.25">
      <c r="Q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3" spans="17:17" ht="17.100000000000001" customHeight="1" x14ac:dyDescent="0.25">
      <c r="Q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4" spans="17:17" ht="17.100000000000001" customHeight="1" x14ac:dyDescent="0.25">
      <c r="Q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5" spans="17:17" ht="17.100000000000001" customHeight="1" x14ac:dyDescent="0.25">
      <c r="Q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6" spans="17:17" ht="17.100000000000001" customHeight="1" x14ac:dyDescent="0.25">
      <c r="Q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7" spans="17:17" ht="17.100000000000001" customHeight="1" x14ac:dyDescent="0.25">
      <c r="Q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8" spans="17:17" ht="17.100000000000001" customHeight="1" x14ac:dyDescent="0.25">
      <c r="Q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9" spans="17:17" ht="17.100000000000001" customHeight="1" x14ac:dyDescent="0.25">
      <c r="Q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0" spans="17:17" ht="17.100000000000001" customHeight="1" x14ac:dyDescent="0.25">
      <c r="Q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1" spans="17:17" ht="17.100000000000001" customHeight="1" x14ac:dyDescent="0.25">
      <c r="Q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2" spans="17:17" ht="17.100000000000001" customHeight="1" x14ac:dyDescent="0.25">
      <c r="Q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3" spans="17:17" ht="17.100000000000001" customHeight="1" x14ac:dyDescent="0.25">
      <c r="Q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4" spans="17:17" ht="17.100000000000001" customHeight="1" x14ac:dyDescent="0.25">
      <c r="Q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5" spans="17:17" ht="17.100000000000001" customHeight="1" x14ac:dyDescent="0.25">
      <c r="Q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6" spans="17:17" ht="17.100000000000001" customHeight="1" x14ac:dyDescent="0.25">
      <c r="Q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7" spans="17:17" ht="17.100000000000001" customHeight="1" x14ac:dyDescent="0.25">
      <c r="Q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8" spans="17:17" ht="17.100000000000001" customHeight="1" x14ac:dyDescent="0.25">
      <c r="Q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9" spans="17:17" ht="17.100000000000001" customHeight="1" x14ac:dyDescent="0.25">
      <c r="Q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0" spans="17:17" ht="17.100000000000001" customHeight="1" x14ac:dyDescent="0.25">
      <c r="Q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1" spans="17:17" ht="17.100000000000001" customHeight="1" x14ac:dyDescent="0.25">
      <c r="Q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2" spans="17:17" ht="17.100000000000001" customHeight="1" x14ac:dyDescent="0.25">
      <c r="Q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3" spans="17:17" ht="17.100000000000001" customHeight="1" x14ac:dyDescent="0.25">
      <c r="Q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4" spans="17:17" ht="17.100000000000001" customHeight="1" x14ac:dyDescent="0.25">
      <c r="Q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5" spans="17:17" ht="17.100000000000001" customHeight="1" x14ac:dyDescent="0.25">
      <c r="Q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6" spans="17:17" ht="17.100000000000001" customHeight="1" x14ac:dyDescent="0.25">
      <c r="Q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7" spans="17:17" ht="17.100000000000001" customHeight="1" x14ac:dyDescent="0.25">
      <c r="Q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8" spans="17:17" ht="17.100000000000001" customHeight="1" x14ac:dyDescent="0.25">
      <c r="Q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9" spans="17:17" ht="17.100000000000001" customHeight="1" x14ac:dyDescent="0.25">
      <c r="Q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0" spans="17:17" ht="17.100000000000001" customHeight="1" x14ac:dyDescent="0.25">
      <c r="Q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1" spans="17:17" ht="17.100000000000001" customHeight="1" x14ac:dyDescent="0.25">
      <c r="Q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2" spans="17:17" ht="17.100000000000001" customHeight="1" x14ac:dyDescent="0.25">
      <c r="Q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3" spans="17:17" ht="17.100000000000001" customHeight="1" x14ac:dyDescent="0.25">
      <c r="Q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4" spans="17:17" ht="17.100000000000001" customHeight="1" x14ac:dyDescent="0.25">
      <c r="Q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5" spans="17:17" ht="17.100000000000001" customHeight="1" x14ac:dyDescent="0.25">
      <c r="Q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6" spans="17:17" ht="17.100000000000001" customHeight="1" x14ac:dyDescent="0.25">
      <c r="Q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7" spans="17:17" ht="17.100000000000001" customHeight="1" x14ac:dyDescent="0.25">
      <c r="Q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8" spans="17:17" ht="17.100000000000001" customHeight="1" x14ac:dyDescent="0.25">
      <c r="Q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9" spans="17:17" ht="17.100000000000001" customHeight="1" x14ac:dyDescent="0.25">
      <c r="Q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0" spans="17:17" ht="17.100000000000001" customHeight="1" x14ac:dyDescent="0.25">
      <c r="Q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1" spans="17:17" ht="17.100000000000001" customHeight="1" x14ac:dyDescent="0.25">
      <c r="Q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2" spans="17:17" ht="17.100000000000001" customHeight="1" x14ac:dyDescent="0.25">
      <c r="Q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3" spans="17:17" ht="17.100000000000001" customHeight="1" x14ac:dyDescent="0.25">
      <c r="Q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4" spans="17:17" ht="17.100000000000001" customHeight="1" x14ac:dyDescent="0.25">
      <c r="Q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5" spans="17:17" ht="17.100000000000001" customHeight="1" x14ac:dyDescent="0.25">
      <c r="Q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6" spans="17:17" ht="17.100000000000001" customHeight="1" x14ac:dyDescent="0.25">
      <c r="Q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7" spans="17:17" ht="17.100000000000001" customHeight="1" x14ac:dyDescent="0.25">
      <c r="Q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8" spans="17:17" ht="17.100000000000001" customHeight="1" x14ac:dyDescent="0.25">
      <c r="Q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9" spans="17:17" ht="17.100000000000001" customHeight="1" x14ac:dyDescent="0.25">
      <c r="Q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0" spans="17:17" ht="17.100000000000001" customHeight="1" x14ac:dyDescent="0.25">
      <c r="Q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1" spans="17:17" ht="17.100000000000001" customHeight="1" x14ac:dyDescent="0.25">
      <c r="Q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2" spans="17:17" ht="17.100000000000001" customHeight="1" x14ac:dyDescent="0.25">
      <c r="Q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3" spans="17:17" ht="17.100000000000001" customHeight="1" x14ac:dyDescent="0.25">
      <c r="Q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4" spans="17:17" ht="17.100000000000001" customHeight="1" x14ac:dyDescent="0.25">
      <c r="Q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5" spans="17:17" ht="17.100000000000001" customHeight="1" x14ac:dyDescent="0.25">
      <c r="Q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6" spans="17:17" ht="17.100000000000001" customHeight="1" x14ac:dyDescent="0.25">
      <c r="Q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7" spans="17:17" ht="17.100000000000001" customHeight="1" x14ac:dyDescent="0.25">
      <c r="Q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8" spans="17:17" ht="17.100000000000001" customHeight="1" x14ac:dyDescent="0.25">
      <c r="Q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9" spans="17:17" ht="17.100000000000001" customHeight="1" x14ac:dyDescent="0.25">
      <c r="Q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0" spans="17:17" ht="17.100000000000001" customHeight="1" x14ac:dyDescent="0.25">
      <c r="Q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1" spans="17:17" ht="17.100000000000001" customHeight="1" x14ac:dyDescent="0.25">
      <c r="Q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2" spans="17:17" ht="17.100000000000001" customHeight="1" x14ac:dyDescent="0.25">
      <c r="Q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3" spans="17:17" ht="17.100000000000001" customHeight="1" x14ac:dyDescent="0.25">
      <c r="Q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4" spans="17:17" ht="17.100000000000001" customHeight="1" x14ac:dyDescent="0.25">
      <c r="Q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5" spans="17:17" ht="17.100000000000001" customHeight="1" x14ac:dyDescent="0.25">
      <c r="Q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6" spans="17:17" ht="17.100000000000001" customHeight="1" x14ac:dyDescent="0.25">
      <c r="Q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7" spans="17:17" ht="17.100000000000001" customHeight="1" x14ac:dyDescent="0.25">
      <c r="Q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8" spans="17:17" ht="17.100000000000001" customHeight="1" x14ac:dyDescent="0.25">
      <c r="Q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9" spans="17:17" ht="17.100000000000001" customHeight="1" x14ac:dyDescent="0.25">
      <c r="Q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0" spans="17:17" ht="17.100000000000001" customHeight="1" x14ac:dyDescent="0.25">
      <c r="Q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1" spans="17:17" ht="17.100000000000001" customHeight="1" x14ac:dyDescent="0.25">
      <c r="Q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2" spans="17:17" ht="17.100000000000001" customHeight="1" x14ac:dyDescent="0.25">
      <c r="Q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3" spans="17:17" ht="17.100000000000001" customHeight="1" x14ac:dyDescent="0.25">
      <c r="Q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4" spans="17:17" ht="17.100000000000001" customHeight="1" x14ac:dyDescent="0.25">
      <c r="Q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5" spans="17:17" ht="17.100000000000001" customHeight="1" x14ac:dyDescent="0.25">
      <c r="Q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6" spans="17:17" ht="17.100000000000001" customHeight="1" x14ac:dyDescent="0.25">
      <c r="Q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7" spans="17:17" ht="17.100000000000001" customHeight="1" x14ac:dyDescent="0.25">
      <c r="Q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8" spans="17:17" ht="17.100000000000001" customHeight="1" x14ac:dyDescent="0.25">
      <c r="Q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9" spans="17:17" ht="17.100000000000001" customHeight="1" x14ac:dyDescent="0.25">
      <c r="Q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0" spans="17:17" ht="17.100000000000001" customHeight="1" x14ac:dyDescent="0.25">
      <c r="Q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1" spans="17:17" ht="17.100000000000001" customHeight="1" x14ac:dyDescent="0.25">
      <c r="Q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2" spans="17:17" ht="17.100000000000001" customHeight="1" x14ac:dyDescent="0.25">
      <c r="Q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3" spans="17:17" ht="17.100000000000001" customHeight="1" x14ac:dyDescent="0.25">
      <c r="Q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4" spans="17:17" ht="17.100000000000001" customHeight="1" x14ac:dyDescent="0.25">
      <c r="Q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5" spans="17:17" ht="17.100000000000001" customHeight="1" x14ac:dyDescent="0.25">
      <c r="Q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6" spans="17:17" ht="17.100000000000001" customHeight="1" x14ac:dyDescent="0.25">
      <c r="Q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7" spans="17:17" ht="17.100000000000001" customHeight="1" x14ac:dyDescent="0.25">
      <c r="Q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8" spans="17:17" ht="17.100000000000001" customHeight="1" x14ac:dyDescent="0.25">
      <c r="Q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9" spans="17:17" ht="17.100000000000001" customHeight="1" x14ac:dyDescent="0.25">
      <c r="Q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0" spans="17:17" ht="17.100000000000001" customHeight="1" x14ac:dyDescent="0.25">
      <c r="Q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1" spans="17:17" ht="17.100000000000001" customHeight="1" x14ac:dyDescent="0.25">
      <c r="Q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2" spans="17:17" ht="17.100000000000001" customHeight="1" x14ac:dyDescent="0.25">
      <c r="Q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3" spans="17:17" ht="17.100000000000001" customHeight="1" x14ac:dyDescent="0.25">
      <c r="Q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4" spans="17:17" ht="17.100000000000001" customHeight="1" x14ac:dyDescent="0.25">
      <c r="Q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5" spans="17:17" ht="17.100000000000001" customHeight="1" x14ac:dyDescent="0.25">
      <c r="Q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6" spans="17:17" ht="17.100000000000001" customHeight="1" x14ac:dyDescent="0.25">
      <c r="Q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7" spans="17:17" ht="17.100000000000001" customHeight="1" x14ac:dyDescent="0.25">
      <c r="Q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8" spans="17:17" ht="17.100000000000001" customHeight="1" x14ac:dyDescent="0.25">
      <c r="Q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9" spans="17:17" ht="17.100000000000001" customHeight="1" x14ac:dyDescent="0.25">
      <c r="Q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0" spans="17:17" ht="17.100000000000001" customHeight="1" x14ac:dyDescent="0.25">
      <c r="Q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1" spans="17:17" ht="17.100000000000001" customHeight="1" x14ac:dyDescent="0.25">
      <c r="Q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2" spans="17:17" ht="17.100000000000001" customHeight="1" x14ac:dyDescent="0.25">
      <c r="Q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3" spans="17:17" ht="17.100000000000001" customHeight="1" x14ac:dyDescent="0.25">
      <c r="Q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4" spans="17:17" ht="17.100000000000001" customHeight="1" x14ac:dyDescent="0.25">
      <c r="Q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5" spans="17:17" ht="17.100000000000001" customHeight="1" x14ac:dyDescent="0.25">
      <c r="Q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6" spans="17:17" ht="17.100000000000001" customHeight="1" x14ac:dyDescent="0.25">
      <c r="Q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7" spans="17:17" ht="17.100000000000001" customHeight="1" x14ac:dyDescent="0.25">
      <c r="Q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8" spans="17:17" ht="17.100000000000001" customHeight="1" x14ac:dyDescent="0.25">
      <c r="Q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9" spans="17:17" ht="17.100000000000001" customHeight="1" x14ac:dyDescent="0.25">
      <c r="Q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0" spans="17:17" ht="17.100000000000001" customHeight="1" x14ac:dyDescent="0.25">
      <c r="Q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1" spans="17:17" ht="17.100000000000001" customHeight="1" x14ac:dyDescent="0.25">
      <c r="Q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2" spans="17:17" ht="17.100000000000001" customHeight="1" x14ac:dyDescent="0.25">
      <c r="Q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3" spans="17:17" ht="17.100000000000001" customHeight="1" x14ac:dyDescent="0.25">
      <c r="Q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4" spans="17:17" ht="17.100000000000001" customHeight="1" x14ac:dyDescent="0.25">
      <c r="Q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5" spans="17:17" ht="17.100000000000001" customHeight="1" x14ac:dyDescent="0.25">
      <c r="Q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6" spans="17:17" ht="17.100000000000001" customHeight="1" x14ac:dyDescent="0.25">
      <c r="Q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7" spans="17:17" ht="17.100000000000001" customHeight="1" x14ac:dyDescent="0.25">
      <c r="Q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8" spans="17:17" ht="17.100000000000001" customHeight="1" x14ac:dyDescent="0.25">
      <c r="Q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9" spans="17:17" ht="17.100000000000001" customHeight="1" x14ac:dyDescent="0.25">
      <c r="Q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0" spans="17:17" ht="17.100000000000001" customHeight="1" x14ac:dyDescent="0.25">
      <c r="Q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1" spans="17:17" ht="17.100000000000001" customHeight="1" x14ac:dyDescent="0.25">
      <c r="Q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2" spans="17:17" ht="17.100000000000001" customHeight="1" x14ac:dyDescent="0.25">
      <c r="Q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3" spans="17:17" ht="17.100000000000001" customHeight="1" x14ac:dyDescent="0.25">
      <c r="Q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4" spans="17:17" ht="17.100000000000001" customHeight="1" x14ac:dyDescent="0.25">
      <c r="Q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5" spans="17:17" ht="17.100000000000001" customHeight="1" x14ac:dyDescent="0.25">
      <c r="Q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6" spans="17:17" ht="17.100000000000001" customHeight="1" x14ac:dyDescent="0.25">
      <c r="Q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7" spans="17:17" ht="17.100000000000001" customHeight="1" x14ac:dyDescent="0.25">
      <c r="Q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8" spans="17:17" ht="17.100000000000001" customHeight="1" x14ac:dyDescent="0.25">
      <c r="Q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9" spans="17:17" ht="17.100000000000001" customHeight="1" x14ac:dyDescent="0.25">
      <c r="Q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0" spans="17:17" ht="17.100000000000001" customHeight="1" x14ac:dyDescent="0.25">
      <c r="Q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1" spans="17:17" ht="17.100000000000001" customHeight="1" x14ac:dyDescent="0.25">
      <c r="Q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2" spans="17:17" ht="17.100000000000001" customHeight="1" x14ac:dyDescent="0.25">
      <c r="Q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3" spans="17:17" ht="17.100000000000001" customHeight="1" x14ac:dyDescent="0.25">
      <c r="Q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4" spans="17:17" ht="17.100000000000001" customHeight="1" x14ac:dyDescent="0.25">
      <c r="Q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5" spans="17:17" ht="17.100000000000001" customHeight="1" x14ac:dyDescent="0.25">
      <c r="Q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6" spans="17:17" ht="17.100000000000001" customHeight="1" x14ac:dyDescent="0.25">
      <c r="Q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7" spans="17:17" ht="17.100000000000001" customHeight="1" x14ac:dyDescent="0.25">
      <c r="Q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8" spans="17:17" ht="17.100000000000001" customHeight="1" x14ac:dyDescent="0.25">
      <c r="Q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9" spans="17:17" ht="17.100000000000001" customHeight="1" x14ac:dyDescent="0.25">
      <c r="Q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0" spans="17:17" ht="17.100000000000001" customHeight="1" x14ac:dyDescent="0.25">
      <c r="Q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1" spans="17:17" ht="17.100000000000001" customHeight="1" x14ac:dyDescent="0.25">
      <c r="Q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2" spans="17:17" ht="17.100000000000001" customHeight="1" x14ac:dyDescent="0.25">
      <c r="Q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3" spans="17:17" ht="17.100000000000001" customHeight="1" x14ac:dyDescent="0.25">
      <c r="Q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4" spans="17:17" ht="17.100000000000001" customHeight="1" x14ac:dyDescent="0.25">
      <c r="Q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5" spans="17:17" ht="17.100000000000001" customHeight="1" x14ac:dyDescent="0.25">
      <c r="Q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6" spans="17:17" ht="17.100000000000001" customHeight="1" x14ac:dyDescent="0.25">
      <c r="Q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7" spans="17:17" ht="17.100000000000001" customHeight="1" x14ac:dyDescent="0.25">
      <c r="Q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8" spans="17:17" ht="17.100000000000001" customHeight="1" x14ac:dyDescent="0.25">
      <c r="Q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9" spans="17:17" ht="17.100000000000001" customHeight="1" x14ac:dyDescent="0.25">
      <c r="Q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0" spans="17:17" ht="17.100000000000001" customHeight="1" x14ac:dyDescent="0.25">
      <c r="Q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1" spans="17:17" ht="17.100000000000001" customHeight="1" x14ac:dyDescent="0.25">
      <c r="Q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2" spans="17:17" ht="17.100000000000001" customHeight="1" x14ac:dyDescent="0.25">
      <c r="Q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3" spans="17:17" ht="17.100000000000001" customHeight="1" x14ac:dyDescent="0.25">
      <c r="Q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4" spans="17:17" ht="17.100000000000001" customHeight="1" x14ac:dyDescent="0.25">
      <c r="Q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5" spans="17:17" ht="17.100000000000001" customHeight="1" x14ac:dyDescent="0.25">
      <c r="Q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6" spans="17:17" ht="17.100000000000001" customHeight="1" x14ac:dyDescent="0.25">
      <c r="Q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7" spans="17:17" ht="17.100000000000001" customHeight="1" x14ac:dyDescent="0.25">
      <c r="Q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8" spans="17:17" ht="17.100000000000001" customHeight="1" x14ac:dyDescent="0.25">
      <c r="Q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9" spans="17:17" ht="17.100000000000001" customHeight="1" x14ac:dyDescent="0.25">
      <c r="Q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0" spans="17:17" ht="17.100000000000001" customHeight="1" x14ac:dyDescent="0.25">
      <c r="Q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1" spans="17:17" ht="17.100000000000001" customHeight="1" x14ac:dyDescent="0.25">
      <c r="Q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2" spans="17:17" ht="17.100000000000001" customHeight="1" x14ac:dyDescent="0.25">
      <c r="Q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3" spans="17:17" ht="17.100000000000001" customHeight="1" x14ac:dyDescent="0.25">
      <c r="Q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4" spans="17:17" ht="17.100000000000001" customHeight="1" x14ac:dyDescent="0.25">
      <c r="Q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5" spans="17:17" ht="17.100000000000001" customHeight="1" x14ac:dyDescent="0.25">
      <c r="Q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6" spans="17:17" ht="17.100000000000001" customHeight="1" x14ac:dyDescent="0.25">
      <c r="Q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7" spans="17:17" ht="17.100000000000001" customHeight="1" x14ac:dyDescent="0.25">
      <c r="Q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8" spans="17:17" ht="17.100000000000001" customHeight="1" x14ac:dyDescent="0.25">
      <c r="Q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9" spans="17:17" ht="17.100000000000001" customHeight="1" x14ac:dyDescent="0.25">
      <c r="Q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0" spans="17:17" ht="17.100000000000001" customHeight="1" x14ac:dyDescent="0.25">
      <c r="Q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1" spans="17:17" ht="17.100000000000001" customHeight="1" x14ac:dyDescent="0.25">
      <c r="Q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2" spans="17:17" ht="17.100000000000001" customHeight="1" x14ac:dyDescent="0.25">
      <c r="Q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3" spans="17:17" ht="17.100000000000001" customHeight="1" x14ac:dyDescent="0.25">
      <c r="Q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4" spans="17:17" ht="17.100000000000001" customHeight="1" x14ac:dyDescent="0.25">
      <c r="Q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5" spans="17:17" ht="17.100000000000001" customHeight="1" x14ac:dyDescent="0.25">
      <c r="Q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6" spans="17:17" ht="17.100000000000001" customHeight="1" x14ac:dyDescent="0.25">
      <c r="Q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7" spans="17:17" ht="17.100000000000001" customHeight="1" x14ac:dyDescent="0.25">
      <c r="Q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8" spans="17:17" ht="17.100000000000001" customHeight="1" x14ac:dyDescent="0.25">
      <c r="Q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9" spans="17:17" ht="17.100000000000001" customHeight="1" x14ac:dyDescent="0.25">
      <c r="Q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0" spans="17:17" ht="17.100000000000001" customHeight="1" x14ac:dyDescent="0.25">
      <c r="Q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1" spans="17:17" ht="17.100000000000001" customHeight="1" x14ac:dyDescent="0.25">
      <c r="Q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2" spans="17:17" ht="17.100000000000001" customHeight="1" x14ac:dyDescent="0.25">
      <c r="Q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3" spans="17:17" ht="17.100000000000001" customHeight="1" x14ac:dyDescent="0.25">
      <c r="Q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4" spans="17:17" ht="17.100000000000001" customHeight="1" x14ac:dyDescent="0.25">
      <c r="Q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5" spans="17:17" ht="17.100000000000001" customHeight="1" x14ac:dyDescent="0.25">
      <c r="Q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6" spans="17:17" ht="17.100000000000001" customHeight="1" x14ac:dyDescent="0.25">
      <c r="Q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7" spans="17:17" ht="17.100000000000001" customHeight="1" x14ac:dyDescent="0.25">
      <c r="Q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8" spans="17:17" ht="17.100000000000001" customHeight="1" x14ac:dyDescent="0.25">
      <c r="Q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9" spans="17:17" ht="17.100000000000001" customHeight="1" x14ac:dyDescent="0.25">
      <c r="Q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0" spans="17:17" ht="17.100000000000001" customHeight="1" x14ac:dyDescent="0.25">
      <c r="Q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1" spans="17:17" ht="17.100000000000001" customHeight="1" x14ac:dyDescent="0.25">
      <c r="Q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2" spans="17:17" ht="17.100000000000001" customHeight="1" x14ac:dyDescent="0.25">
      <c r="Q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3" spans="17:17" ht="17.100000000000001" customHeight="1" x14ac:dyDescent="0.25">
      <c r="Q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4" spans="17:17" ht="17.100000000000001" customHeight="1" x14ac:dyDescent="0.25">
      <c r="Q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5" spans="17:17" ht="17.100000000000001" customHeight="1" x14ac:dyDescent="0.25">
      <c r="Q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6" spans="17:17" ht="17.100000000000001" customHeight="1" x14ac:dyDescent="0.25">
      <c r="Q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7" spans="17:17" ht="17.100000000000001" customHeight="1" x14ac:dyDescent="0.25">
      <c r="Q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8" spans="17:17" ht="17.100000000000001" customHeight="1" x14ac:dyDescent="0.25">
      <c r="Q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9" spans="17:17" ht="17.100000000000001" customHeight="1" x14ac:dyDescent="0.25">
      <c r="Q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0" spans="17:17" ht="17.100000000000001" customHeight="1" x14ac:dyDescent="0.25">
      <c r="Q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1" spans="17:17" ht="17.100000000000001" customHeight="1" x14ac:dyDescent="0.25">
      <c r="Q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2" spans="17:17" ht="17.100000000000001" customHeight="1" x14ac:dyDescent="0.25">
      <c r="Q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3" spans="17:17" ht="17.100000000000001" customHeight="1" x14ac:dyDescent="0.25">
      <c r="Q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4" spans="17:17" ht="17.100000000000001" customHeight="1" x14ac:dyDescent="0.25">
      <c r="Q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5" spans="17:17" ht="17.100000000000001" customHeight="1" x14ac:dyDescent="0.25">
      <c r="Q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6" spans="17:17" ht="17.100000000000001" customHeight="1" x14ac:dyDescent="0.25">
      <c r="Q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7" spans="17:17" ht="17.100000000000001" customHeight="1" x14ac:dyDescent="0.25">
      <c r="Q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8" spans="17:17" ht="17.100000000000001" customHeight="1" x14ac:dyDescent="0.25">
      <c r="Q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9" spans="17:17" ht="17.100000000000001" customHeight="1" x14ac:dyDescent="0.25">
      <c r="Q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0" spans="17:17" ht="17.100000000000001" customHeight="1" x14ac:dyDescent="0.25">
      <c r="Q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1" spans="17:17" ht="17.100000000000001" customHeight="1" x14ac:dyDescent="0.25">
      <c r="Q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2" spans="17:17" ht="17.100000000000001" customHeight="1" x14ac:dyDescent="0.25">
      <c r="Q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3" spans="17:17" ht="17.100000000000001" customHeight="1" x14ac:dyDescent="0.25">
      <c r="Q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4" spans="17:17" ht="17.100000000000001" customHeight="1" x14ac:dyDescent="0.25">
      <c r="Q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5" spans="17:17" ht="17.100000000000001" customHeight="1" x14ac:dyDescent="0.25">
      <c r="Q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6" spans="17:17" ht="17.100000000000001" customHeight="1" x14ac:dyDescent="0.25">
      <c r="Q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7" spans="17:17" ht="17.100000000000001" customHeight="1" x14ac:dyDescent="0.25">
      <c r="Q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8" spans="17:17" ht="17.100000000000001" customHeight="1" x14ac:dyDescent="0.25">
      <c r="Q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9" spans="17:17" ht="17.100000000000001" customHeight="1" x14ac:dyDescent="0.25">
      <c r="Q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0" spans="17:17" ht="17.100000000000001" customHeight="1" x14ac:dyDescent="0.25">
      <c r="Q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1" spans="17:17" ht="17.100000000000001" customHeight="1" x14ac:dyDescent="0.25">
      <c r="Q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2" spans="17:17" ht="17.100000000000001" customHeight="1" x14ac:dyDescent="0.25">
      <c r="Q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3" spans="17:17" ht="17.100000000000001" customHeight="1" x14ac:dyDescent="0.25">
      <c r="Q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4" spans="17:17" ht="17.100000000000001" customHeight="1" x14ac:dyDescent="0.25">
      <c r="Q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5" spans="17:17" ht="17.100000000000001" customHeight="1" x14ac:dyDescent="0.25">
      <c r="Q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6" spans="17:17" ht="17.100000000000001" customHeight="1" x14ac:dyDescent="0.25">
      <c r="Q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7" spans="17:17" ht="17.100000000000001" customHeight="1" x14ac:dyDescent="0.25">
      <c r="Q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8" spans="17:17" ht="17.100000000000001" customHeight="1" x14ac:dyDescent="0.25">
      <c r="Q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9" spans="17:17" ht="17.100000000000001" customHeight="1" x14ac:dyDescent="0.25">
      <c r="Q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0" spans="17:17" ht="17.100000000000001" customHeight="1" x14ac:dyDescent="0.25">
      <c r="Q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1" spans="17:17" ht="17.100000000000001" customHeight="1" x14ac:dyDescent="0.25">
      <c r="Q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2" spans="17:17" ht="17.100000000000001" customHeight="1" x14ac:dyDescent="0.25">
      <c r="Q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3" spans="17:17" ht="17.100000000000001" customHeight="1" x14ac:dyDescent="0.25">
      <c r="Q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4" spans="17:17" ht="17.100000000000001" customHeight="1" x14ac:dyDescent="0.25">
      <c r="Q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5" spans="17:17" ht="17.100000000000001" customHeight="1" x14ac:dyDescent="0.25">
      <c r="Q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6" spans="17:17" ht="17.100000000000001" customHeight="1" x14ac:dyDescent="0.25">
      <c r="Q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7" spans="17:17" ht="17.100000000000001" customHeight="1" x14ac:dyDescent="0.25">
      <c r="Q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8" spans="17:17" ht="17.100000000000001" customHeight="1" x14ac:dyDescent="0.25">
      <c r="Q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9" spans="17:17" ht="17.100000000000001" customHeight="1" x14ac:dyDescent="0.25">
      <c r="Q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0" spans="17:17" ht="17.100000000000001" customHeight="1" x14ac:dyDescent="0.25">
      <c r="Q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1" spans="17:17" ht="17.100000000000001" customHeight="1" x14ac:dyDescent="0.25">
      <c r="Q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2" spans="17:17" ht="17.100000000000001" customHeight="1" x14ac:dyDescent="0.25">
      <c r="Q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3" spans="17:17" ht="17.100000000000001" customHeight="1" x14ac:dyDescent="0.25">
      <c r="Q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4" spans="17:17" ht="17.100000000000001" customHeight="1" x14ac:dyDescent="0.25">
      <c r="Q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5" spans="17:17" ht="17.100000000000001" customHeight="1" x14ac:dyDescent="0.25">
      <c r="Q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6" spans="17:17" ht="17.100000000000001" customHeight="1" x14ac:dyDescent="0.25">
      <c r="Q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7" spans="17:17" ht="17.100000000000001" customHeight="1" x14ac:dyDescent="0.25">
      <c r="Q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8" spans="17:17" ht="17.100000000000001" customHeight="1" x14ac:dyDescent="0.25">
      <c r="Q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9" spans="17:17" ht="17.100000000000001" customHeight="1" x14ac:dyDescent="0.25">
      <c r="Q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0" spans="17:17" ht="17.100000000000001" customHeight="1" x14ac:dyDescent="0.25">
      <c r="Q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1" spans="17:17" ht="17.100000000000001" customHeight="1" x14ac:dyDescent="0.25">
      <c r="Q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2" spans="17:17" ht="17.100000000000001" customHeight="1" x14ac:dyDescent="0.25">
      <c r="Q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3" spans="17:17" ht="17.100000000000001" customHeight="1" x14ac:dyDescent="0.25">
      <c r="Q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4" spans="17:17" ht="17.100000000000001" customHeight="1" x14ac:dyDescent="0.25">
      <c r="Q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5" spans="17:17" ht="17.100000000000001" customHeight="1" x14ac:dyDescent="0.25">
      <c r="Q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6" spans="17:17" ht="17.100000000000001" customHeight="1" x14ac:dyDescent="0.25">
      <c r="Q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7" spans="17:17" ht="17.100000000000001" customHeight="1" x14ac:dyDescent="0.25">
      <c r="Q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8" spans="17:17" ht="17.100000000000001" customHeight="1" x14ac:dyDescent="0.25">
      <c r="Q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9" spans="17:17" ht="17.100000000000001" customHeight="1" x14ac:dyDescent="0.25">
      <c r="Q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0" spans="17:17" ht="17.100000000000001" customHeight="1" x14ac:dyDescent="0.25">
      <c r="Q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1" spans="17:17" ht="17.100000000000001" customHeight="1" x14ac:dyDescent="0.25">
      <c r="Q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2" spans="17:17" ht="17.100000000000001" customHeight="1" x14ac:dyDescent="0.25">
      <c r="Q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3" spans="17:17" ht="17.100000000000001" customHeight="1" x14ac:dyDescent="0.25">
      <c r="Q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4" spans="17:17" ht="17.100000000000001" customHeight="1" x14ac:dyDescent="0.25">
      <c r="Q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5" spans="17:17" ht="17.100000000000001" customHeight="1" x14ac:dyDescent="0.25">
      <c r="Q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6" spans="17:17" ht="17.100000000000001" customHeight="1" x14ac:dyDescent="0.25">
      <c r="Q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7" spans="17:17" ht="17.100000000000001" customHeight="1" x14ac:dyDescent="0.25">
      <c r="Q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8" spans="17:17" ht="17.100000000000001" customHeight="1" x14ac:dyDescent="0.25">
      <c r="Q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9" spans="17:17" ht="17.100000000000001" customHeight="1" x14ac:dyDescent="0.25">
      <c r="Q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0" spans="17:17" ht="17.100000000000001" customHeight="1" x14ac:dyDescent="0.25">
      <c r="Q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1" spans="17:17" ht="17.100000000000001" customHeight="1" x14ac:dyDescent="0.25">
      <c r="Q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2" spans="17:17" ht="17.100000000000001" customHeight="1" x14ac:dyDescent="0.25">
      <c r="Q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3" spans="17:17" ht="17.100000000000001" customHeight="1" x14ac:dyDescent="0.25">
      <c r="Q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4" spans="17:17" ht="17.100000000000001" customHeight="1" x14ac:dyDescent="0.25">
      <c r="Q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5" spans="17:17" ht="17.100000000000001" customHeight="1" x14ac:dyDescent="0.25">
      <c r="Q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6" spans="17:17" ht="17.100000000000001" customHeight="1" x14ac:dyDescent="0.25">
      <c r="Q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7" spans="17:17" ht="17.100000000000001" customHeight="1" x14ac:dyDescent="0.25">
      <c r="Q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8" spans="17:17" ht="17.100000000000001" customHeight="1" x14ac:dyDescent="0.25">
      <c r="Q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9" spans="17:17" ht="17.100000000000001" customHeight="1" x14ac:dyDescent="0.25">
      <c r="Q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0" spans="17:17" ht="17.100000000000001" customHeight="1" x14ac:dyDescent="0.25">
      <c r="Q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1" spans="17:17" ht="17.100000000000001" customHeight="1" x14ac:dyDescent="0.25">
      <c r="Q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2" spans="17:17" ht="17.100000000000001" customHeight="1" x14ac:dyDescent="0.25">
      <c r="Q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3" spans="17:17" ht="17.100000000000001" customHeight="1" x14ac:dyDescent="0.25">
      <c r="Q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4" spans="17:17" ht="17.100000000000001" customHeight="1" x14ac:dyDescent="0.25">
      <c r="Q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5" spans="17:17" ht="17.100000000000001" customHeight="1" x14ac:dyDescent="0.25">
      <c r="Q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6" spans="17:17" ht="17.100000000000001" customHeight="1" x14ac:dyDescent="0.25">
      <c r="Q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7" spans="17:17" ht="17.100000000000001" customHeight="1" x14ac:dyDescent="0.25">
      <c r="Q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8" spans="17:17" ht="17.100000000000001" customHeight="1" x14ac:dyDescent="0.25">
      <c r="Q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9" spans="17:17" ht="17.100000000000001" customHeight="1" x14ac:dyDescent="0.25">
      <c r="Q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0" spans="17:17" ht="17.100000000000001" customHeight="1" x14ac:dyDescent="0.25">
      <c r="Q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1" spans="17:17" ht="17.100000000000001" customHeight="1" x14ac:dyDescent="0.25">
      <c r="Q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2" spans="17:17" ht="17.100000000000001" customHeight="1" x14ac:dyDescent="0.25">
      <c r="Q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3" spans="17:17" ht="17.100000000000001" customHeight="1" x14ac:dyDescent="0.25">
      <c r="Q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4" spans="17:17" ht="17.100000000000001" customHeight="1" x14ac:dyDescent="0.25">
      <c r="Q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5" spans="17:17" ht="17.100000000000001" customHeight="1" x14ac:dyDescent="0.25">
      <c r="Q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6" spans="17:17" ht="17.100000000000001" customHeight="1" x14ac:dyDescent="0.25">
      <c r="Q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7" spans="17:17" ht="17.100000000000001" customHeight="1" x14ac:dyDescent="0.25">
      <c r="Q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8" spans="17:17" ht="17.100000000000001" customHeight="1" x14ac:dyDescent="0.25">
      <c r="Q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9" spans="17:17" ht="17.100000000000001" customHeight="1" x14ac:dyDescent="0.25">
      <c r="Q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0" spans="17:17" ht="17.100000000000001" customHeight="1" x14ac:dyDescent="0.25">
      <c r="Q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1" spans="17:17" ht="17.100000000000001" customHeight="1" x14ac:dyDescent="0.25">
      <c r="Q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2" spans="17:17" ht="17.100000000000001" customHeight="1" x14ac:dyDescent="0.25">
      <c r="Q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3" spans="17:17" ht="17.100000000000001" customHeight="1" x14ac:dyDescent="0.25">
      <c r="Q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4" spans="17:17" ht="17.100000000000001" customHeight="1" x14ac:dyDescent="0.25">
      <c r="Q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5" spans="17:17" ht="17.100000000000001" customHeight="1" x14ac:dyDescent="0.25">
      <c r="Q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6" spans="17:17" ht="17.100000000000001" customHeight="1" x14ac:dyDescent="0.25">
      <c r="Q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7" spans="17:17" ht="17.100000000000001" customHeight="1" x14ac:dyDescent="0.25">
      <c r="Q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8" spans="17:17" ht="17.100000000000001" customHeight="1" x14ac:dyDescent="0.25">
      <c r="Q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9" spans="17:17" ht="17.100000000000001" customHeight="1" x14ac:dyDescent="0.25">
      <c r="Q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0" spans="17:17" ht="17.100000000000001" customHeight="1" x14ac:dyDescent="0.25">
      <c r="Q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1" spans="17:17" ht="17.100000000000001" customHeight="1" x14ac:dyDescent="0.25">
      <c r="Q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2" spans="17:17" ht="17.100000000000001" customHeight="1" x14ac:dyDescent="0.25">
      <c r="Q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3" spans="17:17" ht="17.100000000000001" customHeight="1" x14ac:dyDescent="0.25">
      <c r="Q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4" spans="17:17" ht="17.100000000000001" customHeight="1" x14ac:dyDescent="0.25">
      <c r="Q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5" spans="17:17" ht="17.100000000000001" customHeight="1" x14ac:dyDescent="0.25">
      <c r="Q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6" spans="17:17" ht="17.100000000000001" customHeight="1" x14ac:dyDescent="0.25">
      <c r="Q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7" spans="17:17" ht="17.100000000000001" customHeight="1" x14ac:dyDescent="0.25">
      <c r="Q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8" spans="17:17" ht="17.100000000000001" customHeight="1" x14ac:dyDescent="0.25">
      <c r="Q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9" spans="17:17" ht="17.100000000000001" customHeight="1" x14ac:dyDescent="0.25">
      <c r="Q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0" spans="17:17" ht="17.100000000000001" customHeight="1" x14ac:dyDescent="0.25">
      <c r="Q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1" spans="17:17" ht="17.100000000000001" customHeight="1" x14ac:dyDescent="0.25">
      <c r="Q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2" spans="17:17" ht="17.100000000000001" customHeight="1" x14ac:dyDescent="0.25">
      <c r="Q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3" spans="17:17" ht="17.100000000000001" customHeight="1" x14ac:dyDescent="0.25">
      <c r="Q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4" spans="17:17" ht="17.100000000000001" customHeight="1" x14ac:dyDescent="0.25">
      <c r="Q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5" spans="17:17" ht="17.100000000000001" customHeight="1" x14ac:dyDescent="0.25">
      <c r="Q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6" spans="17:17" ht="17.100000000000001" customHeight="1" x14ac:dyDescent="0.25">
      <c r="Q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7" spans="17:17" ht="17.100000000000001" customHeight="1" x14ac:dyDescent="0.25">
      <c r="Q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8" spans="17:17" ht="17.100000000000001" customHeight="1" x14ac:dyDescent="0.25">
      <c r="Q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9" spans="17:17" ht="17.100000000000001" customHeight="1" x14ac:dyDescent="0.25">
      <c r="Q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0" spans="17:17" ht="17.100000000000001" customHeight="1" x14ac:dyDescent="0.25">
      <c r="Q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1" spans="17:17" ht="17.100000000000001" customHeight="1" x14ac:dyDescent="0.25">
      <c r="Q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2" spans="17:17" ht="17.100000000000001" customHeight="1" x14ac:dyDescent="0.25">
      <c r="Q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3" spans="17:17" ht="17.100000000000001" customHeight="1" x14ac:dyDescent="0.25">
      <c r="Q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4" spans="17:17" ht="17.100000000000001" customHeight="1" x14ac:dyDescent="0.25">
      <c r="Q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5" spans="17:17" ht="17.100000000000001" customHeight="1" x14ac:dyDescent="0.25">
      <c r="Q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6" spans="17:17" ht="17.100000000000001" customHeight="1" x14ac:dyDescent="0.25">
      <c r="Q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7" spans="17:17" ht="17.100000000000001" customHeight="1" x14ac:dyDescent="0.25">
      <c r="Q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8" spans="17:17" ht="17.100000000000001" customHeight="1" x14ac:dyDescent="0.25">
      <c r="Q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9" spans="17:17" ht="17.100000000000001" customHeight="1" x14ac:dyDescent="0.25">
      <c r="Q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0" spans="17:17" ht="17.100000000000001" customHeight="1" x14ac:dyDescent="0.25">
      <c r="Q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1" spans="17:17" ht="17.100000000000001" customHeight="1" x14ac:dyDescent="0.25">
      <c r="Q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2" spans="17:17" ht="17.100000000000001" customHeight="1" x14ac:dyDescent="0.25">
      <c r="Q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3" spans="17:17" ht="17.100000000000001" customHeight="1" x14ac:dyDescent="0.25">
      <c r="Q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4" spans="17:17" ht="17.100000000000001" customHeight="1" x14ac:dyDescent="0.25">
      <c r="Q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5" spans="17:17" ht="17.100000000000001" customHeight="1" x14ac:dyDescent="0.25">
      <c r="Q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6" spans="17:17" ht="17.100000000000001" customHeight="1" x14ac:dyDescent="0.25">
      <c r="Q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7" spans="17:17" ht="17.100000000000001" customHeight="1" x14ac:dyDescent="0.25">
      <c r="Q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8" spans="17:17" ht="17.100000000000001" customHeight="1" x14ac:dyDescent="0.25">
      <c r="Q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9" spans="17:17" ht="17.100000000000001" customHeight="1" x14ac:dyDescent="0.25">
      <c r="Q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0" spans="17:17" ht="17.100000000000001" customHeight="1" x14ac:dyDescent="0.25">
      <c r="Q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1" spans="17:17" ht="17.100000000000001" customHeight="1" x14ac:dyDescent="0.25">
      <c r="Q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2" spans="17:17" ht="17.100000000000001" customHeight="1" x14ac:dyDescent="0.25">
      <c r="Q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3" spans="17:17" ht="17.100000000000001" customHeight="1" x14ac:dyDescent="0.25">
      <c r="Q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4" spans="17:17" ht="17.100000000000001" customHeight="1" x14ac:dyDescent="0.25">
      <c r="Q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5" spans="17:17" ht="17.100000000000001" customHeight="1" x14ac:dyDescent="0.25">
      <c r="Q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6" spans="17:17" ht="17.100000000000001" customHeight="1" x14ac:dyDescent="0.25">
      <c r="Q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7" spans="17:17" ht="17.100000000000001" customHeight="1" x14ac:dyDescent="0.25">
      <c r="Q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8" spans="17:17" ht="17.100000000000001" customHeight="1" x14ac:dyDescent="0.25">
      <c r="Q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9" spans="17:17" ht="17.100000000000001" customHeight="1" x14ac:dyDescent="0.25">
      <c r="Q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0" spans="17:17" ht="17.100000000000001" customHeight="1" x14ac:dyDescent="0.25">
      <c r="Q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1" spans="17:17" ht="17.100000000000001" customHeight="1" x14ac:dyDescent="0.25">
      <c r="Q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2" spans="17:17" ht="17.100000000000001" customHeight="1" x14ac:dyDescent="0.25">
      <c r="Q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3" spans="17:17" ht="17.100000000000001" customHeight="1" x14ac:dyDescent="0.25">
      <c r="Q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4" spans="17:17" ht="17.100000000000001" customHeight="1" x14ac:dyDescent="0.25">
      <c r="Q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5" spans="17:17" ht="17.100000000000001" customHeight="1" x14ac:dyDescent="0.25">
      <c r="Q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6" spans="17:17" ht="17.100000000000001" customHeight="1" x14ac:dyDescent="0.25">
      <c r="Q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7" spans="17:17" ht="17.100000000000001" customHeight="1" x14ac:dyDescent="0.25">
      <c r="Q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8" spans="17:17" ht="17.100000000000001" customHeight="1" x14ac:dyDescent="0.25">
      <c r="Q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9" spans="17:17" ht="17.100000000000001" customHeight="1" x14ac:dyDescent="0.25">
      <c r="Q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0" spans="17:17" ht="17.100000000000001" customHeight="1" x14ac:dyDescent="0.25">
      <c r="Q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1" spans="17:17" ht="17.100000000000001" customHeight="1" x14ac:dyDescent="0.25">
      <c r="Q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2" spans="17:17" ht="17.100000000000001" customHeight="1" x14ac:dyDescent="0.25">
      <c r="Q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3" spans="17:17" ht="17.100000000000001" customHeight="1" x14ac:dyDescent="0.25">
      <c r="Q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4" spans="17:17" ht="17.100000000000001" customHeight="1" x14ac:dyDescent="0.25">
      <c r="Q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5" spans="17:17" ht="17.100000000000001" customHeight="1" x14ac:dyDescent="0.25">
      <c r="Q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6" spans="17:17" ht="17.100000000000001" customHeight="1" x14ac:dyDescent="0.25">
      <c r="Q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7" spans="17:17" ht="17.100000000000001" customHeight="1" x14ac:dyDescent="0.25">
      <c r="Q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8" spans="17:17" ht="17.100000000000001" customHeight="1" x14ac:dyDescent="0.25">
      <c r="Q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9" spans="17:17" ht="17.100000000000001" customHeight="1" x14ac:dyDescent="0.25">
      <c r="Q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0" spans="17:17" ht="17.100000000000001" customHeight="1" x14ac:dyDescent="0.25">
      <c r="Q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1" spans="17:17" ht="17.100000000000001" customHeight="1" x14ac:dyDescent="0.25">
      <c r="Q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2" spans="17:17" ht="17.100000000000001" customHeight="1" x14ac:dyDescent="0.25">
      <c r="Q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3" spans="17:17" ht="17.100000000000001" customHeight="1" x14ac:dyDescent="0.25">
      <c r="Q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4" spans="17:17" ht="17.100000000000001" customHeight="1" x14ac:dyDescent="0.25">
      <c r="Q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5" spans="17:17" ht="17.100000000000001" customHeight="1" x14ac:dyDescent="0.25">
      <c r="Q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6" spans="17:17" ht="17.100000000000001" customHeight="1" x14ac:dyDescent="0.25">
      <c r="Q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7" spans="17:17" ht="17.100000000000001" customHeight="1" x14ac:dyDescent="0.25">
      <c r="Q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8" spans="17:17" ht="17.100000000000001" customHeight="1" x14ac:dyDescent="0.25">
      <c r="Q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9" spans="17:17" ht="17.100000000000001" customHeight="1" x14ac:dyDescent="0.25">
      <c r="Q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0" spans="17:17" ht="17.100000000000001" customHeight="1" x14ac:dyDescent="0.25">
      <c r="Q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1" spans="17:17" ht="17.100000000000001" customHeight="1" x14ac:dyDescent="0.25">
      <c r="Q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2" spans="17:17" ht="17.100000000000001" customHeight="1" x14ac:dyDescent="0.25">
      <c r="Q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3" spans="17:17" ht="17.100000000000001" customHeight="1" x14ac:dyDescent="0.25">
      <c r="Q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4" spans="17:17" ht="17.100000000000001" customHeight="1" x14ac:dyDescent="0.25">
      <c r="Q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5" spans="17:17" ht="17.100000000000001" customHeight="1" x14ac:dyDescent="0.25">
      <c r="Q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6" spans="17:17" ht="17.100000000000001" customHeight="1" x14ac:dyDescent="0.25">
      <c r="Q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7" spans="17:17" ht="17.100000000000001" customHeight="1" x14ac:dyDescent="0.25">
      <c r="Q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8" spans="17:17" ht="17.100000000000001" customHeight="1" x14ac:dyDescent="0.25">
      <c r="Q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9" spans="17:17" ht="17.100000000000001" customHeight="1" x14ac:dyDescent="0.25">
      <c r="Q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0" spans="17:17" ht="17.100000000000001" customHeight="1" x14ac:dyDescent="0.25">
      <c r="Q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1" spans="17:17" ht="17.100000000000001" customHeight="1" x14ac:dyDescent="0.25">
      <c r="Q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2" spans="17:17" ht="17.100000000000001" customHeight="1" x14ac:dyDescent="0.25">
      <c r="Q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3" spans="17:17" ht="17.100000000000001" customHeight="1" x14ac:dyDescent="0.25">
      <c r="Q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4" spans="17:17" ht="17.100000000000001" customHeight="1" x14ac:dyDescent="0.25">
      <c r="Q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5" spans="17:17" ht="17.100000000000001" customHeight="1" x14ac:dyDescent="0.25">
      <c r="Q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6" spans="17:17" ht="17.100000000000001" customHeight="1" x14ac:dyDescent="0.25">
      <c r="Q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7" spans="17:17" ht="17.100000000000001" customHeight="1" x14ac:dyDescent="0.25">
      <c r="Q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8" spans="17:17" ht="17.100000000000001" customHeight="1" x14ac:dyDescent="0.25">
      <c r="Q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9" spans="17:17" ht="17.100000000000001" customHeight="1" x14ac:dyDescent="0.25">
      <c r="Q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0" spans="17:17" ht="17.100000000000001" customHeight="1" x14ac:dyDescent="0.25">
      <c r="Q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1" spans="17:17" ht="17.100000000000001" customHeight="1" x14ac:dyDescent="0.25">
      <c r="Q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2" spans="17:17" ht="17.100000000000001" customHeight="1" x14ac:dyDescent="0.25">
      <c r="Q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3" spans="17:17" ht="17.100000000000001" customHeight="1" x14ac:dyDescent="0.25">
      <c r="Q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4" spans="17:17" ht="17.100000000000001" customHeight="1" x14ac:dyDescent="0.25">
      <c r="Q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5" spans="17:17" ht="17.100000000000001" customHeight="1" x14ac:dyDescent="0.25">
      <c r="Q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6" spans="17:17" ht="17.100000000000001" customHeight="1" x14ac:dyDescent="0.25">
      <c r="Q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7" spans="17:17" ht="17.100000000000001" customHeight="1" x14ac:dyDescent="0.25">
      <c r="Q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8" spans="17:17" ht="17.100000000000001" customHeight="1" x14ac:dyDescent="0.25">
      <c r="Q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9" spans="17:17" ht="17.100000000000001" customHeight="1" x14ac:dyDescent="0.25">
      <c r="Q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0" spans="17:17" ht="17.100000000000001" customHeight="1" x14ac:dyDescent="0.25">
      <c r="Q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1" spans="17:17" ht="17.100000000000001" customHeight="1" x14ac:dyDescent="0.25">
      <c r="Q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2" spans="17:17" ht="17.100000000000001" customHeight="1" x14ac:dyDescent="0.25">
      <c r="Q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3" spans="17:17" ht="17.100000000000001" customHeight="1" x14ac:dyDescent="0.25">
      <c r="Q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4" spans="17:17" ht="17.100000000000001" customHeight="1" x14ac:dyDescent="0.25">
      <c r="Q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5" spans="17:17" ht="17.100000000000001" customHeight="1" x14ac:dyDescent="0.25">
      <c r="Q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6" spans="17:17" ht="17.100000000000001" customHeight="1" x14ac:dyDescent="0.25">
      <c r="Q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7" spans="17:17" ht="17.100000000000001" customHeight="1" x14ac:dyDescent="0.25">
      <c r="Q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8" spans="17:17" ht="17.100000000000001" customHeight="1" x14ac:dyDescent="0.25">
      <c r="Q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9" spans="17:17" ht="17.100000000000001" customHeight="1" x14ac:dyDescent="0.25">
      <c r="Q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0" spans="17:17" ht="17.100000000000001" customHeight="1" x14ac:dyDescent="0.25">
      <c r="Q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1" spans="17:17" ht="17.100000000000001" customHeight="1" x14ac:dyDescent="0.25">
      <c r="Q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2" spans="17:17" ht="17.100000000000001" customHeight="1" x14ac:dyDescent="0.25">
      <c r="Q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3" spans="17:17" ht="17.100000000000001" customHeight="1" x14ac:dyDescent="0.25">
      <c r="Q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4" spans="17:17" ht="17.100000000000001" customHeight="1" x14ac:dyDescent="0.25">
      <c r="Q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5" spans="17:17" ht="17.100000000000001" customHeight="1" x14ac:dyDescent="0.25">
      <c r="Q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6" spans="17:17" ht="17.100000000000001" customHeight="1" x14ac:dyDescent="0.25">
      <c r="Q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7" spans="17:17" ht="17.100000000000001" customHeight="1" x14ac:dyDescent="0.25">
      <c r="Q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8" spans="17:17" ht="17.100000000000001" customHeight="1" x14ac:dyDescent="0.25">
      <c r="Q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9" spans="17:17" ht="17.100000000000001" customHeight="1" x14ac:dyDescent="0.25">
      <c r="Q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0" spans="17:17" ht="17.100000000000001" customHeight="1" x14ac:dyDescent="0.25">
      <c r="Q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1" spans="17:17" ht="17.100000000000001" customHeight="1" x14ac:dyDescent="0.25">
      <c r="Q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2" spans="17:17" ht="17.100000000000001" customHeight="1" x14ac:dyDescent="0.25">
      <c r="Q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3" spans="17:17" ht="17.100000000000001" customHeight="1" x14ac:dyDescent="0.25">
      <c r="Q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4" spans="17:17" ht="17.100000000000001" customHeight="1" x14ac:dyDescent="0.25">
      <c r="Q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5" spans="17:17" ht="17.100000000000001" customHeight="1" x14ac:dyDescent="0.25">
      <c r="Q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6" spans="17:17" ht="17.100000000000001" customHeight="1" x14ac:dyDescent="0.25">
      <c r="Q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7" spans="17:17" ht="17.100000000000001" customHeight="1" x14ac:dyDescent="0.25">
      <c r="Q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8" spans="17:17" ht="17.100000000000001" customHeight="1" x14ac:dyDescent="0.25">
      <c r="Q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9" spans="17:17" ht="17.100000000000001" customHeight="1" x14ac:dyDescent="0.25">
      <c r="Q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0" spans="17:17" ht="17.100000000000001" customHeight="1" x14ac:dyDescent="0.25">
      <c r="Q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1" spans="17:17" ht="17.100000000000001" customHeight="1" x14ac:dyDescent="0.25">
      <c r="Q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2" spans="17:17" ht="17.100000000000001" customHeight="1" x14ac:dyDescent="0.25">
      <c r="Q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3" spans="17:17" ht="17.100000000000001" customHeight="1" x14ac:dyDescent="0.25">
      <c r="Q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4" spans="17:17" ht="17.100000000000001" customHeight="1" x14ac:dyDescent="0.25">
      <c r="Q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5" spans="17:17" ht="17.100000000000001" customHeight="1" x14ac:dyDescent="0.25">
      <c r="Q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6" spans="17:17" ht="17.100000000000001" customHeight="1" x14ac:dyDescent="0.25">
      <c r="Q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7" spans="17:17" ht="17.100000000000001" customHeight="1" x14ac:dyDescent="0.25">
      <c r="Q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8" spans="17:17" ht="17.100000000000001" customHeight="1" x14ac:dyDescent="0.25">
      <c r="Q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9" spans="17:17" ht="17.100000000000001" customHeight="1" x14ac:dyDescent="0.25">
      <c r="Q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0" spans="17:17" ht="17.100000000000001" customHeight="1" x14ac:dyDescent="0.25">
      <c r="Q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1" spans="17:17" ht="17.100000000000001" customHeight="1" x14ac:dyDescent="0.25">
      <c r="Q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2" spans="17:17" ht="17.100000000000001" customHeight="1" x14ac:dyDescent="0.25">
      <c r="Q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3" spans="17:17" ht="17.100000000000001" customHeight="1" x14ac:dyDescent="0.25">
      <c r="Q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4" spans="17:17" ht="17.100000000000001" customHeight="1" x14ac:dyDescent="0.25">
      <c r="Q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5" spans="17:17" ht="17.100000000000001" customHeight="1" x14ac:dyDescent="0.25">
      <c r="Q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6" spans="17:17" ht="17.100000000000001" customHeight="1" x14ac:dyDescent="0.25">
      <c r="Q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7" spans="17:17" ht="17.100000000000001" customHeight="1" x14ac:dyDescent="0.25">
      <c r="Q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8" spans="17:17" ht="17.100000000000001" customHeight="1" x14ac:dyDescent="0.25">
      <c r="Q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9" spans="17:17" ht="17.100000000000001" customHeight="1" x14ac:dyDescent="0.25">
      <c r="Q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0" spans="17:17" ht="17.100000000000001" customHeight="1" x14ac:dyDescent="0.25">
      <c r="Q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1" spans="17:17" ht="17.100000000000001" customHeight="1" x14ac:dyDescent="0.25">
      <c r="Q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2" spans="17:17" ht="17.100000000000001" customHeight="1" x14ac:dyDescent="0.25">
      <c r="Q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3" spans="17:17" ht="17.100000000000001" customHeight="1" x14ac:dyDescent="0.25">
      <c r="Q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4" spans="17:17" ht="17.100000000000001" customHeight="1" x14ac:dyDescent="0.25">
      <c r="Q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5" spans="17:17" ht="17.100000000000001" customHeight="1" x14ac:dyDescent="0.25">
      <c r="Q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6" spans="17:17" ht="17.100000000000001" customHeight="1" x14ac:dyDescent="0.25">
      <c r="Q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7" spans="17:17" ht="17.100000000000001" customHeight="1" x14ac:dyDescent="0.25">
      <c r="Q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8" spans="17:17" ht="17.100000000000001" customHeight="1" x14ac:dyDescent="0.25">
      <c r="Q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9" spans="17:17" ht="17.100000000000001" customHeight="1" x14ac:dyDescent="0.25">
      <c r="Q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0" spans="17:17" ht="17.100000000000001" customHeight="1" x14ac:dyDescent="0.25">
      <c r="Q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1" spans="17:17" ht="17.100000000000001" customHeight="1" x14ac:dyDescent="0.25">
      <c r="Q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2" spans="17:17" ht="17.100000000000001" customHeight="1" x14ac:dyDescent="0.25">
      <c r="Q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3" spans="17:17" ht="17.100000000000001" customHeight="1" x14ac:dyDescent="0.25">
      <c r="Q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4" spans="17:17" ht="17.100000000000001" customHeight="1" x14ac:dyDescent="0.25">
      <c r="Q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5" spans="17:17" ht="17.100000000000001" customHeight="1" x14ac:dyDescent="0.25">
      <c r="Q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6" spans="17:17" ht="17.100000000000001" customHeight="1" x14ac:dyDescent="0.25">
      <c r="Q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7" spans="17:17" ht="17.100000000000001" customHeight="1" x14ac:dyDescent="0.25">
      <c r="Q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8" spans="17:17" ht="17.100000000000001" customHeight="1" x14ac:dyDescent="0.25">
      <c r="Q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9" spans="17:17" ht="17.100000000000001" customHeight="1" x14ac:dyDescent="0.25">
      <c r="Q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0" spans="17:17" ht="17.100000000000001" customHeight="1" x14ac:dyDescent="0.25">
      <c r="Q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1" spans="17:17" ht="17.100000000000001" customHeight="1" x14ac:dyDescent="0.25">
      <c r="Q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2" spans="17:17" ht="17.100000000000001" customHeight="1" x14ac:dyDescent="0.25">
      <c r="Q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3" spans="17:17" ht="17.100000000000001" customHeight="1" x14ac:dyDescent="0.25">
      <c r="Q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4" spans="17:17" ht="17.100000000000001" customHeight="1" x14ac:dyDescent="0.25">
      <c r="Q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5" spans="17:17" ht="17.100000000000001" customHeight="1" x14ac:dyDescent="0.25">
      <c r="Q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6" spans="17:17" ht="17.100000000000001" customHeight="1" x14ac:dyDescent="0.25">
      <c r="Q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7" spans="17:17" ht="17.100000000000001" customHeight="1" x14ac:dyDescent="0.25">
      <c r="Q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8" spans="17:17" ht="17.100000000000001" customHeight="1" x14ac:dyDescent="0.25">
      <c r="Q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9" spans="17:17" ht="17.100000000000001" customHeight="1" x14ac:dyDescent="0.25">
      <c r="Q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0" spans="17:17" ht="17.100000000000001" customHeight="1" x14ac:dyDescent="0.25">
      <c r="Q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1" spans="17:17" ht="17.100000000000001" customHeight="1" x14ac:dyDescent="0.25">
      <c r="Q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2" spans="17:17" ht="17.100000000000001" customHeight="1" x14ac:dyDescent="0.25">
      <c r="Q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3" spans="17:17" ht="17.100000000000001" customHeight="1" x14ac:dyDescent="0.25">
      <c r="Q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4" spans="17:17" ht="17.100000000000001" customHeight="1" x14ac:dyDescent="0.25">
      <c r="Q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5" spans="17:17" ht="17.100000000000001" customHeight="1" x14ac:dyDescent="0.25">
      <c r="Q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6" spans="17:17" ht="17.100000000000001" customHeight="1" x14ac:dyDescent="0.25">
      <c r="Q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7" spans="17:17" ht="17.100000000000001" customHeight="1" x14ac:dyDescent="0.25">
      <c r="Q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8" spans="17:17" ht="17.100000000000001" customHeight="1" x14ac:dyDescent="0.25">
      <c r="Q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9" spans="17:17" ht="17.100000000000001" customHeight="1" x14ac:dyDescent="0.25">
      <c r="Q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0" spans="17:17" ht="17.100000000000001" customHeight="1" x14ac:dyDescent="0.25">
      <c r="Q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1" spans="17:17" ht="17.100000000000001" customHeight="1" x14ac:dyDescent="0.25">
      <c r="Q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2" spans="17:17" ht="17.100000000000001" customHeight="1" x14ac:dyDescent="0.25">
      <c r="Q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3" spans="17:17" ht="17.100000000000001" customHeight="1" x14ac:dyDescent="0.25">
      <c r="Q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4" spans="17:17" ht="17.100000000000001" customHeight="1" x14ac:dyDescent="0.25">
      <c r="Q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5" spans="17:17" ht="17.100000000000001" customHeight="1" x14ac:dyDescent="0.25">
      <c r="Q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6" spans="17:17" ht="17.100000000000001" customHeight="1" x14ac:dyDescent="0.25">
      <c r="Q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7" spans="17:17" ht="17.100000000000001" customHeight="1" x14ac:dyDescent="0.25">
      <c r="Q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8" spans="17:17" ht="17.100000000000001" customHeight="1" x14ac:dyDescent="0.25">
      <c r="Q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9" spans="17:17" ht="17.100000000000001" customHeight="1" x14ac:dyDescent="0.25">
      <c r="Q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0" spans="17:17" ht="17.100000000000001" customHeight="1" x14ac:dyDescent="0.25">
      <c r="Q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1" spans="17:17" ht="17.100000000000001" customHeight="1" x14ac:dyDescent="0.25">
      <c r="Q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2" spans="17:17" ht="17.100000000000001" customHeight="1" x14ac:dyDescent="0.25">
      <c r="Q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3" spans="17:17" ht="17.100000000000001" customHeight="1" x14ac:dyDescent="0.25">
      <c r="Q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4" spans="17:17" ht="17.100000000000001" customHeight="1" x14ac:dyDescent="0.25">
      <c r="Q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5" spans="17:17" ht="17.100000000000001" customHeight="1" x14ac:dyDescent="0.25">
      <c r="Q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6" spans="17:17" ht="17.100000000000001" customHeight="1" x14ac:dyDescent="0.25">
      <c r="Q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7" spans="17:17" ht="17.100000000000001" customHeight="1" x14ac:dyDescent="0.25">
      <c r="Q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8" spans="17:17" ht="17.100000000000001" customHeight="1" x14ac:dyDescent="0.25">
      <c r="Q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9" spans="17:17" ht="17.100000000000001" customHeight="1" x14ac:dyDescent="0.25">
      <c r="Q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0" spans="17:17" ht="17.100000000000001" customHeight="1" x14ac:dyDescent="0.25">
      <c r="Q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1" spans="17:17" ht="17.100000000000001" customHeight="1" x14ac:dyDescent="0.25">
      <c r="Q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2" spans="17:17" ht="17.100000000000001" customHeight="1" x14ac:dyDescent="0.25">
      <c r="Q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3" spans="17:17" ht="17.100000000000001" customHeight="1" x14ac:dyDescent="0.25">
      <c r="Q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4" spans="17:17" ht="17.100000000000001" customHeight="1" x14ac:dyDescent="0.25">
      <c r="Q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5" spans="17:17" ht="17.100000000000001" customHeight="1" x14ac:dyDescent="0.25">
      <c r="Q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6" spans="17:17" ht="17.100000000000001" customHeight="1" x14ac:dyDescent="0.25">
      <c r="Q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7" spans="17:17" ht="17.100000000000001" customHeight="1" x14ac:dyDescent="0.25">
      <c r="Q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8" spans="17:17" ht="17.100000000000001" customHeight="1" x14ac:dyDescent="0.25">
      <c r="Q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9" spans="17:17" ht="17.100000000000001" customHeight="1" x14ac:dyDescent="0.25">
      <c r="Q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0" spans="17:17" ht="17.100000000000001" customHeight="1" x14ac:dyDescent="0.25">
      <c r="Q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1" spans="17:17" ht="17.100000000000001" customHeight="1" x14ac:dyDescent="0.25">
      <c r="Q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2" spans="17:17" ht="17.100000000000001" customHeight="1" x14ac:dyDescent="0.25">
      <c r="Q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3" spans="17:17" ht="17.100000000000001" customHeight="1" x14ac:dyDescent="0.25">
      <c r="Q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4" spans="17:17" ht="17.100000000000001" customHeight="1" x14ac:dyDescent="0.25">
      <c r="Q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5" spans="17:17" ht="17.100000000000001" customHeight="1" x14ac:dyDescent="0.25">
      <c r="Q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6" spans="17:17" ht="17.100000000000001" customHeight="1" x14ac:dyDescent="0.25">
      <c r="Q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7" spans="17:17" ht="17.100000000000001" customHeight="1" x14ac:dyDescent="0.25">
      <c r="Q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8" spans="17:17" ht="17.100000000000001" customHeight="1" x14ac:dyDescent="0.25">
      <c r="Q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9" spans="17:17" ht="17.100000000000001" customHeight="1" x14ac:dyDescent="0.25">
      <c r="Q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0" spans="17:17" ht="17.100000000000001" customHeight="1" x14ac:dyDescent="0.25">
      <c r="Q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1" spans="17:17" ht="17.100000000000001" customHeight="1" x14ac:dyDescent="0.25">
      <c r="Q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2" spans="17:17" ht="17.100000000000001" customHeight="1" x14ac:dyDescent="0.25">
      <c r="Q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3" spans="17:17" ht="17.100000000000001" customHeight="1" x14ac:dyDescent="0.25">
      <c r="Q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4" spans="17:17" ht="17.100000000000001" customHeight="1" x14ac:dyDescent="0.25">
      <c r="Q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5" spans="17:17" ht="17.100000000000001" customHeight="1" x14ac:dyDescent="0.25">
      <c r="Q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6" spans="17:17" ht="17.100000000000001" customHeight="1" x14ac:dyDescent="0.25">
      <c r="Q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7" spans="17:17" ht="17.100000000000001" customHeight="1" x14ac:dyDescent="0.25">
      <c r="Q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8" spans="17:17" ht="17.100000000000001" customHeight="1" x14ac:dyDescent="0.25">
      <c r="Q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9" spans="17:17" ht="17.100000000000001" customHeight="1" x14ac:dyDescent="0.25">
      <c r="Q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0" spans="17:17" ht="17.100000000000001" customHeight="1" x14ac:dyDescent="0.25">
      <c r="Q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1" spans="17:17" ht="17.100000000000001" customHeight="1" x14ac:dyDescent="0.25">
      <c r="Q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2" spans="17:17" ht="17.100000000000001" customHeight="1" x14ac:dyDescent="0.25">
      <c r="Q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3" spans="17:17" ht="17.100000000000001" customHeight="1" x14ac:dyDescent="0.25">
      <c r="Q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4" spans="17:17" ht="17.100000000000001" customHeight="1" x14ac:dyDescent="0.25">
      <c r="Q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5" spans="17:17" ht="17.100000000000001" customHeight="1" x14ac:dyDescent="0.25">
      <c r="Q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6" spans="17:17" ht="17.100000000000001" customHeight="1" x14ac:dyDescent="0.25">
      <c r="Q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7" spans="17:17" ht="17.100000000000001" customHeight="1" x14ac:dyDescent="0.25">
      <c r="Q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8" spans="17:17" ht="17.100000000000001" customHeight="1" x14ac:dyDescent="0.25">
      <c r="Q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9" spans="17:17" ht="17.100000000000001" customHeight="1" x14ac:dyDescent="0.25">
      <c r="Q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0" spans="17:17" ht="17.100000000000001" customHeight="1" x14ac:dyDescent="0.25">
      <c r="Q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1" spans="17:17" ht="17.100000000000001" customHeight="1" x14ac:dyDescent="0.25">
      <c r="Q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2" spans="17:17" ht="17.100000000000001" customHeight="1" x14ac:dyDescent="0.25">
      <c r="Q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3" spans="17:17" ht="17.100000000000001" customHeight="1" x14ac:dyDescent="0.25">
      <c r="Q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4" spans="17:17" ht="17.100000000000001" customHeight="1" x14ac:dyDescent="0.25">
      <c r="Q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5" spans="17:17" ht="17.100000000000001" customHeight="1" x14ac:dyDescent="0.25">
      <c r="Q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6" spans="17:17" ht="17.100000000000001" customHeight="1" x14ac:dyDescent="0.25">
      <c r="Q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7" spans="17:17" ht="17.100000000000001" customHeight="1" x14ac:dyDescent="0.25">
      <c r="Q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8" spans="17:17" ht="17.100000000000001" customHeight="1" x14ac:dyDescent="0.25">
      <c r="Q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9" spans="17:17" ht="17.100000000000001" customHeight="1" x14ac:dyDescent="0.25">
      <c r="Q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0" spans="17:17" ht="17.100000000000001" customHeight="1" x14ac:dyDescent="0.25">
      <c r="Q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1" spans="17:17" ht="17.100000000000001" customHeight="1" x14ac:dyDescent="0.25">
      <c r="Q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2" spans="17:17" ht="17.100000000000001" customHeight="1" x14ac:dyDescent="0.25">
      <c r="Q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3" spans="17:17" ht="17.100000000000001" customHeight="1" x14ac:dyDescent="0.25">
      <c r="Q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4" spans="17:17" ht="17.100000000000001" customHeight="1" x14ac:dyDescent="0.25">
      <c r="Q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5" spans="17:17" ht="17.100000000000001" customHeight="1" x14ac:dyDescent="0.25">
      <c r="Q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6" spans="17:17" ht="17.100000000000001" customHeight="1" x14ac:dyDescent="0.25">
      <c r="Q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7" spans="17:17" ht="17.100000000000001" customHeight="1" x14ac:dyDescent="0.25">
      <c r="Q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8" spans="17:17" ht="17.100000000000001" customHeight="1" x14ac:dyDescent="0.25">
      <c r="Q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9" spans="17:17" ht="17.100000000000001" customHeight="1" x14ac:dyDescent="0.25">
      <c r="Q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0" spans="17:17" ht="17.100000000000001" customHeight="1" x14ac:dyDescent="0.25">
      <c r="Q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1" spans="17:17" ht="17.100000000000001" customHeight="1" x14ac:dyDescent="0.25">
      <c r="Q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2" spans="17:17" ht="17.100000000000001" customHeight="1" x14ac:dyDescent="0.25">
      <c r="Q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3" spans="17:17" ht="17.100000000000001" customHeight="1" x14ac:dyDescent="0.25">
      <c r="Q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4" spans="17:17" ht="17.100000000000001" customHeight="1" x14ac:dyDescent="0.25">
      <c r="Q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5" spans="17:17" ht="17.100000000000001" customHeight="1" x14ac:dyDescent="0.25">
      <c r="Q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6" spans="17:17" ht="17.100000000000001" customHeight="1" x14ac:dyDescent="0.25">
      <c r="Q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7" spans="17:17" ht="17.100000000000001" customHeight="1" x14ac:dyDescent="0.25">
      <c r="Q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8" spans="17:17" ht="17.100000000000001" customHeight="1" x14ac:dyDescent="0.25">
      <c r="Q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9" spans="17:17" ht="17.100000000000001" customHeight="1" x14ac:dyDescent="0.25">
      <c r="Q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0" spans="17:17" ht="17.100000000000001" customHeight="1" x14ac:dyDescent="0.25">
      <c r="Q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1" spans="17:17" ht="17.100000000000001" customHeight="1" x14ac:dyDescent="0.25">
      <c r="Q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2" spans="17:17" ht="17.100000000000001" customHeight="1" x14ac:dyDescent="0.25">
      <c r="Q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3" spans="17:17" ht="17.100000000000001" customHeight="1" x14ac:dyDescent="0.25">
      <c r="Q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4" spans="17:17" ht="17.100000000000001" customHeight="1" x14ac:dyDescent="0.25">
      <c r="Q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5" spans="17:17" ht="17.100000000000001" customHeight="1" x14ac:dyDescent="0.25">
      <c r="Q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6" spans="17:17" ht="17.100000000000001" customHeight="1" x14ac:dyDescent="0.25">
      <c r="Q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7" spans="17:17" ht="17.100000000000001" customHeight="1" x14ac:dyDescent="0.25">
      <c r="Q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8" spans="17:17" ht="17.100000000000001" customHeight="1" x14ac:dyDescent="0.25">
      <c r="Q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9" spans="17:17" ht="17.100000000000001" customHeight="1" x14ac:dyDescent="0.25">
      <c r="Q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0" spans="17:17" ht="17.100000000000001" customHeight="1" x14ac:dyDescent="0.25">
      <c r="Q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1" spans="17:17" ht="17.100000000000001" customHeight="1" x14ac:dyDescent="0.25">
      <c r="Q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2" spans="17:17" ht="17.100000000000001" customHeight="1" x14ac:dyDescent="0.25">
      <c r="Q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3" spans="17:17" ht="17.100000000000001" customHeight="1" x14ac:dyDescent="0.25">
      <c r="Q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4" spans="17:17" ht="17.100000000000001" customHeight="1" x14ac:dyDescent="0.25">
      <c r="Q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5" spans="17:17" ht="17.100000000000001" customHeight="1" x14ac:dyDescent="0.25">
      <c r="Q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6" spans="17:17" ht="17.100000000000001" customHeight="1" x14ac:dyDescent="0.25">
      <c r="Q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7" spans="17:17" ht="17.100000000000001" customHeight="1" x14ac:dyDescent="0.25">
      <c r="Q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8" spans="17:17" ht="17.100000000000001" customHeight="1" x14ac:dyDescent="0.25">
      <c r="Q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9" spans="17:17" ht="17.100000000000001" customHeight="1" x14ac:dyDescent="0.25">
      <c r="Q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0" spans="17:17" ht="17.100000000000001" customHeight="1" x14ac:dyDescent="0.25">
      <c r="Q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1" spans="17:17" ht="17.100000000000001" customHeight="1" x14ac:dyDescent="0.25">
      <c r="Q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2" spans="17:17" ht="17.100000000000001" customHeight="1" x14ac:dyDescent="0.25">
      <c r="Q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3" spans="17:17" ht="17.100000000000001" customHeight="1" x14ac:dyDescent="0.25">
      <c r="Q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4" spans="17:17" ht="17.100000000000001" customHeight="1" x14ac:dyDescent="0.25">
      <c r="Q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5" spans="17:17" ht="17.100000000000001" customHeight="1" x14ac:dyDescent="0.25">
      <c r="Q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6" spans="17:17" ht="17.100000000000001" customHeight="1" x14ac:dyDescent="0.25">
      <c r="Q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7" spans="17:17" ht="17.100000000000001" customHeight="1" x14ac:dyDescent="0.25">
      <c r="Q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8" spans="17:17" ht="17.100000000000001" customHeight="1" x14ac:dyDescent="0.25">
      <c r="Q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9" spans="17:17" ht="17.100000000000001" customHeight="1" x14ac:dyDescent="0.25">
      <c r="Q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0" spans="17:17" ht="17.100000000000001" customHeight="1" x14ac:dyDescent="0.25">
      <c r="Q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1" spans="17:17" ht="17.100000000000001" customHeight="1" x14ac:dyDescent="0.25">
      <c r="Q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2" spans="17:17" ht="17.100000000000001" customHeight="1" x14ac:dyDescent="0.25">
      <c r="Q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3" spans="17:17" ht="17.100000000000001" customHeight="1" x14ac:dyDescent="0.25">
      <c r="Q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4" spans="17:17" ht="17.100000000000001" customHeight="1" x14ac:dyDescent="0.25">
      <c r="Q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5" spans="17:17" ht="17.100000000000001" customHeight="1" x14ac:dyDescent="0.25">
      <c r="Q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6" spans="17:17" ht="17.100000000000001" customHeight="1" x14ac:dyDescent="0.25">
      <c r="Q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7" spans="17:17" ht="17.100000000000001" customHeight="1" x14ac:dyDescent="0.25">
      <c r="Q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8" spans="17:17" ht="17.100000000000001" customHeight="1" x14ac:dyDescent="0.25">
      <c r="Q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9" spans="17:17" ht="17.100000000000001" customHeight="1" x14ac:dyDescent="0.25">
      <c r="Q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0" spans="17:17" ht="17.100000000000001" customHeight="1" x14ac:dyDescent="0.25">
      <c r="Q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1" spans="17:17" ht="17.100000000000001" customHeight="1" x14ac:dyDescent="0.25">
      <c r="Q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2" spans="17:17" ht="17.100000000000001" customHeight="1" x14ac:dyDescent="0.25">
      <c r="Q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3" spans="17:17" ht="17.100000000000001" customHeight="1" x14ac:dyDescent="0.25">
      <c r="Q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4" spans="17:17" ht="17.100000000000001" customHeight="1" x14ac:dyDescent="0.25">
      <c r="Q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5" spans="17:17" ht="17.100000000000001" customHeight="1" x14ac:dyDescent="0.25">
      <c r="Q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6" spans="17:17" ht="17.100000000000001" customHeight="1" x14ac:dyDescent="0.25">
      <c r="Q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7" spans="17:17" ht="17.100000000000001" customHeight="1" x14ac:dyDescent="0.25">
      <c r="Q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8" spans="17:17" ht="17.100000000000001" customHeight="1" x14ac:dyDescent="0.25">
      <c r="Q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9" spans="17:17" ht="17.100000000000001" customHeight="1" x14ac:dyDescent="0.25">
      <c r="Q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0" spans="17:17" ht="17.100000000000001" customHeight="1" x14ac:dyDescent="0.25">
      <c r="Q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1" spans="17:17" ht="17.100000000000001" customHeight="1" x14ac:dyDescent="0.25">
      <c r="Q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2" spans="17:17" ht="17.100000000000001" customHeight="1" x14ac:dyDescent="0.25">
      <c r="Q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3" spans="17:17" ht="17.100000000000001" customHeight="1" x14ac:dyDescent="0.25">
      <c r="Q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4" spans="17:17" ht="17.100000000000001" customHeight="1" x14ac:dyDescent="0.25">
      <c r="Q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5" spans="17:17" ht="17.100000000000001" customHeight="1" x14ac:dyDescent="0.25">
      <c r="Q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6" spans="17:17" ht="17.100000000000001" customHeight="1" x14ac:dyDescent="0.25">
      <c r="Q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7" spans="17:17" ht="17.100000000000001" customHeight="1" x14ac:dyDescent="0.25">
      <c r="Q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8" spans="17:17" ht="17.100000000000001" customHeight="1" x14ac:dyDescent="0.25">
      <c r="Q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9" spans="17:17" ht="17.100000000000001" customHeight="1" x14ac:dyDescent="0.25">
      <c r="Q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0" spans="17:17" ht="17.100000000000001" customHeight="1" x14ac:dyDescent="0.25">
      <c r="Q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1" spans="17:17" ht="17.100000000000001" customHeight="1" x14ac:dyDescent="0.25">
      <c r="Q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2" spans="17:17" ht="17.100000000000001" customHeight="1" x14ac:dyDescent="0.25">
      <c r="Q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3" spans="17:17" ht="17.100000000000001" customHeight="1" x14ac:dyDescent="0.25">
      <c r="Q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4" spans="17:17" ht="17.100000000000001" customHeight="1" x14ac:dyDescent="0.25">
      <c r="Q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5" spans="17:17" ht="17.100000000000001" customHeight="1" x14ac:dyDescent="0.25">
      <c r="Q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6" spans="17:17" ht="17.100000000000001" customHeight="1" x14ac:dyDescent="0.25">
      <c r="Q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7" spans="17:17" ht="17.100000000000001" customHeight="1" x14ac:dyDescent="0.25">
      <c r="Q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8" spans="17:17" ht="17.100000000000001" customHeight="1" x14ac:dyDescent="0.25">
      <c r="Q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9" spans="17:17" ht="17.100000000000001" customHeight="1" x14ac:dyDescent="0.25">
      <c r="Q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0" spans="17:17" ht="17.100000000000001" customHeight="1" x14ac:dyDescent="0.25">
      <c r="Q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1" spans="17:17" ht="17.100000000000001" customHeight="1" x14ac:dyDescent="0.25">
      <c r="Q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2" spans="17:17" ht="17.100000000000001" customHeight="1" x14ac:dyDescent="0.25">
      <c r="Q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3" spans="17:17" ht="17.100000000000001" customHeight="1" x14ac:dyDescent="0.25">
      <c r="Q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4" spans="17:17" ht="17.100000000000001" customHeight="1" x14ac:dyDescent="0.25">
      <c r="Q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5" spans="17:17" ht="17.100000000000001" customHeight="1" x14ac:dyDescent="0.25">
      <c r="Q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6" spans="17:17" ht="17.100000000000001" customHeight="1" x14ac:dyDescent="0.25">
      <c r="Q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7" spans="17:17" ht="17.100000000000001" customHeight="1" x14ac:dyDescent="0.25">
      <c r="Q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8" spans="17:17" ht="17.100000000000001" customHeight="1" x14ac:dyDescent="0.25">
      <c r="Q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9" spans="17:17" ht="17.100000000000001" customHeight="1" x14ac:dyDescent="0.25">
      <c r="Q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0" spans="17:17" ht="17.100000000000001" customHeight="1" x14ac:dyDescent="0.25">
      <c r="Q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1" spans="17:17" ht="17.100000000000001" customHeight="1" x14ac:dyDescent="0.25">
      <c r="Q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2" spans="17:17" ht="17.100000000000001" customHeight="1" x14ac:dyDescent="0.25">
      <c r="Q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3" spans="17:17" ht="17.100000000000001" customHeight="1" x14ac:dyDescent="0.25">
      <c r="Q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4" spans="17:17" ht="17.100000000000001" customHeight="1" x14ac:dyDescent="0.25">
      <c r="Q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5" spans="17:17" ht="17.100000000000001" customHeight="1" x14ac:dyDescent="0.25">
      <c r="Q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6" spans="17:17" ht="17.100000000000001" customHeight="1" x14ac:dyDescent="0.25">
      <c r="Q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7" spans="17:17" ht="17.100000000000001" customHeight="1" x14ac:dyDescent="0.25">
      <c r="Q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8" spans="17:17" ht="17.100000000000001" customHeight="1" x14ac:dyDescent="0.25">
      <c r="Q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9" spans="17:17" ht="17.100000000000001" customHeight="1" x14ac:dyDescent="0.25">
      <c r="Q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0" spans="17:17" ht="17.100000000000001" customHeight="1" x14ac:dyDescent="0.25">
      <c r="Q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1" spans="17:17" ht="17.100000000000001" customHeight="1" x14ac:dyDescent="0.25">
      <c r="Q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2" spans="17:17" ht="17.100000000000001" customHeight="1" x14ac:dyDescent="0.25">
      <c r="Q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3" spans="17:17" ht="17.100000000000001" customHeight="1" x14ac:dyDescent="0.25">
      <c r="Q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4" spans="17:17" ht="17.100000000000001" customHeight="1" x14ac:dyDescent="0.25">
      <c r="Q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5" spans="17:17" ht="17.100000000000001" customHeight="1" x14ac:dyDescent="0.25">
      <c r="Q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6" spans="17:17" ht="17.100000000000001" customHeight="1" x14ac:dyDescent="0.25">
      <c r="Q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7" spans="17:17" ht="17.100000000000001" customHeight="1" x14ac:dyDescent="0.25">
      <c r="Q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8" spans="17:17" ht="17.100000000000001" customHeight="1" x14ac:dyDescent="0.25">
      <c r="Q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9" spans="17:17" ht="17.100000000000001" customHeight="1" x14ac:dyDescent="0.25">
      <c r="Q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0" spans="17:17" ht="17.100000000000001" customHeight="1" x14ac:dyDescent="0.25">
      <c r="Q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1" spans="17:17" ht="17.100000000000001" customHeight="1" x14ac:dyDescent="0.25">
      <c r="Q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2" spans="17:17" ht="17.100000000000001" customHeight="1" x14ac:dyDescent="0.25">
      <c r="Q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3" spans="17:17" ht="17.100000000000001" customHeight="1" x14ac:dyDescent="0.25">
      <c r="Q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4" spans="17:17" ht="17.100000000000001" customHeight="1" x14ac:dyDescent="0.25">
      <c r="Q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5" spans="17:17" ht="17.100000000000001" customHeight="1" x14ac:dyDescent="0.25">
      <c r="Q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6" spans="17:17" ht="17.100000000000001" customHeight="1" x14ac:dyDescent="0.25">
      <c r="Q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7" spans="17:17" ht="17.100000000000001" customHeight="1" x14ac:dyDescent="0.25">
      <c r="Q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8" spans="17:17" ht="17.100000000000001" customHeight="1" x14ac:dyDescent="0.25">
      <c r="Q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9" spans="17:17" ht="17.100000000000001" customHeight="1" x14ac:dyDescent="0.25">
      <c r="Q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0" spans="17:17" ht="17.100000000000001" customHeight="1" x14ac:dyDescent="0.25">
      <c r="Q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1" spans="17:17" ht="17.100000000000001" customHeight="1" x14ac:dyDescent="0.25">
      <c r="Q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2" spans="17:17" ht="17.100000000000001" customHeight="1" x14ac:dyDescent="0.25">
      <c r="Q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3" spans="17:17" ht="17.100000000000001" customHeight="1" x14ac:dyDescent="0.25">
      <c r="Q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4" spans="17:17" ht="17.100000000000001" customHeight="1" x14ac:dyDescent="0.25">
      <c r="Q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5" spans="17:17" ht="17.100000000000001" customHeight="1" x14ac:dyDescent="0.25">
      <c r="Q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6" spans="17:17" ht="17.100000000000001" customHeight="1" x14ac:dyDescent="0.25">
      <c r="Q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7" spans="17:17" ht="17.100000000000001" customHeight="1" x14ac:dyDescent="0.25">
      <c r="Q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8" spans="17:17" ht="17.100000000000001" customHeight="1" x14ac:dyDescent="0.25">
      <c r="Q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9" spans="17:17" ht="17.100000000000001" customHeight="1" x14ac:dyDescent="0.25">
      <c r="Q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0" spans="17:17" ht="17.100000000000001" customHeight="1" x14ac:dyDescent="0.25">
      <c r="Q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1" spans="17:17" ht="17.100000000000001" customHeight="1" x14ac:dyDescent="0.25">
      <c r="Q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2" spans="17:17" ht="17.100000000000001" customHeight="1" x14ac:dyDescent="0.25">
      <c r="Q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3" spans="17:17" ht="17.100000000000001" customHeight="1" x14ac:dyDescent="0.25">
      <c r="Q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4" spans="17:17" ht="17.100000000000001" customHeight="1" x14ac:dyDescent="0.25">
      <c r="Q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5" spans="17:17" ht="17.100000000000001" customHeight="1" x14ac:dyDescent="0.25">
      <c r="Q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6" spans="17:17" ht="17.100000000000001" customHeight="1" x14ac:dyDescent="0.25">
      <c r="Q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7" spans="17:17" ht="17.100000000000001" customHeight="1" x14ac:dyDescent="0.25">
      <c r="Q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8" spans="17:17" ht="17.100000000000001" customHeight="1" x14ac:dyDescent="0.25">
      <c r="Q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9" spans="17:17" ht="17.100000000000001" customHeight="1" x14ac:dyDescent="0.25">
      <c r="Q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0" spans="17:17" ht="17.100000000000001" customHeight="1" x14ac:dyDescent="0.25">
      <c r="Q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1" spans="17:17" ht="17.100000000000001" customHeight="1" x14ac:dyDescent="0.25">
      <c r="Q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2" spans="17:17" ht="17.100000000000001" customHeight="1" x14ac:dyDescent="0.25">
      <c r="Q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3" spans="17:17" ht="17.100000000000001" customHeight="1" x14ac:dyDescent="0.25">
      <c r="Q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4" spans="17:17" ht="17.100000000000001" customHeight="1" x14ac:dyDescent="0.25">
      <c r="Q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5" spans="17:17" ht="17.100000000000001" customHeight="1" x14ac:dyDescent="0.25">
      <c r="Q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6" spans="17:17" ht="17.100000000000001" customHeight="1" x14ac:dyDescent="0.25">
      <c r="Q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7" spans="17:17" ht="17.100000000000001" customHeight="1" x14ac:dyDescent="0.25">
      <c r="Q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8" spans="17:17" ht="17.100000000000001" customHeight="1" x14ac:dyDescent="0.25">
      <c r="Q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9" spans="17:17" ht="17.100000000000001" customHeight="1" x14ac:dyDescent="0.25">
      <c r="Q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0" spans="17:17" ht="17.100000000000001" customHeight="1" x14ac:dyDescent="0.25">
      <c r="Q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1" spans="17:17" ht="17.100000000000001" customHeight="1" x14ac:dyDescent="0.25">
      <c r="Q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2" spans="17:17" ht="17.100000000000001" customHeight="1" x14ac:dyDescent="0.25">
      <c r="Q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3" spans="17:17" ht="17.100000000000001" customHeight="1" x14ac:dyDescent="0.25">
      <c r="Q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4" spans="17:17" ht="17.100000000000001" customHeight="1" x14ac:dyDescent="0.25">
      <c r="Q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5" spans="17:17" ht="17.100000000000001" customHeight="1" x14ac:dyDescent="0.25">
      <c r="Q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6" spans="17:17" ht="17.100000000000001" customHeight="1" x14ac:dyDescent="0.25">
      <c r="Q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7" spans="17:17" ht="17.100000000000001" customHeight="1" x14ac:dyDescent="0.25">
      <c r="Q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8" spans="17:17" ht="17.100000000000001" customHeight="1" x14ac:dyDescent="0.25">
      <c r="Q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9" spans="17:17" ht="17.100000000000001" customHeight="1" x14ac:dyDescent="0.25">
      <c r="Q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0" spans="17:17" ht="17.100000000000001" customHeight="1" x14ac:dyDescent="0.25">
      <c r="Q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1" spans="17:17" ht="17.100000000000001" customHeight="1" x14ac:dyDescent="0.25">
      <c r="Q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2" spans="17:17" ht="17.100000000000001" customHeight="1" x14ac:dyDescent="0.25">
      <c r="Q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3" spans="17:17" ht="17.100000000000001" customHeight="1" x14ac:dyDescent="0.25">
      <c r="Q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4" spans="17:17" ht="17.100000000000001" customHeight="1" x14ac:dyDescent="0.25">
      <c r="Q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5" spans="17:17" ht="17.100000000000001" customHeight="1" x14ac:dyDescent="0.25">
      <c r="Q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6" spans="17:17" ht="17.100000000000001" customHeight="1" x14ac:dyDescent="0.25">
      <c r="Q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7" spans="17:17" ht="17.100000000000001" customHeight="1" x14ac:dyDescent="0.25">
      <c r="Q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8" spans="17:17" ht="17.100000000000001" customHeight="1" x14ac:dyDescent="0.25">
      <c r="Q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9" spans="17:17" ht="17.100000000000001" customHeight="1" x14ac:dyDescent="0.25">
      <c r="Q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0" spans="17:17" ht="17.100000000000001" customHeight="1" x14ac:dyDescent="0.25">
      <c r="Q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1" spans="17:17" ht="17.100000000000001" customHeight="1" x14ac:dyDescent="0.25">
      <c r="Q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2" spans="17:17" ht="17.100000000000001" customHeight="1" x14ac:dyDescent="0.25">
      <c r="Q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3" spans="17:17" ht="17.100000000000001" customHeight="1" x14ac:dyDescent="0.25">
      <c r="Q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4" spans="17:17" ht="17.100000000000001" customHeight="1" x14ac:dyDescent="0.25">
      <c r="Q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5" spans="17:17" ht="17.100000000000001" customHeight="1" x14ac:dyDescent="0.25">
      <c r="Q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6" spans="17:17" ht="17.100000000000001" customHeight="1" x14ac:dyDescent="0.25">
      <c r="Q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7" spans="17:17" ht="17.100000000000001" customHeight="1" x14ac:dyDescent="0.25">
      <c r="Q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8" spans="17:17" ht="17.100000000000001" customHeight="1" x14ac:dyDescent="0.25">
      <c r="Q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9" spans="17:17" ht="17.100000000000001" customHeight="1" x14ac:dyDescent="0.25">
      <c r="Q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0" spans="17:17" ht="17.100000000000001" customHeight="1" x14ac:dyDescent="0.25">
      <c r="Q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1" spans="17:17" ht="17.100000000000001" customHeight="1" x14ac:dyDescent="0.25">
      <c r="Q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2" spans="17:17" ht="17.100000000000001" customHeight="1" x14ac:dyDescent="0.25">
      <c r="Q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3" spans="17:17" ht="17.100000000000001" customHeight="1" x14ac:dyDescent="0.25">
      <c r="Q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4" spans="17:17" ht="17.100000000000001" customHeight="1" x14ac:dyDescent="0.25">
      <c r="Q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5" spans="17:17" ht="17.100000000000001" customHeight="1" x14ac:dyDescent="0.25">
      <c r="Q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6" spans="17:17" ht="17.100000000000001" customHeight="1" x14ac:dyDescent="0.25">
      <c r="Q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7" spans="17:17" ht="17.100000000000001" customHeight="1" x14ac:dyDescent="0.25">
      <c r="Q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8" spans="17:17" ht="17.100000000000001" customHeight="1" x14ac:dyDescent="0.25">
      <c r="Q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9" spans="17:17" ht="17.100000000000001" customHeight="1" x14ac:dyDescent="0.25">
      <c r="Q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0" spans="17:17" ht="17.100000000000001" customHeight="1" x14ac:dyDescent="0.25">
      <c r="Q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1" spans="17:17" ht="17.100000000000001" customHeight="1" x14ac:dyDescent="0.25">
      <c r="Q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2" spans="17:17" ht="17.100000000000001" customHeight="1" x14ac:dyDescent="0.25">
      <c r="Q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3" spans="17:17" ht="17.100000000000001" customHeight="1" x14ac:dyDescent="0.25">
      <c r="Q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4" spans="17:17" ht="17.100000000000001" customHeight="1" x14ac:dyDescent="0.25">
      <c r="Q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5" spans="17:17" ht="17.100000000000001" customHeight="1" x14ac:dyDescent="0.25">
      <c r="Q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6" spans="17:17" ht="17.100000000000001" customHeight="1" x14ac:dyDescent="0.25">
      <c r="Q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7" spans="17:17" ht="17.100000000000001" customHeight="1" x14ac:dyDescent="0.25">
      <c r="Q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8" spans="17:17" ht="17.100000000000001" customHeight="1" x14ac:dyDescent="0.25">
      <c r="Q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9" spans="17:17" ht="17.100000000000001" customHeight="1" x14ac:dyDescent="0.25">
      <c r="Q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0" spans="17:17" ht="17.100000000000001" customHeight="1" x14ac:dyDescent="0.25">
      <c r="Q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1" spans="17:17" ht="17.100000000000001" customHeight="1" x14ac:dyDescent="0.25">
      <c r="Q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2" spans="17:17" ht="17.100000000000001" customHeight="1" x14ac:dyDescent="0.25">
      <c r="Q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3" spans="17:17" ht="17.100000000000001" customHeight="1" x14ac:dyDescent="0.25">
      <c r="Q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4" spans="17:17" ht="17.100000000000001" customHeight="1" x14ac:dyDescent="0.25">
      <c r="Q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5" spans="17:17" ht="17.100000000000001" customHeight="1" x14ac:dyDescent="0.25">
      <c r="Q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6" spans="17:17" ht="17.100000000000001" customHeight="1" x14ac:dyDescent="0.25">
      <c r="Q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7" spans="17:17" ht="17.100000000000001" customHeight="1" x14ac:dyDescent="0.25">
      <c r="Q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8" spans="17:17" ht="17.100000000000001" customHeight="1" x14ac:dyDescent="0.25">
      <c r="Q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9" spans="17:17" ht="17.100000000000001" customHeight="1" x14ac:dyDescent="0.25">
      <c r="Q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0" spans="17:17" ht="17.100000000000001" customHeight="1" x14ac:dyDescent="0.25">
      <c r="Q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1" spans="17:17" ht="17.100000000000001" customHeight="1" x14ac:dyDescent="0.25">
      <c r="Q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2" spans="17:17" ht="17.100000000000001" customHeight="1" x14ac:dyDescent="0.25">
      <c r="Q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3" spans="17:17" ht="17.100000000000001" customHeight="1" x14ac:dyDescent="0.25">
      <c r="Q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4" spans="17:17" ht="17.100000000000001" customHeight="1" x14ac:dyDescent="0.25">
      <c r="Q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5" spans="17:17" ht="17.100000000000001" customHeight="1" x14ac:dyDescent="0.25">
      <c r="Q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6" spans="17:17" ht="17.100000000000001" customHeight="1" x14ac:dyDescent="0.25">
      <c r="Q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7" spans="17:17" ht="17.100000000000001" customHeight="1" x14ac:dyDescent="0.25">
      <c r="Q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8" spans="17:17" ht="17.100000000000001" customHeight="1" x14ac:dyDescent="0.25">
      <c r="Q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9" spans="17:17" ht="17.100000000000001" customHeight="1" x14ac:dyDescent="0.25">
      <c r="Q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0" spans="17:17" ht="17.100000000000001" customHeight="1" x14ac:dyDescent="0.25">
      <c r="Q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1" spans="17:17" ht="17.100000000000001" customHeight="1" x14ac:dyDescent="0.25">
      <c r="Q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2" spans="17:17" ht="17.100000000000001" customHeight="1" x14ac:dyDescent="0.25">
      <c r="Q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3" spans="17:17" ht="17.100000000000001" customHeight="1" x14ac:dyDescent="0.25">
      <c r="Q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4" spans="17:17" ht="17.100000000000001" customHeight="1" x14ac:dyDescent="0.25">
      <c r="Q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5" spans="17:17" ht="17.100000000000001" customHeight="1" x14ac:dyDescent="0.25">
      <c r="Q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6" spans="17:17" ht="17.100000000000001" customHeight="1" x14ac:dyDescent="0.25">
      <c r="Q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7" spans="17:17" ht="17.100000000000001" customHeight="1" x14ac:dyDescent="0.25">
      <c r="Q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8" spans="17:17" ht="17.100000000000001" customHeight="1" x14ac:dyDescent="0.25">
      <c r="Q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9" spans="17:17" ht="17.100000000000001" customHeight="1" x14ac:dyDescent="0.25">
      <c r="Q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0" spans="17:17" ht="17.100000000000001" customHeight="1" x14ac:dyDescent="0.25">
      <c r="Q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1" spans="17:17" ht="17.100000000000001" customHeight="1" x14ac:dyDescent="0.25">
      <c r="Q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2" spans="17:17" ht="17.100000000000001" customHeight="1" x14ac:dyDescent="0.25">
      <c r="Q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3" spans="17:17" ht="17.100000000000001" customHeight="1" x14ac:dyDescent="0.25">
      <c r="Q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4" spans="17:17" ht="17.100000000000001" customHeight="1" x14ac:dyDescent="0.25">
      <c r="Q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5" spans="17:17" ht="17.100000000000001" customHeight="1" x14ac:dyDescent="0.25">
      <c r="Q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6" spans="17:17" ht="17.100000000000001" customHeight="1" x14ac:dyDescent="0.25">
      <c r="Q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7" spans="17:17" ht="17.100000000000001" customHeight="1" x14ac:dyDescent="0.25">
      <c r="Q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8" spans="17:17" ht="17.100000000000001" customHeight="1" x14ac:dyDescent="0.25">
      <c r="Q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9" spans="17:17" ht="17.100000000000001" customHeight="1" x14ac:dyDescent="0.25">
      <c r="Q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0" spans="17:17" ht="17.100000000000001" customHeight="1" x14ac:dyDescent="0.25">
      <c r="Q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1" spans="17:17" ht="17.100000000000001" customHeight="1" x14ac:dyDescent="0.25">
      <c r="Q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2" spans="17:17" ht="17.100000000000001" customHeight="1" x14ac:dyDescent="0.25">
      <c r="Q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3" spans="17:17" ht="17.100000000000001" customHeight="1" x14ac:dyDescent="0.25">
      <c r="Q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4" spans="17:17" ht="17.100000000000001" customHeight="1" x14ac:dyDescent="0.25">
      <c r="Q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5" spans="17:17" ht="17.100000000000001" customHeight="1" x14ac:dyDescent="0.25">
      <c r="Q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6" spans="17:17" ht="17.100000000000001" customHeight="1" x14ac:dyDescent="0.25">
      <c r="Q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7" spans="17:17" ht="17.100000000000001" customHeight="1" x14ac:dyDescent="0.25">
      <c r="Q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8" spans="17:17" ht="17.100000000000001" customHeight="1" x14ac:dyDescent="0.25">
      <c r="Q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9" spans="17:17" ht="17.100000000000001" customHeight="1" x14ac:dyDescent="0.25">
      <c r="Q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0" spans="17:17" ht="17.100000000000001" customHeight="1" x14ac:dyDescent="0.25">
      <c r="Q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1" spans="17:17" ht="17.100000000000001" customHeight="1" x14ac:dyDescent="0.25">
      <c r="Q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2" spans="17:17" ht="17.100000000000001" customHeight="1" x14ac:dyDescent="0.25">
      <c r="Q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3" spans="17:17" ht="17.100000000000001" customHeight="1" x14ac:dyDescent="0.25">
      <c r="Q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4" spans="17:17" ht="17.100000000000001" customHeight="1" x14ac:dyDescent="0.25">
      <c r="Q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5" spans="17:17" ht="17.100000000000001" customHeight="1" x14ac:dyDescent="0.25">
      <c r="Q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6" spans="17:17" ht="17.100000000000001" customHeight="1" x14ac:dyDescent="0.25">
      <c r="Q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7" spans="17:17" ht="17.100000000000001" customHeight="1" x14ac:dyDescent="0.25">
      <c r="Q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8" spans="17:17" ht="17.100000000000001" customHeight="1" x14ac:dyDescent="0.25">
      <c r="Q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9" spans="17:17" ht="17.100000000000001" customHeight="1" x14ac:dyDescent="0.25">
      <c r="Q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0" spans="17:17" ht="17.100000000000001" customHeight="1" x14ac:dyDescent="0.25">
      <c r="Q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1" spans="17:17" ht="17.100000000000001" customHeight="1" x14ac:dyDescent="0.25">
      <c r="Q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2" spans="17:17" ht="17.100000000000001" customHeight="1" x14ac:dyDescent="0.25">
      <c r="Q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3" spans="17:17" ht="17.100000000000001" customHeight="1" x14ac:dyDescent="0.25">
      <c r="Q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4" spans="17:17" ht="17.100000000000001" customHeight="1" x14ac:dyDescent="0.25">
      <c r="Q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5" spans="17:17" ht="17.100000000000001" customHeight="1" x14ac:dyDescent="0.25">
      <c r="Q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6" spans="17:17" ht="17.100000000000001" customHeight="1" x14ac:dyDescent="0.25">
      <c r="Q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7" spans="17:17" ht="17.100000000000001" customHeight="1" x14ac:dyDescent="0.25">
      <c r="Q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8" spans="17:17" ht="17.100000000000001" customHeight="1" x14ac:dyDescent="0.25">
      <c r="Q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9" spans="17:17" ht="17.100000000000001" customHeight="1" x14ac:dyDescent="0.25">
      <c r="Q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0" spans="17:17" ht="17.100000000000001" customHeight="1" x14ac:dyDescent="0.25">
      <c r="Q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1" spans="17:17" ht="17.100000000000001" customHeight="1" x14ac:dyDescent="0.25">
      <c r="Q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2" spans="17:17" ht="17.100000000000001" customHeight="1" x14ac:dyDescent="0.25">
      <c r="Q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3" spans="17:17" ht="17.100000000000001" customHeight="1" x14ac:dyDescent="0.25">
      <c r="Q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4" spans="17:17" ht="17.100000000000001" customHeight="1" x14ac:dyDescent="0.25">
      <c r="Q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5" spans="17:17" ht="17.100000000000001" customHeight="1" x14ac:dyDescent="0.25">
      <c r="Q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6" spans="17:17" ht="17.100000000000001" customHeight="1" x14ac:dyDescent="0.25">
      <c r="Q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7" spans="17:17" ht="17.100000000000001" customHeight="1" x14ac:dyDescent="0.25">
      <c r="Q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8" spans="17:17" ht="17.100000000000001" customHeight="1" x14ac:dyDescent="0.25">
      <c r="Q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9" spans="17:17" ht="17.100000000000001" customHeight="1" x14ac:dyDescent="0.25">
      <c r="Q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0" spans="17:17" ht="17.100000000000001" customHeight="1" x14ac:dyDescent="0.25">
      <c r="Q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1" spans="17:17" ht="17.100000000000001" customHeight="1" x14ac:dyDescent="0.25">
      <c r="Q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2" spans="17:17" ht="17.100000000000001" customHeight="1" x14ac:dyDescent="0.25">
      <c r="Q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3" spans="17:17" ht="17.100000000000001" customHeight="1" x14ac:dyDescent="0.25">
      <c r="Q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4" spans="17:17" ht="17.100000000000001" customHeight="1" x14ac:dyDescent="0.25">
      <c r="Q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5" spans="17:17" ht="17.100000000000001" customHeight="1" x14ac:dyDescent="0.25">
      <c r="Q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6" spans="17:17" ht="17.100000000000001" customHeight="1" x14ac:dyDescent="0.25">
      <c r="Q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7" spans="17:17" ht="17.100000000000001" customHeight="1" x14ac:dyDescent="0.25">
      <c r="Q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8" spans="17:17" ht="17.100000000000001" customHeight="1" x14ac:dyDescent="0.25">
      <c r="Q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9" spans="17:17" ht="17.100000000000001" customHeight="1" x14ac:dyDescent="0.25">
      <c r="Q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0" spans="17:17" ht="17.100000000000001" customHeight="1" x14ac:dyDescent="0.25">
      <c r="Q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1" spans="17:17" ht="17.100000000000001" customHeight="1" x14ac:dyDescent="0.25">
      <c r="Q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2" spans="17:17" ht="17.100000000000001" customHeight="1" x14ac:dyDescent="0.25">
      <c r="Q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3" spans="17:17" ht="17.100000000000001" customHeight="1" x14ac:dyDescent="0.25">
      <c r="Q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4" spans="17:17" ht="17.100000000000001" customHeight="1" x14ac:dyDescent="0.25">
      <c r="Q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5" spans="17:17" ht="17.100000000000001" customHeight="1" x14ac:dyDescent="0.25">
      <c r="Q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6" spans="17:17" ht="17.100000000000001" customHeight="1" x14ac:dyDescent="0.25">
      <c r="Q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7" spans="17:17" ht="17.100000000000001" customHeight="1" x14ac:dyDescent="0.25">
      <c r="Q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8" spans="17:17" ht="17.100000000000001" customHeight="1" x14ac:dyDescent="0.25">
      <c r="Q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9" spans="17:17" ht="17.100000000000001" customHeight="1" x14ac:dyDescent="0.25">
      <c r="Q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0" spans="17:17" ht="17.100000000000001" customHeight="1" x14ac:dyDescent="0.25">
      <c r="Q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1" spans="17:17" ht="17.100000000000001" customHeight="1" x14ac:dyDescent="0.25">
      <c r="Q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2" spans="17:17" ht="17.100000000000001" customHeight="1" x14ac:dyDescent="0.25">
      <c r="Q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3" spans="17:17" ht="17.100000000000001" customHeight="1" x14ac:dyDescent="0.25">
      <c r="Q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4" spans="17:17" ht="17.100000000000001" customHeight="1" x14ac:dyDescent="0.25">
      <c r="Q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5" spans="17:17" ht="17.100000000000001" customHeight="1" x14ac:dyDescent="0.25">
      <c r="Q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6" spans="17:17" ht="17.100000000000001" customHeight="1" x14ac:dyDescent="0.25">
      <c r="Q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7" spans="17:17" ht="17.100000000000001" customHeight="1" x14ac:dyDescent="0.25">
      <c r="Q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8" spans="17:17" ht="17.100000000000001" customHeight="1" x14ac:dyDescent="0.25">
      <c r="Q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9" spans="17:17" ht="17.100000000000001" customHeight="1" x14ac:dyDescent="0.25">
      <c r="Q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0" spans="17:17" ht="17.100000000000001" customHeight="1" x14ac:dyDescent="0.25">
      <c r="Q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1" spans="17:17" ht="17.100000000000001" customHeight="1" x14ac:dyDescent="0.25">
      <c r="Q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2" spans="17:17" ht="17.100000000000001" customHeight="1" x14ac:dyDescent="0.25">
      <c r="Q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3" spans="17:17" ht="17.100000000000001" customHeight="1" x14ac:dyDescent="0.25">
      <c r="Q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4" spans="17:17" ht="17.100000000000001" customHeight="1" x14ac:dyDescent="0.25">
      <c r="Q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5" spans="17:17" ht="17.100000000000001" customHeight="1" x14ac:dyDescent="0.25">
      <c r="Q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6" spans="17:17" ht="17.100000000000001" customHeight="1" x14ac:dyDescent="0.25">
      <c r="Q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7" spans="17:17" ht="17.100000000000001" customHeight="1" x14ac:dyDescent="0.25">
      <c r="Q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8" spans="17:17" ht="17.100000000000001" customHeight="1" x14ac:dyDescent="0.25">
      <c r="Q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9" spans="17:17" ht="17.100000000000001" customHeight="1" x14ac:dyDescent="0.25">
      <c r="Q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0" spans="17:17" ht="17.100000000000001" customHeight="1" x14ac:dyDescent="0.25">
      <c r="Q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1" spans="17:17" ht="17.100000000000001" customHeight="1" x14ac:dyDescent="0.25">
      <c r="Q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2" spans="17:17" ht="17.100000000000001" customHeight="1" x14ac:dyDescent="0.25">
      <c r="Q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3" spans="17:17" ht="17.100000000000001" customHeight="1" x14ac:dyDescent="0.25">
      <c r="Q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4" spans="17:17" ht="17.100000000000001" customHeight="1" x14ac:dyDescent="0.25">
      <c r="Q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5" spans="17:17" ht="17.100000000000001" customHeight="1" x14ac:dyDescent="0.25">
      <c r="Q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6" spans="17:17" ht="17.100000000000001" customHeight="1" x14ac:dyDescent="0.25">
      <c r="Q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7" spans="17:17" ht="17.100000000000001" customHeight="1" x14ac:dyDescent="0.25">
      <c r="Q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8" spans="17:17" ht="17.100000000000001" customHeight="1" x14ac:dyDescent="0.25">
      <c r="Q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9" spans="17:17" ht="17.100000000000001" customHeight="1" x14ac:dyDescent="0.25">
      <c r="Q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0" spans="17:17" ht="17.100000000000001" customHeight="1" x14ac:dyDescent="0.25">
      <c r="Q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1" spans="17:17" ht="17.100000000000001" customHeight="1" x14ac:dyDescent="0.25">
      <c r="Q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2" spans="17:17" ht="17.100000000000001" customHeight="1" x14ac:dyDescent="0.25">
      <c r="Q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3" spans="17:17" ht="17.100000000000001" customHeight="1" x14ac:dyDescent="0.25">
      <c r="Q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4" spans="17:17" ht="17.100000000000001" customHeight="1" x14ac:dyDescent="0.25">
      <c r="Q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5" spans="17:17" ht="17.100000000000001" customHeight="1" x14ac:dyDescent="0.25">
      <c r="Q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6" spans="17:17" ht="17.100000000000001" customHeight="1" x14ac:dyDescent="0.25">
      <c r="Q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7" spans="17:17" ht="17.100000000000001" customHeight="1" x14ac:dyDescent="0.25">
      <c r="Q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8" spans="17:17" ht="17.100000000000001" customHeight="1" x14ac:dyDescent="0.25">
      <c r="Q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9" spans="17:17" ht="17.100000000000001" customHeight="1" x14ac:dyDescent="0.25">
      <c r="Q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0" spans="17:17" ht="17.100000000000001" customHeight="1" x14ac:dyDescent="0.25">
      <c r="Q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1" spans="17:17" ht="17.100000000000001" customHeight="1" x14ac:dyDescent="0.25">
      <c r="Q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2" spans="17:17" ht="17.100000000000001" customHeight="1" x14ac:dyDescent="0.25">
      <c r="Q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3" spans="17:17" ht="17.100000000000001" customHeight="1" x14ac:dyDescent="0.25">
      <c r="Q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4" spans="17:17" ht="17.100000000000001" customHeight="1" x14ac:dyDescent="0.25">
      <c r="Q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5" spans="17:17" ht="17.100000000000001" customHeight="1" x14ac:dyDescent="0.25">
      <c r="Q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6" spans="17:17" ht="17.100000000000001" customHeight="1" x14ac:dyDescent="0.25">
      <c r="Q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7" spans="17:17" ht="17.100000000000001" customHeight="1" x14ac:dyDescent="0.25">
      <c r="Q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8" spans="17:17" ht="17.100000000000001" customHeight="1" x14ac:dyDescent="0.25">
      <c r="Q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9" spans="17:17" ht="17.100000000000001" customHeight="1" x14ac:dyDescent="0.25">
      <c r="Q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0" spans="17:17" ht="17.100000000000001" customHeight="1" x14ac:dyDescent="0.25">
      <c r="Q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1" spans="17:17" ht="17.100000000000001" customHeight="1" x14ac:dyDescent="0.25">
      <c r="Q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2" spans="17:17" ht="17.100000000000001" customHeight="1" x14ac:dyDescent="0.25">
      <c r="Q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3" spans="17:17" ht="17.100000000000001" customHeight="1" x14ac:dyDescent="0.25">
      <c r="Q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4" spans="17:17" ht="17.100000000000001" customHeight="1" x14ac:dyDescent="0.25">
      <c r="Q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5" spans="17:17" ht="17.100000000000001" customHeight="1" x14ac:dyDescent="0.25">
      <c r="Q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6" spans="17:17" ht="17.100000000000001" customHeight="1" x14ac:dyDescent="0.25">
      <c r="Q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7" spans="17:17" ht="17.100000000000001" customHeight="1" x14ac:dyDescent="0.25">
      <c r="Q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8" spans="17:17" ht="17.100000000000001" customHeight="1" x14ac:dyDescent="0.25">
      <c r="Q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9" spans="17:17" ht="17.100000000000001" customHeight="1" x14ac:dyDescent="0.25">
      <c r="Q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0" spans="17:17" ht="17.100000000000001" customHeight="1" x14ac:dyDescent="0.25">
      <c r="Q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1" spans="17:17" ht="17.100000000000001" customHeight="1" x14ac:dyDescent="0.25">
      <c r="Q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2" spans="17:17" ht="17.100000000000001" customHeight="1" x14ac:dyDescent="0.25">
      <c r="Q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3" spans="17:17" ht="17.100000000000001" customHeight="1" x14ac:dyDescent="0.25">
      <c r="Q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4" spans="17:17" ht="17.100000000000001" customHeight="1" x14ac:dyDescent="0.25">
      <c r="Q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5" spans="17:17" ht="17.100000000000001" customHeight="1" x14ac:dyDescent="0.25">
      <c r="Q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6" spans="17:17" ht="17.100000000000001" customHeight="1" x14ac:dyDescent="0.25">
      <c r="Q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7" spans="17:17" ht="17.100000000000001" customHeight="1" x14ac:dyDescent="0.25">
      <c r="Q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8" spans="17:17" ht="17.100000000000001" customHeight="1" x14ac:dyDescent="0.25">
      <c r="Q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9" spans="17:17" ht="17.100000000000001" customHeight="1" x14ac:dyDescent="0.25">
      <c r="Q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0" spans="17:17" ht="17.100000000000001" customHeight="1" x14ac:dyDescent="0.25">
      <c r="Q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1" spans="17:17" ht="17.100000000000001" customHeight="1" x14ac:dyDescent="0.25">
      <c r="Q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2" spans="17:17" ht="17.100000000000001" customHeight="1" x14ac:dyDescent="0.25">
      <c r="Q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3" spans="17:17" ht="17.100000000000001" customHeight="1" x14ac:dyDescent="0.25">
      <c r="Q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4" spans="17:17" ht="17.100000000000001" customHeight="1" x14ac:dyDescent="0.25">
      <c r="Q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5" spans="17:17" ht="17.100000000000001" customHeight="1" x14ac:dyDescent="0.25">
      <c r="Q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6" spans="17:17" ht="17.100000000000001" customHeight="1" x14ac:dyDescent="0.25">
      <c r="Q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7" spans="17:17" ht="17.100000000000001" customHeight="1" x14ac:dyDescent="0.25">
      <c r="Q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8" spans="17:17" ht="17.100000000000001" customHeight="1" x14ac:dyDescent="0.25">
      <c r="Q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9" spans="17:17" ht="17.100000000000001" customHeight="1" x14ac:dyDescent="0.25">
      <c r="Q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0" spans="17:17" ht="17.100000000000001" customHeight="1" x14ac:dyDescent="0.25">
      <c r="Q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1" spans="17:17" ht="17.100000000000001" customHeight="1" x14ac:dyDescent="0.25">
      <c r="Q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2" spans="17:17" ht="17.100000000000001" customHeight="1" x14ac:dyDescent="0.25">
      <c r="Q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3" spans="17:17" ht="17.100000000000001" customHeight="1" x14ac:dyDescent="0.25">
      <c r="Q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4" spans="17:17" ht="17.100000000000001" customHeight="1" x14ac:dyDescent="0.25">
      <c r="Q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5" spans="17:17" ht="17.100000000000001" customHeight="1" x14ac:dyDescent="0.25">
      <c r="Q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6" spans="17:17" ht="17.100000000000001" customHeight="1" x14ac:dyDescent="0.25">
      <c r="Q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7" spans="17:17" ht="17.100000000000001" customHeight="1" x14ac:dyDescent="0.25">
      <c r="Q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8" spans="17:17" ht="17.100000000000001" customHeight="1" x14ac:dyDescent="0.25">
      <c r="Q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9" spans="17:17" ht="17.100000000000001" customHeight="1" x14ac:dyDescent="0.25">
      <c r="Q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0" spans="17:17" ht="17.100000000000001" customHeight="1" x14ac:dyDescent="0.25">
      <c r="Q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1" spans="17:17" ht="17.100000000000001" customHeight="1" x14ac:dyDescent="0.25">
      <c r="Q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2" spans="17:17" ht="17.100000000000001" customHeight="1" x14ac:dyDescent="0.25">
      <c r="Q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3" spans="17:17" ht="17.100000000000001" customHeight="1" x14ac:dyDescent="0.25">
      <c r="Q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4" spans="17:17" ht="17.100000000000001" customHeight="1" x14ac:dyDescent="0.25">
      <c r="Q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5" spans="17:17" ht="17.100000000000001" customHeight="1" x14ac:dyDescent="0.25">
      <c r="Q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6" spans="17:17" ht="17.100000000000001" customHeight="1" x14ac:dyDescent="0.25">
      <c r="Q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7" spans="17:17" ht="17.100000000000001" customHeight="1" x14ac:dyDescent="0.25">
      <c r="Q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8" spans="17:17" ht="17.100000000000001" customHeight="1" x14ac:dyDescent="0.25">
      <c r="Q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9" spans="17:17" ht="17.100000000000001" customHeight="1" x14ac:dyDescent="0.25">
      <c r="Q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0" spans="17:17" ht="17.100000000000001" customHeight="1" x14ac:dyDescent="0.25">
      <c r="Q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1" spans="17:17" ht="17.100000000000001" customHeight="1" x14ac:dyDescent="0.25">
      <c r="Q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2" spans="17:17" ht="17.100000000000001" customHeight="1" x14ac:dyDescent="0.25">
      <c r="Q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3" spans="17:17" ht="17.100000000000001" customHeight="1" x14ac:dyDescent="0.25">
      <c r="Q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4" spans="17:17" ht="17.100000000000001" customHeight="1" x14ac:dyDescent="0.25">
      <c r="Q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5" spans="17:17" ht="17.100000000000001" customHeight="1" x14ac:dyDescent="0.25">
      <c r="Q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6" spans="17:17" ht="17.100000000000001" customHeight="1" x14ac:dyDescent="0.25">
      <c r="Q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7" spans="17:17" ht="17.100000000000001" customHeight="1" x14ac:dyDescent="0.25">
      <c r="Q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8" spans="17:17" ht="17.100000000000001" customHeight="1" x14ac:dyDescent="0.25">
      <c r="Q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9" spans="17:17" ht="17.100000000000001" customHeight="1" x14ac:dyDescent="0.25">
      <c r="Q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0" spans="17:17" ht="17.100000000000001" customHeight="1" x14ac:dyDescent="0.25">
      <c r="Q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1" spans="17:17" ht="17.100000000000001" customHeight="1" x14ac:dyDescent="0.25">
      <c r="Q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2" spans="17:17" ht="17.100000000000001" customHeight="1" x14ac:dyDescent="0.25">
      <c r="Q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3" spans="17:17" ht="17.100000000000001" customHeight="1" x14ac:dyDescent="0.25">
      <c r="Q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4" spans="17:17" ht="17.100000000000001" customHeight="1" x14ac:dyDescent="0.25">
      <c r="Q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5" spans="17:17" ht="17.100000000000001" customHeight="1" x14ac:dyDescent="0.25">
      <c r="Q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6" spans="17:17" ht="17.100000000000001" customHeight="1" x14ac:dyDescent="0.25">
      <c r="Q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7" spans="17:17" ht="17.100000000000001" customHeight="1" x14ac:dyDescent="0.25">
      <c r="Q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8" spans="17:17" ht="17.100000000000001" customHeight="1" x14ac:dyDescent="0.25">
      <c r="Q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9" spans="17:17" ht="17.100000000000001" customHeight="1" x14ac:dyDescent="0.25">
      <c r="Q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0" spans="17:17" ht="17.100000000000001" customHeight="1" x14ac:dyDescent="0.25">
      <c r="Q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1" spans="17:17" ht="17.100000000000001" customHeight="1" x14ac:dyDescent="0.25">
      <c r="Q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2" spans="17:17" ht="17.100000000000001" customHeight="1" x14ac:dyDescent="0.25">
      <c r="Q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3" spans="17:17" ht="17.100000000000001" customHeight="1" x14ac:dyDescent="0.25">
      <c r="Q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4" spans="17:17" ht="17.100000000000001" customHeight="1" x14ac:dyDescent="0.25">
      <c r="Q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5" spans="17:17" ht="17.100000000000001" customHeight="1" x14ac:dyDescent="0.25">
      <c r="Q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6" spans="17:17" ht="17.100000000000001" customHeight="1" x14ac:dyDescent="0.25">
      <c r="Q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7" spans="17:17" ht="17.100000000000001" customHeight="1" x14ac:dyDescent="0.25">
      <c r="Q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8" spans="17:17" ht="17.100000000000001" customHeight="1" x14ac:dyDescent="0.25">
      <c r="Q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9" spans="17:17" ht="17.100000000000001" customHeight="1" x14ac:dyDescent="0.25">
      <c r="Q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0" spans="17:17" ht="17.100000000000001" customHeight="1" x14ac:dyDescent="0.25">
      <c r="Q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1" spans="17:17" ht="17.100000000000001" customHeight="1" x14ac:dyDescent="0.25">
      <c r="Q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2" spans="17:17" ht="17.100000000000001" customHeight="1" x14ac:dyDescent="0.25">
      <c r="Q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3" spans="17:17" ht="17.100000000000001" customHeight="1" x14ac:dyDescent="0.25">
      <c r="Q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4" spans="17:17" ht="17.100000000000001" customHeight="1" x14ac:dyDescent="0.25">
      <c r="Q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5" spans="17:17" ht="17.100000000000001" customHeight="1" x14ac:dyDescent="0.25">
      <c r="Q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6" spans="17:17" ht="17.100000000000001" customHeight="1" x14ac:dyDescent="0.25">
      <c r="Q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7" spans="17:17" ht="17.100000000000001" customHeight="1" x14ac:dyDescent="0.25">
      <c r="Q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8" spans="17:17" ht="17.100000000000001" customHeight="1" x14ac:dyDescent="0.25">
      <c r="Q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9" spans="17:17" ht="17.100000000000001" customHeight="1" x14ac:dyDescent="0.25">
      <c r="Q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0" spans="17:17" ht="17.100000000000001" customHeight="1" x14ac:dyDescent="0.25">
      <c r="Q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1" spans="17:17" ht="17.100000000000001" customHeight="1" x14ac:dyDescent="0.25">
      <c r="Q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2" spans="17:17" ht="17.100000000000001" customHeight="1" x14ac:dyDescent="0.25">
      <c r="Q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3" spans="17:17" ht="17.100000000000001" customHeight="1" x14ac:dyDescent="0.25">
      <c r="Q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4" spans="17:17" ht="17.100000000000001" customHeight="1" x14ac:dyDescent="0.25">
      <c r="Q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5" spans="17:17" ht="17.100000000000001" customHeight="1" x14ac:dyDescent="0.25">
      <c r="Q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6" spans="17:17" ht="17.100000000000001" customHeight="1" x14ac:dyDescent="0.25">
      <c r="Q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7" spans="17:17" ht="17.100000000000001" customHeight="1" x14ac:dyDescent="0.25">
      <c r="Q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8" spans="17:17" ht="17.100000000000001" customHeight="1" x14ac:dyDescent="0.25">
      <c r="Q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9" spans="17:17" ht="17.100000000000001" customHeight="1" x14ac:dyDescent="0.25">
      <c r="Q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0" spans="17:17" ht="17.100000000000001" customHeight="1" x14ac:dyDescent="0.25">
      <c r="Q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1" spans="17:17" ht="17.100000000000001" customHeight="1" x14ac:dyDescent="0.25">
      <c r="Q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2" spans="17:17" ht="17.100000000000001" customHeight="1" x14ac:dyDescent="0.25">
      <c r="Q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3" spans="17:17" ht="17.100000000000001" customHeight="1" x14ac:dyDescent="0.25">
      <c r="Q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4" spans="17:17" ht="17.100000000000001" customHeight="1" x14ac:dyDescent="0.25">
      <c r="Q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5" spans="17:17" ht="17.100000000000001" customHeight="1" x14ac:dyDescent="0.25">
      <c r="Q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6" spans="17:17" ht="17.100000000000001" customHeight="1" x14ac:dyDescent="0.25">
      <c r="Q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7" spans="17:17" ht="17.100000000000001" customHeight="1" x14ac:dyDescent="0.25">
      <c r="Q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8" spans="17:17" ht="17.100000000000001" customHeight="1" x14ac:dyDescent="0.25">
      <c r="Q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9" spans="17:17" ht="17.100000000000001" customHeight="1" x14ac:dyDescent="0.25">
      <c r="Q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0" spans="17:17" ht="17.100000000000001" customHeight="1" x14ac:dyDescent="0.25">
      <c r="Q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1" spans="17:17" ht="17.100000000000001" customHeight="1" x14ac:dyDescent="0.25">
      <c r="Q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2" spans="17:17" ht="17.100000000000001" customHeight="1" x14ac:dyDescent="0.25">
      <c r="Q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3" spans="17:17" ht="17.100000000000001" customHeight="1" x14ac:dyDescent="0.25">
      <c r="Q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4" spans="17:17" ht="17.100000000000001" customHeight="1" x14ac:dyDescent="0.25">
      <c r="Q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5" spans="17:17" ht="17.100000000000001" customHeight="1" x14ac:dyDescent="0.25">
      <c r="Q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6" spans="17:17" ht="17.100000000000001" customHeight="1" x14ac:dyDescent="0.25">
      <c r="Q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7" spans="17:17" ht="17.100000000000001" customHeight="1" x14ac:dyDescent="0.25">
      <c r="Q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8" spans="17:17" ht="17.100000000000001" customHeight="1" x14ac:dyDescent="0.25">
      <c r="Q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9" spans="17:17" ht="17.100000000000001" customHeight="1" x14ac:dyDescent="0.25">
      <c r="Q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0" spans="17:17" ht="17.100000000000001" customHeight="1" x14ac:dyDescent="0.25">
      <c r="Q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1" spans="17:17" ht="17.100000000000001" customHeight="1" x14ac:dyDescent="0.25">
      <c r="Q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2" spans="17:17" ht="17.100000000000001" customHeight="1" x14ac:dyDescent="0.25">
      <c r="Q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3" spans="17:17" ht="17.100000000000001" customHeight="1" x14ac:dyDescent="0.25">
      <c r="Q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4" spans="17:17" ht="17.100000000000001" customHeight="1" x14ac:dyDescent="0.25">
      <c r="Q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5" spans="17:17" ht="17.100000000000001" customHeight="1" x14ac:dyDescent="0.25">
      <c r="Q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6" spans="17:17" ht="17.100000000000001" customHeight="1" x14ac:dyDescent="0.25">
      <c r="Q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7" spans="17:17" ht="17.100000000000001" customHeight="1" x14ac:dyDescent="0.25">
      <c r="Q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8" spans="17:17" ht="17.100000000000001" customHeight="1" x14ac:dyDescent="0.25">
      <c r="Q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9" spans="17:17" ht="17.100000000000001" customHeight="1" x14ac:dyDescent="0.25">
      <c r="Q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0" spans="17:17" ht="17.100000000000001" customHeight="1" x14ac:dyDescent="0.25">
      <c r="Q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1" spans="17:17" ht="17.100000000000001" customHeight="1" x14ac:dyDescent="0.25">
      <c r="Q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2" spans="17:17" ht="17.100000000000001" customHeight="1" x14ac:dyDescent="0.25">
      <c r="Q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3" spans="17:17" ht="17.100000000000001" customHeight="1" x14ac:dyDescent="0.25">
      <c r="Q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4" spans="17:17" ht="17.100000000000001" customHeight="1" x14ac:dyDescent="0.25">
      <c r="Q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5" spans="17:17" ht="17.100000000000001" customHeight="1" x14ac:dyDescent="0.25">
      <c r="Q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6" spans="17:17" ht="17.100000000000001" customHeight="1" x14ac:dyDescent="0.25">
      <c r="Q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7" spans="17:17" ht="17.100000000000001" customHeight="1" x14ac:dyDescent="0.25">
      <c r="Q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8" spans="17:17" ht="17.100000000000001" customHeight="1" x14ac:dyDescent="0.25">
      <c r="Q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9" spans="17:17" ht="17.100000000000001" customHeight="1" x14ac:dyDescent="0.25">
      <c r="Q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0" spans="17:17" ht="17.100000000000001" customHeight="1" x14ac:dyDescent="0.25">
      <c r="Q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1" spans="17:17" ht="17.100000000000001" customHeight="1" x14ac:dyDescent="0.25">
      <c r="Q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2" spans="17:17" ht="17.100000000000001" customHeight="1" x14ac:dyDescent="0.25">
      <c r="Q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3" spans="17:17" ht="17.100000000000001" customHeight="1" x14ac:dyDescent="0.25">
      <c r="Q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4" spans="17:17" ht="17.100000000000001" customHeight="1" x14ac:dyDescent="0.25">
      <c r="Q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5" spans="17:17" ht="17.100000000000001" customHeight="1" x14ac:dyDescent="0.25">
      <c r="Q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6" spans="17:17" ht="17.100000000000001" customHeight="1" x14ac:dyDescent="0.25">
      <c r="Q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7" spans="17:17" ht="17.100000000000001" customHeight="1" x14ac:dyDescent="0.25">
      <c r="Q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8" spans="17:17" ht="17.100000000000001" customHeight="1" x14ac:dyDescent="0.25">
      <c r="Q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9" spans="17:17" ht="17.100000000000001" customHeight="1" x14ac:dyDescent="0.25">
      <c r="Q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0" spans="17:17" ht="17.100000000000001" customHeight="1" x14ac:dyDescent="0.25">
      <c r="Q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1" spans="17:17" ht="17.100000000000001" customHeight="1" x14ac:dyDescent="0.25">
      <c r="Q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2" spans="17:17" ht="17.100000000000001" customHeight="1" x14ac:dyDescent="0.25">
      <c r="Q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3" spans="17:17" ht="17.100000000000001" customHeight="1" x14ac:dyDescent="0.25">
      <c r="Q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4" spans="17:17" ht="17.100000000000001" customHeight="1" x14ac:dyDescent="0.25">
      <c r="Q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5" spans="17:17" ht="17.100000000000001" customHeight="1" x14ac:dyDescent="0.25">
      <c r="Q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6" spans="17:17" ht="17.100000000000001" customHeight="1" x14ac:dyDescent="0.25">
      <c r="Q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7" spans="17:17" ht="17.100000000000001" customHeight="1" x14ac:dyDescent="0.25">
      <c r="Q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8" spans="17:17" ht="17.100000000000001" customHeight="1" x14ac:dyDescent="0.25">
      <c r="Q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9" spans="17:17" ht="17.100000000000001" customHeight="1" x14ac:dyDescent="0.25">
      <c r="Q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0" spans="17:17" ht="17.100000000000001" customHeight="1" x14ac:dyDescent="0.25">
      <c r="Q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1" spans="17:17" ht="17.100000000000001" customHeight="1" x14ac:dyDescent="0.25">
      <c r="Q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2" spans="17:17" ht="17.100000000000001" customHeight="1" x14ac:dyDescent="0.25">
      <c r="Q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3" spans="17:17" ht="17.100000000000001" customHeight="1" x14ac:dyDescent="0.25">
      <c r="Q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4" spans="17:17" ht="17.100000000000001" customHeight="1" x14ac:dyDescent="0.25">
      <c r="Q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5" spans="17:17" ht="17.100000000000001" customHeight="1" x14ac:dyDescent="0.25">
      <c r="Q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6" spans="17:17" ht="17.100000000000001" customHeight="1" x14ac:dyDescent="0.25">
      <c r="Q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7" spans="17:17" ht="17.100000000000001" customHeight="1" x14ac:dyDescent="0.25">
      <c r="Q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8" spans="17:17" ht="17.100000000000001" customHeight="1" x14ac:dyDescent="0.25">
      <c r="Q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9" spans="17:17" ht="17.100000000000001" customHeight="1" x14ac:dyDescent="0.25">
      <c r="Q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0" spans="17:17" ht="17.100000000000001" customHeight="1" x14ac:dyDescent="0.25">
      <c r="Q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1" spans="17:17" ht="17.100000000000001" customHeight="1" x14ac:dyDescent="0.25">
      <c r="Q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2" spans="17:17" ht="17.100000000000001" customHeight="1" x14ac:dyDescent="0.25">
      <c r="Q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3" spans="17:17" ht="17.100000000000001" customHeight="1" x14ac:dyDescent="0.25">
      <c r="Q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4" spans="17:17" ht="17.100000000000001" customHeight="1" x14ac:dyDescent="0.25">
      <c r="Q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5" spans="17:17" ht="17.100000000000001" customHeight="1" x14ac:dyDescent="0.25">
      <c r="Q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6" spans="17:17" ht="17.100000000000001" customHeight="1" x14ac:dyDescent="0.25">
      <c r="Q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7" spans="17:17" ht="17.100000000000001" customHeight="1" x14ac:dyDescent="0.25">
      <c r="Q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8" spans="17:17" ht="17.100000000000001" customHeight="1" x14ac:dyDescent="0.25">
      <c r="Q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9" spans="17:17" ht="17.100000000000001" customHeight="1" x14ac:dyDescent="0.25">
      <c r="Q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0" spans="17:17" ht="17.100000000000001" customHeight="1" x14ac:dyDescent="0.25">
      <c r="Q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1" spans="17:17" ht="17.100000000000001" customHeight="1" x14ac:dyDescent="0.25">
      <c r="Q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2" spans="17:17" ht="17.100000000000001" customHeight="1" x14ac:dyDescent="0.25">
      <c r="Q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3" spans="17:17" ht="17.100000000000001" customHeight="1" x14ac:dyDescent="0.25">
      <c r="Q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4" spans="17:17" ht="17.100000000000001" customHeight="1" x14ac:dyDescent="0.25">
      <c r="Q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5" spans="17:17" ht="17.100000000000001" customHeight="1" x14ac:dyDescent="0.25">
      <c r="Q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6" spans="17:17" ht="17.100000000000001" customHeight="1" x14ac:dyDescent="0.25">
      <c r="Q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7" spans="17:17" ht="17.100000000000001" customHeight="1" x14ac:dyDescent="0.25">
      <c r="Q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8" spans="17:17" ht="17.100000000000001" customHeight="1" x14ac:dyDescent="0.25">
      <c r="Q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9" spans="17:17" ht="17.100000000000001" customHeight="1" x14ac:dyDescent="0.25">
      <c r="Q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0" spans="17:17" ht="17.100000000000001" customHeight="1" x14ac:dyDescent="0.25">
      <c r="Q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1" spans="17:17" ht="17.100000000000001" customHeight="1" x14ac:dyDescent="0.25">
      <c r="Q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2" spans="17:17" ht="17.100000000000001" customHeight="1" x14ac:dyDescent="0.25">
      <c r="Q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3" spans="17:17" ht="17.100000000000001" customHeight="1" x14ac:dyDescent="0.25">
      <c r="Q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4" spans="17:17" ht="17.100000000000001" customHeight="1" x14ac:dyDescent="0.25">
      <c r="Q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5" spans="17:17" ht="17.100000000000001" customHeight="1" x14ac:dyDescent="0.25">
      <c r="Q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6" spans="17:17" ht="17.100000000000001" customHeight="1" x14ac:dyDescent="0.25">
      <c r="Q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7" spans="17:17" ht="17.100000000000001" customHeight="1" x14ac:dyDescent="0.25">
      <c r="Q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8" spans="17:17" ht="17.100000000000001" customHeight="1" x14ac:dyDescent="0.25">
      <c r="Q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9" spans="17:17" ht="17.100000000000001" customHeight="1" x14ac:dyDescent="0.25">
      <c r="Q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0" spans="17:17" ht="17.100000000000001" customHeight="1" x14ac:dyDescent="0.25">
      <c r="Q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1" spans="17:17" ht="17.100000000000001" customHeight="1" x14ac:dyDescent="0.25">
      <c r="Q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2" spans="17:17" ht="17.100000000000001" customHeight="1" x14ac:dyDescent="0.25">
      <c r="Q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3" spans="17:17" ht="17.100000000000001" customHeight="1" x14ac:dyDescent="0.25">
      <c r="Q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4" spans="17:17" ht="17.100000000000001" customHeight="1" x14ac:dyDescent="0.25">
      <c r="Q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5" spans="17:17" ht="17.100000000000001" customHeight="1" x14ac:dyDescent="0.25">
      <c r="Q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6" spans="17:17" ht="17.100000000000001" customHeight="1" x14ac:dyDescent="0.25">
      <c r="Q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7" spans="17:17" ht="17.100000000000001" customHeight="1" x14ac:dyDescent="0.25">
      <c r="Q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8" spans="17:17" ht="17.100000000000001" customHeight="1" x14ac:dyDescent="0.25">
      <c r="Q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9" spans="17:17" ht="17.100000000000001" customHeight="1" x14ac:dyDescent="0.25">
      <c r="Q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0" spans="17:17" ht="17.100000000000001" customHeight="1" x14ac:dyDescent="0.25">
      <c r="Q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1" spans="17:17" ht="17.100000000000001" customHeight="1" x14ac:dyDescent="0.25">
      <c r="Q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2" spans="17:17" ht="17.100000000000001" customHeight="1" x14ac:dyDescent="0.25">
      <c r="Q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3" spans="17:17" ht="17.100000000000001" customHeight="1" x14ac:dyDescent="0.25">
      <c r="Q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4" spans="17:17" ht="17.100000000000001" customHeight="1" x14ac:dyDescent="0.25">
      <c r="Q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5" spans="17:17" ht="17.100000000000001" customHeight="1" x14ac:dyDescent="0.25">
      <c r="Q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6" spans="17:17" ht="17.100000000000001" customHeight="1" x14ac:dyDescent="0.25">
      <c r="Q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7" spans="17:17" ht="17.100000000000001" customHeight="1" x14ac:dyDescent="0.25">
      <c r="Q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8" spans="17:17" ht="17.100000000000001" customHeight="1" x14ac:dyDescent="0.25">
      <c r="Q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9" spans="17:17" ht="17.100000000000001" customHeight="1" x14ac:dyDescent="0.25">
      <c r="Q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0" spans="17:17" ht="17.100000000000001" customHeight="1" x14ac:dyDescent="0.25">
      <c r="Q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1" spans="17:17" ht="17.100000000000001" customHeight="1" x14ac:dyDescent="0.25">
      <c r="Q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2" spans="17:17" ht="17.100000000000001" customHeight="1" x14ac:dyDescent="0.25">
      <c r="Q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3" spans="17:17" ht="17.100000000000001" customHeight="1" x14ac:dyDescent="0.25">
      <c r="Q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4" spans="17:17" ht="17.100000000000001" customHeight="1" x14ac:dyDescent="0.25">
      <c r="Q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5" spans="17:17" ht="17.100000000000001" customHeight="1" x14ac:dyDescent="0.25">
      <c r="Q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6" spans="17:17" ht="17.100000000000001" customHeight="1" x14ac:dyDescent="0.25">
      <c r="Q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7" spans="17:17" ht="17.100000000000001" customHeight="1" x14ac:dyDescent="0.25">
      <c r="Q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8" spans="17:17" ht="17.100000000000001" customHeight="1" x14ac:dyDescent="0.25">
      <c r="Q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9" spans="17:17" ht="17.100000000000001" customHeight="1" x14ac:dyDescent="0.25">
      <c r="Q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0" spans="17:17" ht="17.100000000000001" customHeight="1" x14ac:dyDescent="0.25">
      <c r="Q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1" spans="17:17" ht="17.100000000000001" customHeight="1" x14ac:dyDescent="0.25">
      <c r="Q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2" spans="17:17" ht="17.100000000000001" customHeight="1" x14ac:dyDescent="0.25">
      <c r="Q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3" spans="17:17" ht="17.100000000000001" customHeight="1" x14ac:dyDescent="0.25">
      <c r="Q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4" spans="17:17" ht="17.100000000000001" customHeight="1" x14ac:dyDescent="0.25">
      <c r="Q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5" spans="17:17" ht="17.100000000000001" customHeight="1" x14ac:dyDescent="0.25">
      <c r="Q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6" spans="17:17" ht="17.100000000000001" customHeight="1" x14ac:dyDescent="0.25">
      <c r="Q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7" spans="17:17" ht="17.100000000000001" customHeight="1" x14ac:dyDescent="0.25">
      <c r="Q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8" spans="17:17" ht="17.100000000000001" customHeight="1" x14ac:dyDescent="0.25">
      <c r="Q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9" spans="17:17" ht="17.100000000000001" customHeight="1" x14ac:dyDescent="0.25">
      <c r="Q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0" spans="17:17" ht="17.100000000000001" customHeight="1" x14ac:dyDescent="0.25">
      <c r="Q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1" spans="17:17" ht="17.100000000000001" customHeight="1" x14ac:dyDescent="0.25">
      <c r="Q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2" spans="17:17" ht="17.100000000000001" customHeight="1" x14ac:dyDescent="0.25">
      <c r="Q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3" spans="17:17" ht="17.100000000000001" customHeight="1" x14ac:dyDescent="0.25">
      <c r="Q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4" spans="17:17" ht="17.100000000000001" customHeight="1" x14ac:dyDescent="0.25">
      <c r="Q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5" spans="17:17" ht="17.100000000000001" customHeight="1" x14ac:dyDescent="0.25">
      <c r="Q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6" spans="17:17" ht="17.100000000000001" customHeight="1" x14ac:dyDescent="0.25">
      <c r="Q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7" spans="17:17" ht="17.100000000000001" customHeight="1" x14ac:dyDescent="0.25">
      <c r="Q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8" spans="17:17" ht="17.100000000000001" customHeight="1" x14ac:dyDescent="0.25">
      <c r="Q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9" spans="17:17" ht="17.100000000000001" customHeight="1" x14ac:dyDescent="0.25">
      <c r="Q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0" spans="17:17" ht="17.100000000000001" customHeight="1" x14ac:dyDescent="0.25">
      <c r="Q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1" spans="17:17" ht="17.100000000000001" customHeight="1" x14ac:dyDescent="0.25">
      <c r="Q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2" spans="17:17" ht="17.100000000000001" customHeight="1" x14ac:dyDescent="0.25">
      <c r="Q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3" spans="17:17" ht="17.100000000000001" customHeight="1" x14ac:dyDescent="0.25">
      <c r="Q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4" spans="17:17" ht="17.100000000000001" customHeight="1" x14ac:dyDescent="0.25">
      <c r="Q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5" spans="17:17" ht="17.100000000000001" customHeight="1" x14ac:dyDescent="0.25">
      <c r="Q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6" spans="17:17" ht="17.100000000000001" customHeight="1" x14ac:dyDescent="0.25">
      <c r="Q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7" spans="17:17" ht="17.100000000000001" customHeight="1" x14ac:dyDescent="0.25">
      <c r="Q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8" spans="17:17" ht="17.100000000000001" customHeight="1" x14ac:dyDescent="0.25">
      <c r="Q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9" spans="17:17" ht="17.100000000000001" customHeight="1" x14ac:dyDescent="0.25">
      <c r="Q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0" spans="17:17" ht="17.100000000000001" customHeight="1" x14ac:dyDescent="0.25">
      <c r="Q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1" spans="17:17" ht="17.100000000000001" customHeight="1" x14ac:dyDescent="0.25">
      <c r="Q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2" spans="17:17" ht="17.100000000000001" customHeight="1" x14ac:dyDescent="0.25">
      <c r="Q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3" spans="17:17" ht="17.100000000000001" customHeight="1" x14ac:dyDescent="0.25">
      <c r="Q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4" spans="17:17" ht="17.100000000000001" customHeight="1" x14ac:dyDescent="0.25">
      <c r="Q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5" spans="17:17" ht="17.100000000000001" customHeight="1" x14ac:dyDescent="0.25">
      <c r="Q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6" spans="17:17" ht="17.100000000000001" customHeight="1" x14ac:dyDescent="0.25">
      <c r="Q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7" spans="17:17" ht="17.100000000000001" customHeight="1" x14ac:dyDescent="0.25">
      <c r="Q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8" spans="17:17" ht="17.100000000000001" customHeight="1" x14ac:dyDescent="0.25">
      <c r="Q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9" spans="17:17" ht="17.100000000000001" customHeight="1" x14ac:dyDescent="0.25">
      <c r="Q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0" spans="17:17" ht="17.100000000000001" customHeight="1" x14ac:dyDescent="0.25">
      <c r="Q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1" spans="17:17" ht="17.100000000000001" customHeight="1" x14ac:dyDescent="0.25">
      <c r="Q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2" spans="17:17" ht="17.100000000000001" customHeight="1" x14ac:dyDescent="0.25">
      <c r="Q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3" spans="17:17" ht="17.100000000000001" customHeight="1" x14ac:dyDescent="0.25">
      <c r="Q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4" spans="17:17" ht="17.100000000000001" customHeight="1" x14ac:dyDescent="0.25">
      <c r="Q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5" spans="17:17" ht="17.100000000000001" customHeight="1" x14ac:dyDescent="0.25">
      <c r="Q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6" spans="17:17" ht="17.100000000000001" customHeight="1" x14ac:dyDescent="0.25">
      <c r="Q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7" spans="17:17" ht="17.100000000000001" customHeight="1" x14ac:dyDescent="0.25">
      <c r="Q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8" spans="17:17" ht="17.100000000000001" customHeight="1" x14ac:dyDescent="0.25">
      <c r="Q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9" spans="17:17" ht="17.100000000000001" customHeight="1" x14ac:dyDescent="0.25">
      <c r="Q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0" spans="17:17" ht="17.100000000000001" customHeight="1" x14ac:dyDescent="0.25">
      <c r="Q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1" spans="17:17" ht="17.100000000000001" customHeight="1" x14ac:dyDescent="0.25">
      <c r="Q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2" spans="17:17" ht="17.100000000000001" customHeight="1" x14ac:dyDescent="0.25">
      <c r="Q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3" spans="17:17" ht="17.100000000000001" customHeight="1" x14ac:dyDescent="0.25">
      <c r="Q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4" spans="17:17" ht="17.100000000000001" customHeight="1" x14ac:dyDescent="0.25">
      <c r="Q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5" spans="17:17" ht="17.100000000000001" customHeight="1" x14ac:dyDescent="0.25">
      <c r="Q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6" spans="17:17" ht="17.100000000000001" customHeight="1" x14ac:dyDescent="0.25">
      <c r="Q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7" spans="17:17" ht="17.100000000000001" customHeight="1" x14ac:dyDescent="0.25">
      <c r="Q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8" spans="17:17" ht="17.100000000000001" customHeight="1" x14ac:dyDescent="0.25">
      <c r="Q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9" spans="17:17" ht="17.100000000000001" customHeight="1" x14ac:dyDescent="0.25">
      <c r="Q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0" spans="17:17" ht="17.100000000000001" customHeight="1" x14ac:dyDescent="0.25">
      <c r="Q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1" spans="17:17" ht="17.100000000000001" customHeight="1" x14ac:dyDescent="0.25">
      <c r="Q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2" spans="17:17" ht="17.100000000000001" customHeight="1" x14ac:dyDescent="0.25">
      <c r="Q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3" spans="17:17" ht="17.100000000000001" customHeight="1" x14ac:dyDescent="0.25">
      <c r="Q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4" spans="17:17" ht="17.100000000000001" customHeight="1" x14ac:dyDescent="0.25">
      <c r="Q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5" spans="17:17" ht="17.100000000000001" customHeight="1" x14ac:dyDescent="0.25">
      <c r="Q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6" spans="17:17" ht="17.100000000000001" customHeight="1" x14ac:dyDescent="0.25">
      <c r="Q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7" spans="17:17" ht="17.100000000000001" customHeight="1" x14ac:dyDescent="0.25">
      <c r="Q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8" spans="17:17" ht="17.100000000000001" customHeight="1" x14ac:dyDescent="0.25">
      <c r="Q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9" spans="17:17" ht="17.100000000000001" customHeight="1" x14ac:dyDescent="0.25">
      <c r="Q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0" spans="17:17" ht="17.100000000000001" customHeight="1" x14ac:dyDescent="0.25">
      <c r="Q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1" spans="17:17" ht="17.100000000000001" customHeight="1" x14ac:dyDescent="0.25">
      <c r="Q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2" spans="17:17" ht="17.100000000000001" customHeight="1" x14ac:dyDescent="0.25">
      <c r="Q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3" spans="17:17" ht="17.100000000000001" customHeight="1" x14ac:dyDescent="0.25">
      <c r="Q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4" spans="17:17" ht="17.100000000000001" customHeight="1" x14ac:dyDescent="0.25">
      <c r="Q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5" spans="17:17" ht="17.100000000000001" customHeight="1" x14ac:dyDescent="0.25">
      <c r="Q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6" spans="17:17" ht="17.100000000000001" customHeight="1" x14ac:dyDescent="0.25">
      <c r="Q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7" spans="17:17" ht="17.100000000000001" customHeight="1" x14ac:dyDescent="0.25">
      <c r="Q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8" spans="17:17" ht="17.100000000000001" customHeight="1" x14ac:dyDescent="0.25">
      <c r="Q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9" spans="17:17" ht="17.100000000000001" customHeight="1" x14ac:dyDescent="0.25">
      <c r="Q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0" spans="17:17" ht="17.100000000000001" customHeight="1" x14ac:dyDescent="0.25">
      <c r="Q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1" spans="17:17" ht="17.100000000000001" customHeight="1" x14ac:dyDescent="0.25">
      <c r="Q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2" spans="17:17" ht="17.100000000000001" customHeight="1" x14ac:dyDescent="0.25">
      <c r="Q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3" spans="17:17" ht="17.100000000000001" customHeight="1" x14ac:dyDescent="0.25">
      <c r="Q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4" spans="17:17" ht="17.100000000000001" customHeight="1" x14ac:dyDescent="0.25">
      <c r="Q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5" spans="17:17" ht="17.100000000000001" customHeight="1" x14ac:dyDescent="0.25">
      <c r="Q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6" spans="17:17" ht="17.100000000000001" customHeight="1" x14ac:dyDescent="0.25">
      <c r="Q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7" spans="17:17" ht="17.100000000000001" customHeight="1" x14ac:dyDescent="0.25">
      <c r="Q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8" spans="17:17" ht="17.100000000000001" customHeight="1" x14ac:dyDescent="0.25">
      <c r="Q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9" spans="17:17" ht="17.100000000000001" customHeight="1" x14ac:dyDescent="0.25">
      <c r="Q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0" spans="17:17" ht="17.100000000000001" customHeight="1" x14ac:dyDescent="0.25">
      <c r="Q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1" spans="17:17" ht="17.100000000000001" customHeight="1" x14ac:dyDescent="0.25">
      <c r="Q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2" spans="17:17" ht="17.100000000000001" customHeight="1" x14ac:dyDescent="0.25">
      <c r="Q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3" spans="17:17" ht="17.100000000000001" customHeight="1" x14ac:dyDescent="0.25">
      <c r="Q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4" spans="17:17" ht="17.100000000000001" customHeight="1" x14ac:dyDescent="0.25">
      <c r="Q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5" spans="17:17" ht="17.100000000000001" customHeight="1" x14ac:dyDescent="0.25">
      <c r="Q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6" spans="17:17" ht="17.100000000000001" customHeight="1" x14ac:dyDescent="0.25">
      <c r="Q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7" spans="17:17" ht="17.100000000000001" customHeight="1" x14ac:dyDescent="0.25">
      <c r="Q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8" spans="17:17" ht="17.100000000000001" customHeight="1" x14ac:dyDescent="0.25">
      <c r="Q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9" spans="17:17" ht="17.100000000000001" customHeight="1" x14ac:dyDescent="0.25">
      <c r="Q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0" spans="17:17" ht="17.100000000000001" customHeight="1" x14ac:dyDescent="0.25">
      <c r="Q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1" spans="17:17" ht="17.100000000000001" customHeight="1" x14ac:dyDescent="0.25">
      <c r="Q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2" spans="17:17" ht="17.100000000000001" customHeight="1" x14ac:dyDescent="0.25">
      <c r="Q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3" spans="17:17" ht="17.100000000000001" customHeight="1" x14ac:dyDescent="0.25">
      <c r="Q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4" spans="17:17" ht="17.100000000000001" customHeight="1" x14ac:dyDescent="0.25">
      <c r="Q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5" spans="17:17" ht="17.100000000000001" customHeight="1" x14ac:dyDescent="0.25">
      <c r="Q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6" spans="17:17" ht="17.100000000000001" customHeight="1" x14ac:dyDescent="0.25">
      <c r="Q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7" spans="17:17" ht="17.100000000000001" customHeight="1" x14ac:dyDescent="0.25">
      <c r="Q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8" spans="17:17" ht="17.100000000000001" customHeight="1" x14ac:dyDescent="0.25">
      <c r="Q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9" spans="17:17" ht="17.100000000000001" customHeight="1" x14ac:dyDescent="0.25">
      <c r="Q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0" spans="17:17" ht="17.100000000000001" customHeight="1" x14ac:dyDescent="0.25">
      <c r="Q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1" spans="17:17" ht="17.100000000000001" customHeight="1" x14ac:dyDescent="0.25">
      <c r="Q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2" spans="17:17" ht="17.100000000000001" customHeight="1" x14ac:dyDescent="0.25">
      <c r="Q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3" spans="17:17" ht="17.100000000000001" customHeight="1" x14ac:dyDescent="0.25">
      <c r="Q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4" spans="17:17" ht="17.100000000000001" customHeight="1" x14ac:dyDescent="0.25">
      <c r="Q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5" spans="17:17" ht="17.100000000000001" customHeight="1" x14ac:dyDescent="0.25">
      <c r="Q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6" spans="17:17" ht="17.100000000000001" customHeight="1" x14ac:dyDescent="0.25">
      <c r="Q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7" spans="17:17" ht="17.100000000000001" customHeight="1" x14ac:dyDescent="0.25">
      <c r="Q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8" spans="17:17" ht="17.100000000000001" customHeight="1" x14ac:dyDescent="0.25">
      <c r="Q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9" spans="17:17" ht="17.100000000000001" customHeight="1" x14ac:dyDescent="0.25">
      <c r="Q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0" spans="17:17" ht="17.100000000000001" customHeight="1" x14ac:dyDescent="0.25">
      <c r="Q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1" spans="17:17" ht="17.100000000000001" customHeight="1" x14ac:dyDescent="0.25">
      <c r="Q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2" spans="17:17" ht="17.100000000000001" customHeight="1" x14ac:dyDescent="0.25">
      <c r="Q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3" spans="17:17" ht="17.100000000000001" customHeight="1" x14ac:dyDescent="0.25">
      <c r="Q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4" spans="17:17" ht="17.100000000000001" customHeight="1" x14ac:dyDescent="0.25">
      <c r="Q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5" spans="17:17" ht="17.100000000000001" customHeight="1" x14ac:dyDescent="0.25">
      <c r="Q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6" spans="17:17" ht="17.100000000000001" customHeight="1" x14ac:dyDescent="0.25">
      <c r="Q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7" spans="17:17" ht="17.100000000000001" customHeight="1" x14ac:dyDescent="0.25">
      <c r="Q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8" spans="17:17" ht="17.100000000000001" customHeight="1" x14ac:dyDescent="0.25">
      <c r="Q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9" spans="17:17" ht="17.100000000000001" customHeight="1" x14ac:dyDescent="0.25">
      <c r="Q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0" spans="17:17" ht="17.100000000000001" customHeight="1" x14ac:dyDescent="0.25">
      <c r="Q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1" spans="17:17" ht="17.100000000000001" customHeight="1" x14ac:dyDescent="0.25">
      <c r="Q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2" spans="17:17" ht="17.100000000000001" customHeight="1" x14ac:dyDescent="0.25">
      <c r="Q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3" spans="17:17" ht="17.100000000000001" customHeight="1" x14ac:dyDescent="0.25">
      <c r="Q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4" spans="17:17" ht="17.100000000000001" customHeight="1" x14ac:dyDescent="0.25">
      <c r="Q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5" spans="17:17" ht="17.100000000000001" customHeight="1" x14ac:dyDescent="0.25">
      <c r="Q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6" spans="17:17" ht="17.100000000000001" customHeight="1" x14ac:dyDescent="0.25">
      <c r="Q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7" spans="17:17" ht="17.100000000000001" customHeight="1" x14ac:dyDescent="0.25">
      <c r="Q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8" spans="17:17" ht="17.100000000000001" customHeight="1" x14ac:dyDescent="0.25">
      <c r="Q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9" spans="17:17" ht="17.100000000000001" customHeight="1" x14ac:dyDescent="0.25">
      <c r="Q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0" spans="17:17" ht="17.100000000000001" customHeight="1" x14ac:dyDescent="0.25">
      <c r="Q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1" spans="17:17" ht="17.100000000000001" customHeight="1" x14ac:dyDescent="0.25">
      <c r="Q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2" spans="17:17" ht="17.100000000000001" customHeight="1" x14ac:dyDescent="0.25">
      <c r="Q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3" spans="17:17" ht="17.100000000000001" customHeight="1" x14ac:dyDescent="0.25">
      <c r="Q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4" spans="17:17" ht="17.100000000000001" customHeight="1" x14ac:dyDescent="0.25">
      <c r="Q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5" spans="17:17" ht="17.100000000000001" customHeight="1" x14ac:dyDescent="0.25">
      <c r="Q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6" spans="17:17" ht="17.100000000000001" customHeight="1" x14ac:dyDescent="0.25">
      <c r="Q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7" spans="17:17" ht="17.100000000000001" customHeight="1" x14ac:dyDescent="0.25">
      <c r="Q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8" spans="17:17" ht="17.100000000000001" customHeight="1" x14ac:dyDescent="0.25">
      <c r="Q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9" spans="17:17" ht="17.100000000000001" customHeight="1" x14ac:dyDescent="0.25">
      <c r="Q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0" spans="17:17" ht="17.100000000000001" customHeight="1" x14ac:dyDescent="0.25">
      <c r="Q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1" spans="17:17" ht="17.100000000000001" customHeight="1" x14ac:dyDescent="0.25">
      <c r="Q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2" spans="17:17" ht="17.100000000000001" customHeight="1" x14ac:dyDescent="0.25">
      <c r="Q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3" spans="17:17" ht="17.100000000000001" customHeight="1" x14ac:dyDescent="0.25">
      <c r="Q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4" spans="17:17" ht="17.100000000000001" customHeight="1" x14ac:dyDescent="0.25">
      <c r="Q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5" spans="17:17" ht="17.100000000000001" customHeight="1" x14ac:dyDescent="0.25">
      <c r="Q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6" spans="17:17" ht="17.100000000000001" customHeight="1" x14ac:dyDescent="0.25">
      <c r="Q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7" spans="17:17" ht="17.100000000000001" customHeight="1" x14ac:dyDescent="0.25">
      <c r="Q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8" spans="17:17" ht="17.100000000000001" customHeight="1" x14ac:dyDescent="0.25">
      <c r="Q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9" spans="17:17" ht="17.100000000000001" customHeight="1" x14ac:dyDescent="0.25">
      <c r="Q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0" spans="17:17" ht="17.100000000000001" customHeight="1" x14ac:dyDescent="0.25">
      <c r="Q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1" spans="17:17" ht="17.100000000000001" customHeight="1" x14ac:dyDescent="0.25">
      <c r="Q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2" spans="17:17" ht="17.100000000000001" customHeight="1" x14ac:dyDescent="0.25">
      <c r="Q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3" spans="17:17" ht="17.100000000000001" customHeight="1" x14ac:dyDescent="0.25">
      <c r="Q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4" spans="17:17" ht="17.100000000000001" customHeight="1" x14ac:dyDescent="0.25">
      <c r="Q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5" spans="17:17" ht="17.100000000000001" customHeight="1" x14ac:dyDescent="0.25">
      <c r="Q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6" spans="17:17" ht="17.100000000000001" customHeight="1" x14ac:dyDescent="0.25">
      <c r="Q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7" spans="17:17" ht="17.100000000000001" customHeight="1" x14ac:dyDescent="0.25">
      <c r="Q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8" spans="17:17" ht="17.100000000000001" customHeight="1" x14ac:dyDescent="0.25">
      <c r="Q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9" spans="17:17" ht="17.100000000000001" customHeight="1" x14ac:dyDescent="0.25">
      <c r="Q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0" spans="17:17" ht="17.100000000000001" customHeight="1" x14ac:dyDescent="0.25">
      <c r="Q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1" spans="17:17" ht="17.100000000000001" customHeight="1" x14ac:dyDescent="0.25">
      <c r="Q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2" spans="17:17" ht="17.100000000000001" customHeight="1" x14ac:dyDescent="0.25">
      <c r="Q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3" spans="17:17" ht="17.100000000000001" customHeight="1" x14ac:dyDescent="0.25">
      <c r="Q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4" spans="17:17" ht="17.100000000000001" customHeight="1" x14ac:dyDescent="0.25">
      <c r="Q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5" spans="17:17" ht="17.100000000000001" customHeight="1" x14ac:dyDescent="0.25">
      <c r="Q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6" spans="17:17" ht="17.100000000000001" customHeight="1" x14ac:dyDescent="0.25">
      <c r="Q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7" spans="17:17" ht="17.100000000000001" customHeight="1" x14ac:dyDescent="0.25">
      <c r="Q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8" spans="17:17" ht="17.100000000000001" customHeight="1" x14ac:dyDescent="0.25">
      <c r="Q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9" spans="17:17" ht="17.100000000000001" customHeight="1" x14ac:dyDescent="0.25">
      <c r="Q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0" spans="17:17" ht="17.100000000000001" customHeight="1" x14ac:dyDescent="0.25">
      <c r="Q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1" spans="17:17" ht="17.100000000000001" customHeight="1" x14ac:dyDescent="0.25">
      <c r="Q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2" spans="17:17" ht="17.100000000000001" customHeight="1" x14ac:dyDescent="0.25">
      <c r="Q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3" spans="17:17" ht="17.100000000000001" customHeight="1" x14ac:dyDescent="0.25">
      <c r="Q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4" spans="17:17" ht="17.100000000000001" customHeight="1" x14ac:dyDescent="0.25">
      <c r="Q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5" spans="17:17" ht="17.100000000000001" customHeight="1" x14ac:dyDescent="0.25">
      <c r="Q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6" spans="17:17" ht="17.100000000000001" customHeight="1" x14ac:dyDescent="0.25">
      <c r="Q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7" spans="17:17" ht="17.100000000000001" customHeight="1" x14ac:dyDescent="0.25">
      <c r="Q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8" spans="17:17" ht="17.100000000000001" customHeight="1" x14ac:dyDescent="0.25">
      <c r="Q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9" spans="17:17" ht="17.100000000000001" customHeight="1" x14ac:dyDescent="0.25">
      <c r="Q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0" spans="17:17" ht="17.100000000000001" customHeight="1" x14ac:dyDescent="0.25">
      <c r="Q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1" spans="17:17" ht="17.100000000000001" customHeight="1" x14ac:dyDescent="0.25">
      <c r="Q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2" spans="17:17" ht="17.100000000000001" customHeight="1" x14ac:dyDescent="0.25">
      <c r="Q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3" spans="17:17" ht="17.100000000000001" customHeight="1" x14ac:dyDescent="0.25">
      <c r="Q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4" spans="17:17" ht="17.100000000000001" customHeight="1" x14ac:dyDescent="0.25">
      <c r="Q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5" spans="17:17" ht="17.100000000000001" customHeight="1" x14ac:dyDescent="0.25">
      <c r="Q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6" spans="17:17" ht="17.100000000000001" customHeight="1" x14ac:dyDescent="0.25">
      <c r="Q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7" spans="17:17" ht="17.100000000000001" customHeight="1" x14ac:dyDescent="0.25">
      <c r="Q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8" spans="17:17" ht="17.100000000000001" customHeight="1" x14ac:dyDescent="0.25">
      <c r="Q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9" spans="17:17" ht="17.100000000000001" customHeight="1" x14ac:dyDescent="0.25">
      <c r="Q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0" spans="17:17" ht="17.100000000000001" customHeight="1" x14ac:dyDescent="0.25">
      <c r="Q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1" spans="17:17" ht="17.100000000000001" customHeight="1" x14ac:dyDescent="0.25">
      <c r="Q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2" spans="17:17" ht="17.100000000000001" customHeight="1" x14ac:dyDescent="0.25">
      <c r="Q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3" spans="17:17" ht="17.100000000000001" customHeight="1" x14ac:dyDescent="0.25">
      <c r="Q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4" spans="17:17" ht="17.100000000000001" customHeight="1" x14ac:dyDescent="0.25">
      <c r="Q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5" spans="17:17" ht="17.100000000000001" customHeight="1" x14ac:dyDescent="0.25">
      <c r="Q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6" spans="17:17" ht="17.100000000000001" customHeight="1" x14ac:dyDescent="0.25">
      <c r="Q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7" spans="17:17" ht="17.100000000000001" customHeight="1" x14ac:dyDescent="0.25">
      <c r="Q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8" spans="17:17" ht="17.100000000000001" customHeight="1" x14ac:dyDescent="0.25">
      <c r="Q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9" spans="17:17" ht="17.100000000000001" customHeight="1" x14ac:dyDescent="0.25">
      <c r="Q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0" spans="17:17" ht="17.100000000000001" customHeight="1" x14ac:dyDescent="0.25">
      <c r="Q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1" spans="17:17" ht="17.100000000000001" customHeight="1" x14ac:dyDescent="0.25">
      <c r="Q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2" spans="17:17" ht="17.100000000000001" customHeight="1" x14ac:dyDescent="0.25">
      <c r="Q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3" spans="17:17" ht="17.100000000000001" customHeight="1" x14ac:dyDescent="0.25">
      <c r="Q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4" spans="17:17" ht="17.100000000000001" customHeight="1" x14ac:dyDescent="0.25">
      <c r="Q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5" spans="17:17" ht="17.100000000000001" customHeight="1" x14ac:dyDescent="0.25">
      <c r="Q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6" spans="17:17" ht="17.100000000000001" customHeight="1" x14ac:dyDescent="0.25">
      <c r="Q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7" spans="17:17" ht="17.100000000000001" customHeight="1" x14ac:dyDescent="0.25">
      <c r="Q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8" spans="17:17" ht="17.100000000000001" customHeight="1" x14ac:dyDescent="0.25">
      <c r="Q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9" spans="17:17" ht="17.100000000000001" customHeight="1" x14ac:dyDescent="0.25">
      <c r="Q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0" spans="17:17" ht="17.100000000000001" customHeight="1" x14ac:dyDescent="0.25">
      <c r="Q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1" spans="17:17" ht="17.100000000000001" customHeight="1" x14ac:dyDescent="0.25">
      <c r="Q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2" spans="17:17" ht="17.100000000000001" customHeight="1" x14ac:dyDescent="0.25">
      <c r="Q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3" spans="17:17" ht="17.100000000000001" customHeight="1" x14ac:dyDescent="0.25">
      <c r="Q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4" spans="17:17" ht="17.100000000000001" customHeight="1" x14ac:dyDescent="0.25">
      <c r="Q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5" spans="17:17" ht="17.100000000000001" customHeight="1" x14ac:dyDescent="0.25">
      <c r="Q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6" spans="17:17" ht="17.100000000000001" customHeight="1" x14ac:dyDescent="0.25">
      <c r="Q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7" spans="17:17" ht="17.100000000000001" customHeight="1" x14ac:dyDescent="0.25">
      <c r="Q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8" spans="17:17" ht="17.100000000000001" customHeight="1" x14ac:dyDescent="0.25">
      <c r="Q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9" spans="17:17" ht="17.100000000000001" customHeight="1" x14ac:dyDescent="0.25">
      <c r="Q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0" spans="17:17" ht="17.100000000000001" customHeight="1" x14ac:dyDescent="0.25">
      <c r="Q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1" spans="17:17" ht="17.100000000000001" customHeight="1" x14ac:dyDescent="0.25">
      <c r="Q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2" spans="17:17" ht="17.100000000000001" customHeight="1" x14ac:dyDescent="0.25">
      <c r="Q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3" spans="17:17" ht="17.100000000000001" customHeight="1" x14ac:dyDescent="0.25">
      <c r="Q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4" spans="17:17" ht="17.100000000000001" customHeight="1" x14ac:dyDescent="0.25">
      <c r="Q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5" spans="17:17" ht="17.100000000000001" customHeight="1" x14ac:dyDescent="0.25">
      <c r="Q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6" spans="17:17" ht="17.100000000000001" customHeight="1" x14ac:dyDescent="0.25">
      <c r="Q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7" spans="17:17" ht="17.100000000000001" customHeight="1" x14ac:dyDescent="0.25">
      <c r="Q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8" spans="17:17" ht="17.100000000000001" customHeight="1" x14ac:dyDescent="0.25">
      <c r="Q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9" spans="17:17" ht="17.100000000000001" customHeight="1" x14ac:dyDescent="0.25">
      <c r="Q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0" spans="17:17" ht="17.100000000000001" customHeight="1" x14ac:dyDescent="0.25">
      <c r="Q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1" spans="17:17" ht="17.100000000000001" customHeight="1" x14ac:dyDescent="0.25">
      <c r="Q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2" spans="17:17" ht="17.100000000000001" customHeight="1" x14ac:dyDescent="0.25">
      <c r="Q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3" spans="17:17" ht="17.100000000000001" customHeight="1" x14ac:dyDescent="0.25">
      <c r="Q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4" spans="17:17" ht="17.100000000000001" customHeight="1" x14ac:dyDescent="0.25">
      <c r="Q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5" spans="17:17" ht="17.100000000000001" customHeight="1" x14ac:dyDescent="0.25">
      <c r="Q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6" spans="17:17" ht="17.100000000000001" customHeight="1" x14ac:dyDescent="0.25">
      <c r="Q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7" spans="17:17" ht="17.100000000000001" customHeight="1" x14ac:dyDescent="0.25">
      <c r="Q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8" spans="17:17" ht="17.100000000000001" customHeight="1" x14ac:dyDescent="0.25">
      <c r="Q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9" spans="17:17" ht="17.100000000000001" customHeight="1" x14ac:dyDescent="0.25">
      <c r="Q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0" spans="17:17" ht="17.100000000000001" customHeight="1" x14ac:dyDescent="0.25">
      <c r="Q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1" spans="17:17" ht="17.100000000000001" customHeight="1" x14ac:dyDescent="0.25">
      <c r="Q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2" spans="17:17" ht="17.100000000000001" customHeight="1" x14ac:dyDescent="0.25">
      <c r="Q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3" spans="17:17" ht="17.100000000000001" customHeight="1" x14ac:dyDescent="0.25">
      <c r="Q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4" spans="17:17" ht="17.100000000000001" customHeight="1" x14ac:dyDescent="0.25">
      <c r="Q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5" spans="17:17" ht="17.100000000000001" customHeight="1" x14ac:dyDescent="0.25">
      <c r="Q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6" spans="17:17" ht="17.100000000000001" customHeight="1" x14ac:dyDescent="0.25">
      <c r="Q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7" spans="17:17" ht="17.100000000000001" customHeight="1" x14ac:dyDescent="0.25">
      <c r="Q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8" spans="17:17" ht="17.100000000000001" customHeight="1" x14ac:dyDescent="0.25">
      <c r="Q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9" spans="17:17" ht="17.100000000000001" customHeight="1" x14ac:dyDescent="0.25">
      <c r="Q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0" spans="17:17" ht="17.100000000000001" customHeight="1" x14ac:dyDescent="0.25">
      <c r="Q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1" spans="17:17" ht="17.100000000000001" customHeight="1" x14ac:dyDescent="0.25">
      <c r="Q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2" spans="17:17" ht="17.100000000000001" customHeight="1" x14ac:dyDescent="0.25">
      <c r="Q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3" spans="17:17" ht="17.100000000000001" customHeight="1" x14ac:dyDescent="0.25">
      <c r="Q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4" spans="17:17" ht="17.100000000000001" customHeight="1" x14ac:dyDescent="0.25">
      <c r="Q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5" spans="17:17" ht="17.100000000000001" customHeight="1" x14ac:dyDescent="0.25">
      <c r="Q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6" spans="17:17" ht="17.100000000000001" customHeight="1" x14ac:dyDescent="0.25">
      <c r="Q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7" spans="17:17" ht="17.100000000000001" customHeight="1" x14ac:dyDescent="0.25">
      <c r="Q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8" spans="17:17" ht="17.100000000000001" customHeight="1" x14ac:dyDescent="0.25">
      <c r="Q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9" spans="17:17" ht="17.100000000000001" customHeight="1" x14ac:dyDescent="0.25">
      <c r="Q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0" spans="17:17" ht="17.100000000000001" customHeight="1" x14ac:dyDescent="0.25">
      <c r="Q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1" spans="17:17" ht="17.100000000000001" customHeight="1" x14ac:dyDescent="0.25">
      <c r="Q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2" spans="17:17" ht="17.100000000000001" customHeight="1" x14ac:dyDescent="0.25">
      <c r="Q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3" spans="17:17" ht="17.100000000000001" customHeight="1" x14ac:dyDescent="0.25">
      <c r="Q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4" spans="17:17" ht="17.100000000000001" customHeight="1" x14ac:dyDescent="0.25">
      <c r="Q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5" spans="17:17" ht="17.100000000000001" customHeight="1" x14ac:dyDescent="0.25">
      <c r="Q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6" spans="17:17" ht="17.100000000000001" customHeight="1" x14ac:dyDescent="0.25">
      <c r="Q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7" spans="17:17" ht="17.100000000000001" customHeight="1" x14ac:dyDescent="0.25">
      <c r="Q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8" spans="17:17" ht="17.100000000000001" customHeight="1" x14ac:dyDescent="0.25">
      <c r="Q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9" spans="17:17" ht="17.100000000000001" customHeight="1" x14ac:dyDescent="0.25">
      <c r="Q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0" spans="17:17" ht="17.100000000000001" customHeight="1" x14ac:dyDescent="0.25">
      <c r="Q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1" spans="17:17" ht="17.100000000000001" customHeight="1" x14ac:dyDescent="0.25">
      <c r="Q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2" spans="17:17" ht="17.100000000000001" customHeight="1" x14ac:dyDescent="0.25">
      <c r="Q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3" spans="17:17" ht="17.100000000000001" customHeight="1" x14ac:dyDescent="0.25">
      <c r="Q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4" spans="17:17" ht="17.100000000000001" customHeight="1" x14ac:dyDescent="0.25">
      <c r="Q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5" spans="17:17" ht="17.100000000000001" customHeight="1" x14ac:dyDescent="0.25">
      <c r="Q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6" spans="17:17" ht="17.100000000000001" customHeight="1" x14ac:dyDescent="0.25">
      <c r="Q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7" spans="17:17" ht="17.100000000000001" customHeight="1" x14ac:dyDescent="0.25">
      <c r="Q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8" spans="17:17" ht="17.100000000000001" customHeight="1" x14ac:dyDescent="0.25">
      <c r="Q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9" spans="17:17" ht="17.100000000000001" customHeight="1" x14ac:dyDescent="0.25">
      <c r="Q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0" spans="17:17" ht="17.100000000000001" customHeight="1" x14ac:dyDescent="0.25">
      <c r="Q1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1" spans="17:17" ht="17.100000000000001" customHeight="1" x14ac:dyDescent="0.25">
      <c r="Q1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2" spans="17:17" ht="17.100000000000001" customHeight="1" x14ac:dyDescent="0.25">
      <c r="Q1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3" spans="17:17" ht="17.100000000000001" customHeight="1" x14ac:dyDescent="0.25">
      <c r="Q1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4" spans="17:17" ht="17.100000000000001" customHeight="1" x14ac:dyDescent="0.25">
      <c r="Q1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5" spans="17:17" ht="17.100000000000001" customHeight="1" x14ac:dyDescent="0.25">
      <c r="Q10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6" spans="17:17" ht="17.100000000000001" customHeight="1" x14ac:dyDescent="0.25">
      <c r="Q10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7" spans="17:17" ht="17.100000000000001" customHeight="1" x14ac:dyDescent="0.25">
      <c r="Q10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8" spans="17:17" ht="17.100000000000001" customHeight="1" x14ac:dyDescent="0.25">
      <c r="Q10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9" spans="17:17" ht="17.100000000000001" customHeight="1" x14ac:dyDescent="0.25">
      <c r="Q10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0" spans="17:17" ht="17.100000000000001" customHeight="1" x14ac:dyDescent="0.25">
      <c r="Q10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1" spans="17:17" ht="17.100000000000001" customHeight="1" x14ac:dyDescent="0.25">
      <c r="Q10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2" spans="17:17" ht="17.100000000000001" customHeight="1" x14ac:dyDescent="0.25">
      <c r="Q10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3" spans="17:17" ht="17.100000000000001" customHeight="1" x14ac:dyDescent="0.25">
      <c r="Q10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4" spans="17:17" ht="17.100000000000001" customHeight="1" x14ac:dyDescent="0.25">
      <c r="Q10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5" spans="17:17" ht="17.100000000000001" customHeight="1" x14ac:dyDescent="0.25">
      <c r="Q10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6" spans="17:17" ht="17.100000000000001" customHeight="1" x14ac:dyDescent="0.25">
      <c r="Q10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7" spans="17:17" ht="17.100000000000001" customHeight="1" x14ac:dyDescent="0.25">
      <c r="Q10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8" spans="17:17" ht="17.100000000000001" customHeight="1" x14ac:dyDescent="0.25">
      <c r="Q10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9" spans="17:17" ht="17.100000000000001" customHeight="1" x14ac:dyDescent="0.25">
      <c r="Q10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0" spans="17:17" ht="17.100000000000001" customHeight="1" x14ac:dyDescent="0.25">
      <c r="Q10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1" spans="17:17" ht="17.100000000000001" customHeight="1" x14ac:dyDescent="0.25">
      <c r="Q10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2" spans="17:17" ht="17.100000000000001" customHeight="1" x14ac:dyDescent="0.25">
      <c r="Q10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3" spans="17:17" ht="17.100000000000001" customHeight="1" x14ac:dyDescent="0.25">
      <c r="Q10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4" spans="17:17" ht="17.100000000000001" customHeight="1" x14ac:dyDescent="0.25">
      <c r="Q10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5" spans="17:17" ht="17.100000000000001" customHeight="1" x14ac:dyDescent="0.25">
      <c r="Q10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6" spans="17:17" ht="17.100000000000001" customHeight="1" x14ac:dyDescent="0.25">
      <c r="Q10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7" spans="17:17" ht="17.100000000000001" customHeight="1" x14ac:dyDescent="0.25">
      <c r="Q10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8" spans="17:17" ht="17.100000000000001" customHeight="1" x14ac:dyDescent="0.25">
      <c r="Q10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9" spans="17:17" ht="17.100000000000001" customHeight="1" x14ac:dyDescent="0.25">
      <c r="Q10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0" spans="17:17" ht="17.100000000000001" customHeight="1" x14ac:dyDescent="0.25">
      <c r="Q10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1" spans="17:17" ht="17.100000000000001" customHeight="1" x14ac:dyDescent="0.25">
      <c r="Q10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2" spans="17:17" ht="17.100000000000001" customHeight="1" x14ac:dyDescent="0.25">
      <c r="Q10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3" spans="17:17" ht="17.100000000000001" customHeight="1" x14ac:dyDescent="0.25">
      <c r="Q10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4" spans="17:17" ht="17.100000000000001" customHeight="1" x14ac:dyDescent="0.25">
      <c r="Q10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5" spans="17:17" ht="17.100000000000001" customHeight="1" x14ac:dyDescent="0.25">
      <c r="Q10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6" spans="17:17" ht="17.100000000000001" customHeight="1" x14ac:dyDescent="0.25">
      <c r="Q10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7" spans="17:17" ht="17.100000000000001" customHeight="1" x14ac:dyDescent="0.25">
      <c r="Q10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8" spans="17:17" ht="17.100000000000001" customHeight="1" x14ac:dyDescent="0.25">
      <c r="Q10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9" spans="17:17" ht="17.100000000000001" customHeight="1" x14ac:dyDescent="0.25">
      <c r="Q10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0" spans="17:17" ht="17.100000000000001" customHeight="1" x14ac:dyDescent="0.25">
      <c r="Q10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1" spans="17:17" ht="17.100000000000001" customHeight="1" x14ac:dyDescent="0.25">
      <c r="Q10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2" spans="17:17" ht="17.100000000000001" customHeight="1" x14ac:dyDescent="0.25">
      <c r="Q10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3" spans="17:17" ht="17.100000000000001" customHeight="1" x14ac:dyDescent="0.25">
      <c r="Q10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4" spans="17:17" ht="17.100000000000001" customHeight="1" x14ac:dyDescent="0.25">
      <c r="Q10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5" spans="17:17" ht="17.100000000000001" customHeight="1" x14ac:dyDescent="0.25">
      <c r="Q10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6" spans="17:17" ht="17.100000000000001" customHeight="1" x14ac:dyDescent="0.25">
      <c r="Q10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7" spans="17:17" ht="17.100000000000001" customHeight="1" x14ac:dyDescent="0.25">
      <c r="Q10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8" spans="17:17" ht="17.100000000000001" customHeight="1" x14ac:dyDescent="0.25">
      <c r="Q10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9" spans="17:17" ht="17.100000000000001" customHeight="1" x14ac:dyDescent="0.25">
      <c r="Q10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0" spans="17:17" ht="17.100000000000001" customHeight="1" x14ac:dyDescent="0.25">
      <c r="Q10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1" spans="17:17" ht="17.100000000000001" customHeight="1" x14ac:dyDescent="0.25">
      <c r="Q10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2" spans="17:17" ht="17.100000000000001" customHeight="1" x14ac:dyDescent="0.25">
      <c r="Q10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3" spans="17:17" ht="17.100000000000001" customHeight="1" x14ac:dyDescent="0.25">
      <c r="Q10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4" spans="17:17" ht="17.100000000000001" customHeight="1" x14ac:dyDescent="0.25">
      <c r="Q10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5" spans="17:17" ht="17.100000000000001" customHeight="1" x14ac:dyDescent="0.25">
      <c r="Q10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6" spans="17:17" ht="17.100000000000001" customHeight="1" x14ac:dyDescent="0.25">
      <c r="Q10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7" spans="17:17" ht="17.100000000000001" customHeight="1" x14ac:dyDescent="0.25">
      <c r="Q10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8" spans="17:17" ht="17.100000000000001" customHeight="1" x14ac:dyDescent="0.25">
      <c r="Q10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9" spans="17:17" ht="17.100000000000001" customHeight="1" x14ac:dyDescent="0.25">
      <c r="Q10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0" spans="17:17" ht="17.100000000000001" customHeight="1" x14ac:dyDescent="0.25">
      <c r="Q10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1" spans="17:17" ht="17.100000000000001" customHeight="1" x14ac:dyDescent="0.25">
      <c r="Q10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2" spans="17:17" ht="17.100000000000001" customHeight="1" x14ac:dyDescent="0.25">
      <c r="Q10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3" spans="17:17" ht="17.100000000000001" customHeight="1" x14ac:dyDescent="0.25">
      <c r="Q10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4" spans="17:17" ht="17.100000000000001" customHeight="1" x14ac:dyDescent="0.25">
      <c r="Q10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5" spans="17:17" ht="17.100000000000001" customHeight="1" x14ac:dyDescent="0.25">
      <c r="Q10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6" spans="17:17" ht="17.100000000000001" customHeight="1" x14ac:dyDescent="0.25">
      <c r="Q10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7" spans="17:17" ht="17.100000000000001" customHeight="1" x14ac:dyDescent="0.25">
      <c r="Q10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8" spans="17:17" ht="17.100000000000001" customHeight="1" x14ac:dyDescent="0.25">
      <c r="Q10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9" spans="17:17" ht="17.100000000000001" customHeight="1" x14ac:dyDescent="0.25">
      <c r="Q10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0" spans="17:17" ht="17.100000000000001" customHeight="1" x14ac:dyDescent="0.25">
      <c r="Q10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1" spans="17:17" ht="17.100000000000001" customHeight="1" x14ac:dyDescent="0.25">
      <c r="Q10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2" spans="17:17" ht="17.100000000000001" customHeight="1" x14ac:dyDescent="0.25">
      <c r="Q10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3" spans="17:17" ht="17.100000000000001" customHeight="1" x14ac:dyDescent="0.25">
      <c r="Q10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4" spans="17:17" ht="17.100000000000001" customHeight="1" x14ac:dyDescent="0.25">
      <c r="Q10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5" spans="17:17" ht="17.100000000000001" customHeight="1" x14ac:dyDescent="0.25">
      <c r="Q10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6" spans="17:17" ht="17.100000000000001" customHeight="1" x14ac:dyDescent="0.25">
      <c r="Q10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7" spans="17:17" ht="17.100000000000001" customHeight="1" x14ac:dyDescent="0.25">
      <c r="Q10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8" spans="17:17" ht="17.100000000000001" customHeight="1" x14ac:dyDescent="0.25">
      <c r="Q10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9" spans="17:17" ht="17.100000000000001" customHeight="1" x14ac:dyDescent="0.25">
      <c r="Q10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0" spans="17:17" ht="17.100000000000001" customHeight="1" x14ac:dyDescent="0.25">
      <c r="Q10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1" spans="17:17" ht="17.100000000000001" customHeight="1" x14ac:dyDescent="0.25">
      <c r="Q10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2" spans="17:17" ht="17.100000000000001" customHeight="1" x14ac:dyDescent="0.25">
      <c r="Q10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3" spans="17:17" ht="17.100000000000001" customHeight="1" x14ac:dyDescent="0.25">
      <c r="Q10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4" spans="17:17" ht="17.100000000000001" customHeight="1" x14ac:dyDescent="0.25">
      <c r="Q10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5" spans="17:17" ht="17.100000000000001" customHeight="1" x14ac:dyDescent="0.25">
      <c r="Q10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6" spans="17:17" ht="17.100000000000001" customHeight="1" x14ac:dyDescent="0.25">
      <c r="Q10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7" spans="17:17" ht="17.100000000000001" customHeight="1" x14ac:dyDescent="0.25">
      <c r="Q10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8" spans="17:17" ht="17.100000000000001" customHeight="1" x14ac:dyDescent="0.25">
      <c r="Q10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9" spans="17:17" ht="17.100000000000001" customHeight="1" x14ac:dyDescent="0.25">
      <c r="Q10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0" spans="17:17" ht="17.100000000000001" customHeight="1" x14ac:dyDescent="0.25">
      <c r="Q10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1" spans="17:17" ht="17.100000000000001" customHeight="1" x14ac:dyDescent="0.25">
      <c r="Q10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2" spans="17:17" ht="17.100000000000001" customHeight="1" x14ac:dyDescent="0.25">
      <c r="Q10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3" spans="17:17" ht="17.100000000000001" customHeight="1" x14ac:dyDescent="0.25">
      <c r="Q10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4" spans="17:17" ht="17.100000000000001" customHeight="1" x14ac:dyDescent="0.25">
      <c r="Q10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5" spans="17:17" ht="17.100000000000001" customHeight="1" x14ac:dyDescent="0.25">
      <c r="Q10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6" spans="17:17" ht="17.100000000000001" customHeight="1" x14ac:dyDescent="0.25">
      <c r="Q10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7" spans="17:17" ht="17.100000000000001" customHeight="1" x14ac:dyDescent="0.25">
      <c r="Q10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8" spans="17:17" ht="17.100000000000001" customHeight="1" x14ac:dyDescent="0.25">
      <c r="Q10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9" spans="17:17" ht="17.100000000000001" customHeight="1" x14ac:dyDescent="0.25">
      <c r="Q10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0" spans="17:17" ht="17.100000000000001" customHeight="1" x14ac:dyDescent="0.25">
      <c r="Q10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1" spans="17:17" ht="17.100000000000001" customHeight="1" x14ac:dyDescent="0.25">
      <c r="Q10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2" spans="17:17" ht="17.100000000000001" customHeight="1" x14ac:dyDescent="0.25">
      <c r="Q10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3" spans="17:17" ht="17.100000000000001" customHeight="1" x14ac:dyDescent="0.25">
      <c r="Q10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4" spans="17:17" ht="17.100000000000001" customHeight="1" x14ac:dyDescent="0.25">
      <c r="Q10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5" spans="17:17" ht="17.100000000000001" customHeight="1" x14ac:dyDescent="0.25">
      <c r="Q10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6" spans="17:17" ht="17.100000000000001" customHeight="1" x14ac:dyDescent="0.25">
      <c r="Q10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7" spans="17:17" ht="17.100000000000001" customHeight="1" x14ac:dyDescent="0.25">
      <c r="Q10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8" spans="17:17" ht="17.100000000000001" customHeight="1" x14ac:dyDescent="0.25">
      <c r="Q10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9" spans="17:17" ht="17.100000000000001" customHeight="1" x14ac:dyDescent="0.25">
      <c r="Q10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0" spans="17:17" ht="17.100000000000001" customHeight="1" x14ac:dyDescent="0.25">
      <c r="Q10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1" spans="17:17" ht="17.100000000000001" customHeight="1" x14ac:dyDescent="0.25">
      <c r="Q10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2" spans="17:17" ht="17.100000000000001" customHeight="1" x14ac:dyDescent="0.25">
      <c r="Q10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3" spans="17:17" ht="17.100000000000001" customHeight="1" x14ac:dyDescent="0.25">
      <c r="Q10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4" spans="17:17" ht="17.100000000000001" customHeight="1" x14ac:dyDescent="0.25">
      <c r="Q10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5" spans="17:17" ht="17.100000000000001" customHeight="1" x14ac:dyDescent="0.25">
      <c r="Q10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6" spans="17:17" ht="17.100000000000001" customHeight="1" x14ac:dyDescent="0.25">
      <c r="Q10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7" spans="17:17" ht="17.100000000000001" customHeight="1" x14ac:dyDescent="0.25">
      <c r="Q10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8" spans="17:17" ht="17.100000000000001" customHeight="1" x14ac:dyDescent="0.25">
      <c r="Q10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9" spans="17:17" ht="17.100000000000001" customHeight="1" x14ac:dyDescent="0.25">
      <c r="Q10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0" spans="17:17" ht="17.100000000000001" customHeight="1" x14ac:dyDescent="0.25">
      <c r="Q10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1" spans="17:17" ht="17.100000000000001" customHeight="1" x14ac:dyDescent="0.25">
      <c r="Q10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2" spans="17:17" ht="17.100000000000001" customHeight="1" x14ac:dyDescent="0.25">
      <c r="Q10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3" spans="17:17" ht="17.100000000000001" customHeight="1" x14ac:dyDescent="0.25">
      <c r="Q10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4" spans="17:17" ht="17.100000000000001" customHeight="1" x14ac:dyDescent="0.25">
      <c r="Q10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5" spans="17:17" ht="17.100000000000001" customHeight="1" x14ac:dyDescent="0.25">
      <c r="Q10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6" spans="17:17" ht="17.100000000000001" customHeight="1" x14ac:dyDescent="0.25">
      <c r="Q10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7" spans="17:17" ht="17.100000000000001" customHeight="1" x14ac:dyDescent="0.25">
      <c r="Q10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8" spans="17:17" ht="17.100000000000001" customHeight="1" x14ac:dyDescent="0.25">
      <c r="Q10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9" spans="17:17" ht="17.100000000000001" customHeight="1" x14ac:dyDescent="0.25">
      <c r="Q10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0" spans="17:17" ht="17.100000000000001" customHeight="1" x14ac:dyDescent="0.25">
      <c r="Q10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1" spans="17:17" ht="17.100000000000001" customHeight="1" x14ac:dyDescent="0.25">
      <c r="Q10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2" spans="17:17" ht="17.100000000000001" customHeight="1" x14ac:dyDescent="0.25">
      <c r="Q10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3" spans="17:17" ht="17.100000000000001" customHeight="1" x14ac:dyDescent="0.25">
      <c r="Q10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4" spans="17:17" ht="17.100000000000001" customHeight="1" x14ac:dyDescent="0.25">
      <c r="Q10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5" spans="17:17" ht="17.100000000000001" customHeight="1" x14ac:dyDescent="0.25">
      <c r="Q10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6" spans="17:17" ht="17.100000000000001" customHeight="1" x14ac:dyDescent="0.25">
      <c r="Q10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7" spans="17:17" ht="17.100000000000001" customHeight="1" x14ac:dyDescent="0.25">
      <c r="Q10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8" spans="17:17" ht="17.100000000000001" customHeight="1" x14ac:dyDescent="0.25">
      <c r="Q10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9" spans="17:17" ht="17.100000000000001" customHeight="1" x14ac:dyDescent="0.25">
      <c r="Q10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0" spans="17:17" ht="17.100000000000001" customHeight="1" x14ac:dyDescent="0.25">
      <c r="Q10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1" spans="17:17" ht="17.100000000000001" customHeight="1" x14ac:dyDescent="0.25">
      <c r="Q10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2" spans="17:17" ht="17.100000000000001" customHeight="1" x14ac:dyDescent="0.25">
      <c r="Q10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3" spans="17:17" ht="17.100000000000001" customHeight="1" x14ac:dyDescent="0.25">
      <c r="Q10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4" spans="17:17" ht="17.100000000000001" customHeight="1" x14ac:dyDescent="0.25">
      <c r="Q10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5" spans="17:17" ht="17.100000000000001" customHeight="1" x14ac:dyDescent="0.25">
      <c r="Q10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6" spans="17:17" ht="17.100000000000001" customHeight="1" x14ac:dyDescent="0.25">
      <c r="Q10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7" spans="17:17" ht="17.100000000000001" customHeight="1" x14ac:dyDescent="0.25">
      <c r="Q10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8" spans="17:17" ht="17.100000000000001" customHeight="1" x14ac:dyDescent="0.25">
      <c r="Q10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9" spans="17:17" ht="17.100000000000001" customHeight="1" x14ac:dyDescent="0.25">
      <c r="Q10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0" spans="17:17" ht="17.100000000000001" customHeight="1" x14ac:dyDescent="0.25">
      <c r="Q10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1" spans="17:17" ht="17.100000000000001" customHeight="1" x14ac:dyDescent="0.25">
      <c r="Q10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2" spans="17:17" ht="17.100000000000001" customHeight="1" x14ac:dyDescent="0.25">
      <c r="Q10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3" spans="17:17" ht="17.100000000000001" customHeight="1" x14ac:dyDescent="0.25">
      <c r="Q10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4" spans="17:17" ht="17.100000000000001" customHeight="1" x14ac:dyDescent="0.25">
      <c r="Q10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5" spans="17:17" ht="17.100000000000001" customHeight="1" x14ac:dyDescent="0.25">
      <c r="Q10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6" spans="17:17" ht="17.100000000000001" customHeight="1" x14ac:dyDescent="0.25">
      <c r="Q10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7" spans="17:17" ht="17.100000000000001" customHeight="1" x14ac:dyDescent="0.25">
      <c r="Q10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8" spans="17:17" ht="17.100000000000001" customHeight="1" x14ac:dyDescent="0.25">
      <c r="Q10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9" spans="17:17" ht="17.100000000000001" customHeight="1" x14ac:dyDescent="0.25">
      <c r="Q10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0" spans="17:17" ht="17.100000000000001" customHeight="1" x14ac:dyDescent="0.25">
      <c r="Q10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1" spans="17:17" ht="17.100000000000001" customHeight="1" x14ac:dyDescent="0.25">
      <c r="Q10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2" spans="17:17" ht="17.100000000000001" customHeight="1" x14ac:dyDescent="0.25">
      <c r="Q10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3" spans="17:17" ht="17.100000000000001" customHeight="1" x14ac:dyDescent="0.25">
      <c r="Q10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4" spans="17:17" ht="17.100000000000001" customHeight="1" x14ac:dyDescent="0.25">
      <c r="Q10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5" spans="17:17" ht="17.100000000000001" customHeight="1" x14ac:dyDescent="0.25">
      <c r="Q10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6" spans="17:17" ht="17.100000000000001" customHeight="1" x14ac:dyDescent="0.25">
      <c r="Q10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7" spans="17:17" ht="17.100000000000001" customHeight="1" x14ac:dyDescent="0.25">
      <c r="Q10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8" spans="17:17" ht="17.100000000000001" customHeight="1" x14ac:dyDescent="0.25">
      <c r="Q10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9" spans="17:17" ht="17.100000000000001" customHeight="1" x14ac:dyDescent="0.25">
      <c r="Q10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0" spans="17:17" ht="17.100000000000001" customHeight="1" x14ac:dyDescent="0.25">
      <c r="Q10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1" spans="17:17" ht="17.100000000000001" customHeight="1" x14ac:dyDescent="0.25">
      <c r="Q10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2" spans="17:17" ht="17.100000000000001" customHeight="1" x14ac:dyDescent="0.25">
      <c r="Q10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3" spans="17:17" ht="17.100000000000001" customHeight="1" x14ac:dyDescent="0.25">
      <c r="Q10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4" spans="17:17" ht="17.100000000000001" customHeight="1" x14ac:dyDescent="0.25">
      <c r="Q10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5" spans="17:17" ht="17.100000000000001" customHeight="1" x14ac:dyDescent="0.25">
      <c r="Q10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6" spans="17:17" ht="17.100000000000001" customHeight="1" x14ac:dyDescent="0.25">
      <c r="Q10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7" spans="17:17" ht="17.100000000000001" customHeight="1" x14ac:dyDescent="0.25">
      <c r="Q10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8" spans="17:17" ht="17.100000000000001" customHeight="1" x14ac:dyDescent="0.25">
      <c r="Q10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9" spans="17:17" ht="17.100000000000001" customHeight="1" x14ac:dyDescent="0.25">
      <c r="Q10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0" spans="17:17" ht="17.100000000000001" customHeight="1" x14ac:dyDescent="0.25">
      <c r="Q10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1" spans="17:17" ht="17.100000000000001" customHeight="1" x14ac:dyDescent="0.25">
      <c r="Q10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2" spans="17:17" ht="17.100000000000001" customHeight="1" x14ac:dyDescent="0.25">
      <c r="Q10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3" spans="17:17" ht="17.100000000000001" customHeight="1" x14ac:dyDescent="0.25">
      <c r="Q10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4" spans="17:17" ht="17.100000000000001" customHeight="1" x14ac:dyDescent="0.25">
      <c r="Q10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5" spans="17:17" ht="17.100000000000001" customHeight="1" x14ac:dyDescent="0.25">
      <c r="Q10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6" spans="17:17" ht="17.100000000000001" customHeight="1" x14ac:dyDescent="0.25">
      <c r="Q10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7" spans="17:17" ht="17.100000000000001" customHeight="1" x14ac:dyDescent="0.25">
      <c r="Q10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8" spans="17:17" ht="17.100000000000001" customHeight="1" x14ac:dyDescent="0.25">
      <c r="Q10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9" spans="17:17" ht="17.100000000000001" customHeight="1" x14ac:dyDescent="0.25">
      <c r="Q10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0" spans="17:17" ht="17.100000000000001" customHeight="1" x14ac:dyDescent="0.25">
      <c r="Q10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1" spans="17:17" ht="17.100000000000001" customHeight="1" x14ac:dyDescent="0.25">
      <c r="Q10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2" spans="17:17" ht="17.100000000000001" customHeight="1" x14ac:dyDescent="0.25">
      <c r="Q10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3" spans="17:17" ht="17.100000000000001" customHeight="1" x14ac:dyDescent="0.25">
      <c r="Q10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4" spans="17:17" ht="17.100000000000001" customHeight="1" x14ac:dyDescent="0.25">
      <c r="Q10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5" spans="17:17" ht="17.100000000000001" customHeight="1" x14ac:dyDescent="0.25">
      <c r="Q10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6" spans="17:17" ht="17.100000000000001" customHeight="1" x14ac:dyDescent="0.25">
      <c r="Q10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7" spans="17:17" ht="17.100000000000001" customHeight="1" x14ac:dyDescent="0.25">
      <c r="Q10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8" spans="17:17" ht="17.100000000000001" customHeight="1" x14ac:dyDescent="0.25">
      <c r="Q10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9" spans="17:17" ht="17.100000000000001" customHeight="1" x14ac:dyDescent="0.25">
      <c r="Q10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0" spans="17:17" ht="17.100000000000001" customHeight="1" x14ac:dyDescent="0.25">
      <c r="Q10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1" spans="17:17" ht="17.100000000000001" customHeight="1" x14ac:dyDescent="0.25">
      <c r="Q10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2" spans="17:17" ht="17.100000000000001" customHeight="1" x14ac:dyDescent="0.25">
      <c r="Q10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3" spans="17:17" ht="17.100000000000001" customHeight="1" x14ac:dyDescent="0.25">
      <c r="Q10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4" spans="17:17" ht="17.100000000000001" customHeight="1" x14ac:dyDescent="0.25">
      <c r="Q10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5" spans="17:17" ht="17.100000000000001" customHeight="1" x14ac:dyDescent="0.25">
      <c r="Q10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6" spans="17:17" ht="17.100000000000001" customHeight="1" x14ac:dyDescent="0.25">
      <c r="Q10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7" spans="17:17" ht="17.100000000000001" customHeight="1" x14ac:dyDescent="0.25">
      <c r="Q10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8" spans="17:17" ht="17.100000000000001" customHeight="1" x14ac:dyDescent="0.25">
      <c r="Q10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9" spans="17:17" ht="17.100000000000001" customHeight="1" x14ac:dyDescent="0.25">
      <c r="Q10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0" spans="17:17" ht="17.100000000000001" customHeight="1" x14ac:dyDescent="0.25">
      <c r="Q10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1" spans="17:17" ht="17.100000000000001" customHeight="1" x14ac:dyDescent="0.25">
      <c r="Q10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2" spans="17:17" ht="17.100000000000001" customHeight="1" x14ac:dyDescent="0.25">
      <c r="Q10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3" spans="17:17" ht="17.100000000000001" customHeight="1" x14ac:dyDescent="0.25">
      <c r="Q10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4" spans="17:17" ht="17.100000000000001" customHeight="1" x14ac:dyDescent="0.25">
      <c r="Q10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5" spans="17:17" ht="17.100000000000001" customHeight="1" x14ac:dyDescent="0.25">
      <c r="Q10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6" spans="17:17" ht="17.100000000000001" customHeight="1" x14ac:dyDescent="0.25">
      <c r="Q10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7" spans="17:17" ht="17.100000000000001" customHeight="1" x14ac:dyDescent="0.25">
      <c r="Q10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8" spans="17:17" ht="17.100000000000001" customHeight="1" x14ac:dyDescent="0.25">
      <c r="Q10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9" spans="17:17" ht="17.100000000000001" customHeight="1" x14ac:dyDescent="0.25">
      <c r="Q10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0" spans="17:17" ht="17.100000000000001" customHeight="1" x14ac:dyDescent="0.25">
      <c r="Q10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1" spans="17:17" ht="17.100000000000001" customHeight="1" x14ac:dyDescent="0.25">
      <c r="Q10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2" spans="17:17" ht="17.100000000000001" customHeight="1" x14ac:dyDescent="0.25">
      <c r="Q10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3" spans="17:17" ht="17.100000000000001" customHeight="1" x14ac:dyDescent="0.25">
      <c r="Q10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4" spans="17:17" ht="17.100000000000001" customHeight="1" x14ac:dyDescent="0.25">
      <c r="Q10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5" spans="17:17" ht="17.100000000000001" customHeight="1" x14ac:dyDescent="0.25">
      <c r="Q10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6" spans="17:17" ht="17.100000000000001" customHeight="1" x14ac:dyDescent="0.25">
      <c r="Q10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7" spans="17:17" ht="17.100000000000001" customHeight="1" x14ac:dyDescent="0.25">
      <c r="Q10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8" spans="17:17" ht="17.100000000000001" customHeight="1" x14ac:dyDescent="0.25">
      <c r="Q10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9" spans="17:17" ht="17.100000000000001" customHeight="1" x14ac:dyDescent="0.25">
      <c r="Q10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0" spans="17:17" ht="17.100000000000001" customHeight="1" x14ac:dyDescent="0.25">
      <c r="Q10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1" spans="17:17" ht="17.100000000000001" customHeight="1" x14ac:dyDescent="0.25">
      <c r="Q10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2" spans="17:17" ht="17.100000000000001" customHeight="1" x14ac:dyDescent="0.25">
      <c r="Q10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3" spans="17:17" ht="17.100000000000001" customHeight="1" x14ac:dyDescent="0.25">
      <c r="Q10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4" spans="17:17" ht="17.100000000000001" customHeight="1" x14ac:dyDescent="0.25">
      <c r="Q10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5" spans="17:17" ht="17.100000000000001" customHeight="1" x14ac:dyDescent="0.25">
      <c r="Q10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6" spans="17:17" ht="17.100000000000001" customHeight="1" x14ac:dyDescent="0.25">
      <c r="Q10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7" spans="17:17" ht="17.100000000000001" customHeight="1" x14ac:dyDescent="0.25">
      <c r="Q10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8" spans="17:17" ht="17.100000000000001" customHeight="1" x14ac:dyDescent="0.25">
      <c r="Q10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9" spans="17:17" ht="17.100000000000001" customHeight="1" x14ac:dyDescent="0.25">
      <c r="Q10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0" spans="17:17" ht="17.100000000000001" customHeight="1" x14ac:dyDescent="0.25">
      <c r="Q10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1" spans="17:17" ht="17.100000000000001" customHeight="1" x14ac:dyDescent="0.25">
      <c r="Q10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2" spans="17:17" ht="17.100000000000001" customHeight="1" x14ac:dyDescent="0.25">
      <c r="Q10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3" spans="17:17" ht="17.100000000000001" customHeight="1" x14ac:dyDescent="0.25">
      <c r="Q10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4" spans="17:17" ht="17.100000000000001" customHeight="1" x14ac:dyDescent="0.25">
      <c r="Q10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5" spans="17:17" ht="17.100000000000001" customHeight="1" x14ac:dyDescent="0.25">
      <c r="Q10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6" spans="17:17" ht="17.100000000000001" customHeight="1" x14ac:dyDescent="0.25">
      <c r="Q10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7" spans="17:17" ht="17.100000000000001" customHeight="1" x14ac:dyDescent="0.25">
      <c r="Q10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8" spans="17:17" ht="17.100000000000001" customHeight="1" x14ac:dyDescent="0.25">
      <c r="Q10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9" spans="17:17" ht="17.100000000000001" customHeight="1" x14ac:dyDescent="0.25">
      <c r="Q10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0" spans="17:17" ht="17.100000000000001" customHeight="1" x14ac:dyDescent="0.25">
      <c r="Q10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1" spans="17:17" ht="17.100000000000001" customHeight="1" x14ac:dyDescent="0.25">
      <c r="Q10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2" spans="17:17" ht="17.100000000000001" customHeight="1" x14ac:dyDescent="0.25">
      <c r="Q10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3" spans="17:17" ht="17.100000000000001" customHeight="1" x14ac:dyDescent="0.25">
      <c r="Q10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4" spans="17:17" ht="17.100000000000001" customHeight="1" x14ac:dyDescent="0.25">
      <c r="Q10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5" spans="17:17" ht="17.100000000000001" customHeight="1" x14ac:dyDescent="0.25">
      <c r="Q10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6" spans="17:17" ht="17.100000000000001" customHeight="1" x14ac:dyDescent="0.25">
      <c r="Q10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7" spans="17:17" ht="17.100000000000001" customHeight="1" x14ac:dyDescent="0.25">
      <c r="Q10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8" spans="17:17" ht="17.100000000000001" customHeight="1" x14ac:dyDescent="0.25">
      <c r="Q10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9" spans="17:17" ht="17.100000000000001" customHeight="1" x14ac:dyDescent="0.25">
      <c r="Q10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0" spans="17:17" ht="17.100000000000001" customHeight="1" x14ac:dyDescent="0.25">
      <c r="Q10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1" spans="17:17" ht="17.100000000000001" customHeight="1" x14ac:dyDescent="0.25">
      <c r="Q10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2" spans="17:17" ht="17.100000000000001" customHeight="1" x14ac:dyDescent="0.25">
      <c r="Q10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3" spans="17:17" ht="17.100000000000001" customHeight="1" x14ac:dyDescent="0.25">
      <c r="Q10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4" spans="17:17" ht="17.100000000000001" customHeight="1" x14ac:dyDescent="0.25">
      <c r="Q10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5" spans="17:17" ht="17.100000000000001" customHeight="1" x14ac:dyDescent="0.25">
      <c r="Q10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6" spans="17:17" ht="17.100000000000001" customHeight="1" x14ac:dyDescent="0.25">
      <c r="Q10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7" spans="17:17" ht="17.100000000000001" customHeight="1" x14ac:dyDescent="0.25">
      <c r="Q10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8" spans="17:17" ht="17.100000000000001" customHeight="1" x14ac:dyDescent="0.25">
      <c r="Q10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9" spans="17:17" ht="17.100000000000001" customHeight="1" x14ac:dyDescent="0.25">
      <c r="Q10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0" spans="17:17" ht="17.100000000000001" customHeight="1" x14ac:dyDescent="0.25">
      <c r="Q10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1" spans="17:17" ht="17.100000000000001" customHeight="1" x14ac:dyDescent="0.25">
      <c r="Q10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2" spans="17:17" ht="17.100000000000001" customHeight="1" x14ac:dyDescent="0.25">
      <c r="Q10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3" spans="17:17" ht="17.100000000000001" customHeight="1" x14ac:dyDescent="0.25">
      <c r="Q10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4" spans="17:17" ht="17.100000000000001" customHeight="1" x14ac:dyDescent="0.25">
      <c r="Q10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5" spans="17:17" ht="17.100000000000001" customHeight="1" x14ac:dyDescent="0.25">
      <c r="Q10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6" spans="17:17" ht="17.100000000000001" customHeight="1" x14ac:dyDescent="0.25">
      <c r="Q10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7" spans="17:17" ht="17.100000000000001" customHeight="1" x14ac:dyDescent="0.25">
      <c r="Q10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8" spans="17:17" ht="17.100000000000001" customHeight="1" x14ac:dyDescent="0.25">
      <c r="Q10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9" spans="17:17" ht="17.100000000000001" customHeight="1" x14ac:dyDescent="0.25">
      <c r="Q10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0" spans="17:17" ht="17.100000000000001" customHeight="1" x14ac:dyDescent="0.25">
      <c r="Q10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1" spans="17:17" ht="17.100000000000001" customHeight="1" x14ac:dyDescent="0.25">
      <c r="Q10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2" spans="17:17" ht="17.100000000000001" customHeight="1" x14ac:dyDescent="0.25">
      <c r="Q10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3" spans="17:17" ht="17.100000000000001" customHeight="1" x14ac:dyDescent="0.25">
      <c r="Q10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4" spans="17:17" ht="17.100000000000001" customHeight="1" x14ac:dyDescent="0.25">
      <c r="Q10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5" spans="17:17" ht="17.100000000000001" customHeight="1" x14ac:dyDescent="0.25">
      <c r="Q10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6" spans="17:17" ht="17.100000000000001" customHeight="1" x14ac:dyDescent="0.25">
      <c r="Q10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7" spans="17:17" ht="17.100000000000001" customHeight="1" x14ac:dyDescent="0.25">
      <c r="Q10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8" spans="17:17" ht="17.100000000000001" customHeight="1" x14ac:dyDescent="0.25">
      <c r="Q10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9" spans="17:17" ht="17.100000000000001" customHeight="1" x14ac:dyDescent="0.25">
      <c r="Q10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0" spans="17:17" ht="17.100000000000001" customHeight="1" x14ac:dyDescent="0.25">
      <c r="Q10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1" spans="17:17" ht="17.100000000000001" customHeight="1" x14ac:dyDescent="0.25">
      <c r="Q10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2" spans="17:17" ht="17.100000000000001" customHeight="1" x14ac:dyDescent="0.25">
      <c r="Q10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3" spans="17:17" ht="17.100000000000001" customHeight="1" x14ac:dyDescent="0.25">
      <c r="Q10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4" spans="17:17" ht="17.100000000000001" customHeight="1" x14ac:dyDescent="0.25">
      <c r="Q10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5" spans="17:17" ht="17.100000000000001" customHeight="1" x14ac:dyDescent="0.25">
      <c r="Q10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6" spans="17:17" ht="17.100000000000001" customHeight="1" x14ac:dyDescent="0.25">
      <c r="Q10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7" spans="17:17" ht="17.100000000000001" customHeight="1" x14ac:dyDescent="0.25">
      <c r="Q10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8" spans="17:17" ht="17.100000000000001" customHeight="1" x14ac:dyDescent="0.25">
      <c r="Q10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9" spans="17:17" ht="17.100000000000001" customHeight="1" x14ac:dyDescent="0.25">
      <c r="Q10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0" spans="17:17" ht="17.100000000000001" customHeight="1" x14ac:dyDescent="0.25">
      <c r="Q10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1" spans="17:17" ht="17.100000000000001" customHeight="1" x14ac:dyDescent="0.25">
      <c r="Q10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2" spans="17:17" ht="17.100000000000001" customHeight="1" x14ac:dyDescent="0.25">
      <c r="Q10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3" spans="17:17" ht="17.100000000000001" customHeight="1" x14ac:dyDescent="0.25">
      <c r="Q10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4" spans="17:17" ht="17.100000000000001" customHeight="1" x14ac:dyDescent="0.25">
      <c r="Q10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5" spans="17:17" ht="17.100000000000001" customHeight="1" x14ac:dyDescent="0.25">
      <c r="Q10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6" spans="17:17" ht="17.100000000000001" customHeight="1" x14ac:dyDescent="0.25">
      <c r="Q10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7" spans="17:17" ht="17.100000000000001" customHeight="1" x14ac:dyDescent="0.25">
      <c r="Q10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8" spans="17:17" ht="17.100000000000001" customHeight="1" x14ac:dyDescent="0.25">
      <c r="Q10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9" spans="17:17" ht="17.100000000000001" customHeight="1" x14ac:dyDescent="0.25">
      <c r="Q10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0" spans="17:17" ht="17.100000000000001" customHeight="1" x14ac:dyDescent="0.25">
      <c r="Q10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1" spans="17:17" ht="17.100000000000001" customHeight="1" x14ac:dyDescent="0.25">
      <c r="Q10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2" spans="17:17" ht="17.100000000000001" customHeight="1" x14ac:dyDescent="0.25">
      <c r="Q10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3" spans="17:17" ht="17.100000000000001" customHeight="1" x14ac:dyDescent="0.25">
      <c r="Q10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4" spans="17:17" ht="17.100000000000001" customHeight="1" x14ac:dyDescent="0.25">
      <c r="Q10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5" spans="17:17" ht="17.100000000000001" customHeight="1" x14ac:dyDescent="0.25">
      <c r="Q10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6" spans="17:17" ht="17.100000000000001" customHeight="1" x14ac:dyDescent="0.25">
      <c r="Q10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7" spans="17:17" ht="17.100000000000001" customHeight="1" x14ac:dyDescent="0.25">
      <c r="Q10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8" spans="17:17" ht="17.100000000000001" customHeight="1" x14ac:dyDescent="0.25">
      <c r="Q10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9" spans="17:17" ht="17.100000000000001" customHeight="1" x14ac:dyDescent="0.25">
      <c r="Q10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0" spans="17:17" ht="17.100000000000001" customHeight="1" x14ac:dyDescent="0.25">
      <c r="Q10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1" spans="17:17" ht="17.100000000000001" customHeight="1" x14ac:dyDescent="0.25">
      <c r="Q10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2" spans="17:17" ht="17.100000000000001" customHeight="1" x14ac:dyDescent="0.25">
      <c r="Q10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3" spans="17:17" ht="17.100000000000001" customHeight="1" x14ac:dyDescent="0.25">
      <c r="Q10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4" spans="17:17" ht="17.100000000000001" customHeight="1" x14ac:dyDescent="0.25">
      <c r="Q10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5" spans="17:17" ht="17.100000000000001" customHeight="1" x14ac:dyDescent="0.25">
      <c r="Q10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6" spans="17:17" ht="17.100000000000001" customHeight="1" x14ac:dyDescent="0.25">
      <c r="Q10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7" spans="17:17" ht="17.100000000000001" customHeight="1" x14ac:dyDescent="0.25">
      <c r="Q10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8" spans="17:17" ht="17.100000000000001" customHeight="1" x14ac:dyDescent="0.25">
      <c r="Q10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9" spans="17:17" ht="17.100000000000001" customHeight="1" x14ac:dyDescent="0.25">
      <c r="Q10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0" spans="17:17" ht="17.100000000000001" customHeight="1" x14ac:dyDescent="0.25">
      <c r="Q10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1" spans="17:17" ht="17.100000000000001" customHeight="1" x14ac:dyDescent="0.25">
      <c r="Q10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2" spans="17:17" ht="17.100000000000001" customHeight="1" x14ac:dyDescent="0.25">
      <c r="Q10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3" spans="17:17" ht="17.100000000000001" customHeight="1" x14ac:dyDescent="0.25">
      <c r="Q10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4" spans="17:17" ht="17.100000000000001" customHeight="1" x14ac:dyDescent="0.25">
      <c r="Q10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5" spans="17:17" ht="17.100000000000001" customHeight="1" x14ac:dyDescent="0.25">
      <c r="Q10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6" spans="17:17" ht="17.100000000000001" customHeight="1" x14ac:dyDescent="0.25">
      <c r="Q10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7" spans="17:17" ht="17.100000000000001" customHeight="1" x14ac:dyDescent="0.25">
      <c r="Q10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8" spans="17:17" ht="17.100000000000001" customHeight="1" x14ac:dyDescent="0.25">
      <c r="Q10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9" spans="17:17" ht="17.100000000000001" customHeight="1" x14ac:dyDescent="0.25">
      <c r="Q10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0" spans="17:17" ht="17.100000000000001" customHeight="1" x14ac:dyDescent="0.25">
      <c r="Q10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1" spans="17:17" ht="17.100000000000001" customHeight="1" x14ac:dyDescent="0.25">
      <c r="Q10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2" spans="17:17" ht="17.100000000000001" customHeight="1" x14ac:dyDescent="0.25">
      <c r="Q10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3" spans="17:17" ht="17.100000000000001" customHeight="1" x14ac:dyDescent="0.25">
      <c r="Q10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4" spans="17:17" ht="17.100000000000001" customHeight="1" x14ac:dyDescent="0.25">
      <c r="Q10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5" spans="17:17" ht="17.100000000000001" customHeight="1" x14ac:dyDescent="0.25">
      <c r="Q10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6" spans="17:17" ht="17.100000000000001" customHeight="1" x14ac:dyDescent="0.25">
      <c r="Q10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7" spans="17:17" ht="17.100000000000001" customHeight="1" x14ac:dyDescent="0.25">
      <c r="Q10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8" spans="17:17" ht="17.100000000000001" customHeight="1" x14ac:dyDescent="0.25">
      <c r="Q10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9" spans="17:17" ht="17.100000000000001" customHeight="1" x14ac:dyDescent="0.25">
      <c r="Q10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0" spans="17:17" ht="17.100000000000001" customHeight="1" x14ac:dyDescent="0.25">
      <c r="Q10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1" spans="17:17" ht="17.100000000000001" customHeight="1" x14ac:dyDescent="0.25">
      <c r="Q10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2" spans="17:17" ht="17.100000000000001" customHeight="1" x14ac:dyDescent="0.25">
      <c r="Q10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3" spans="17:17" ht="17.100000000000001" customHeight="1" x14ac:dyDescent="0.25">
      <c r="Q10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4" spans="17:17" ht="17.100000000000001" customHeight="1" x14ac:dyDescent="0.25">
      <c r="Q10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5" spans="17:17" ht="17.100000000000001" customHeight="1" x14ac:dyDescent="0.25">
      <c r="Q10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6" spans="17:17" ht="17.100000000000001" customHeight="1" x14ac:dyDescent="0.25">
      <c r="Q10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7" spans="17:17" ht="17.100000000000001" customHeight="1" x14ac:dyDescent="0.25">
      <c r="Q10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8" spans="17:17" ht="17.100000000000001" customHeight="1" x14ac:dyDescent="0.25">
      <c r="Q10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9" spans="17:17" ht="17.100000000000001" customHeight="1" x14ac:dyDescent="0.25">
      <c r="Q10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0" spans="17:17" ht="17.100000000000001" customHeight="1" x14ac:dyDescent="0.25">
      <c r="Q10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1" spans="17:17" ht="17.100000000000001" customHeight="1" x14ac:dyDescent="0.25">
      <c r="Q10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2" spans="17:17" ht="17.100000000000001" customHeight="1" x14ac:dyDescent="0.25">
      <c r="Q10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3" spans="17:17" ht="17.100000000000001" customHeight="1" x14ac:dyDescent="0.25">
      <c r="Q10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4" spans="17:17" ht="17.100000000000001" customHeight="1" x14ac:dyDescent="0.25">
      <c r="Q10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5" spans="17:17" ht="17.100000000000001" customHeight="1" x14ac:dyDescent="0.25">
      <c r="Q10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6" spans="17:17" ht="17.100000000000001" customHeight="1" x14ac:dyDescent="0.25">
      <c r="Q10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7" spans="17:17" ht="17.100000000000001" customHeight="1" x14ac:dyDescent="0.25">
      <c r="Q10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8" spans="17:17" ht="17.100000000000001" customHeight="1" x14ac:dyDescent="0.25">
      <c r="Q10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9" spans="17:17" ht="17.100000000000001" customHeight="1" x14ac:dyDescent="0.25">
      <c r="Q10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0" spans="17:17" ht="17.100000000000001" customHeight="1" x14ac:dyDescent="0.25">
      <c r="Q10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1" spans="17:17" ht="17.100000000000001" customHeight="1" x14ac:dyDescent="0.25">
      <c r="Q10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2" spans="17:17" ht="17.100000000000001" customHeight="1" x14ac:dyDescent="0.25">
      <c r="Q10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3" spans="17:17" ht="17.100000000000001" customHeight="1" x14ac:dyDescent="0.25">
      <c r="Q10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4" spans="17:17" ht="17.100000000000001" customHeight="1" x14ac:dyDescent="0.25">
      <c r="Q10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5" spans="17:17" ht="17.100000000000001" customHeight="1" x14ac:dyDescent="0.25">
      <c r="Q10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6" spans="17:17" ht="17.100000000000001" customHeight="1" x14ac:dyDescent="0.25">
      <c r="Q10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7" spans="17:17" ht="17.100000000000001" customHeight="1" x14ac:dyDescent="0.25">
      <c r="Q10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8" spans="17:17" ht="17.100000000000001" customHeight="1" x14ac:dyDescent="0.25">
      <c r="Q10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9" spans="17:17" ht="17.100000000000001" customHeight="1" x14ac:dyDescent="0.25">
      <c r="Q10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0" spans="17:17" ht="17.100000000000001" customHeight="1" x14ac:dyDescent="0.25">
      <c r="Q10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1" spans="17:17" ht="17.100000000000001" customHeight="1" x14ac:dyDescent="0.25">
      <c r="Q10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2" spans="17:17" ht="17.100000000000001" customHeight="1" x14ac:dyDescent="0.25">
      <c r="Q10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3" spans="17:17" ht="17.100000000000001" customHeight="1" x14ac:dyDescent="0.25">
      <c r="Q10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4" spans="17:17" ht="17.100000000000001" customHeight="1" x14ac:dyDescent="0.25">
      <c r="Q10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5" spans="17:17" ht="17.100000000000001" customHeight="1" x14ac:dyDescent="0.25">
      <c r="Q10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6" spans="17:17" ht="17.100000000000001" customHeight="1" x14ac:dyDescent="0.25">
      <c r="Q10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7" spans="17:17" ht="17.100000000000001" customHeight="1" x14ac:dyDescent="0.25">
      <c r="Q10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8" spans="17:17" ht="17.100000000000001" customHeight="1" x14ac:dyDescent="0.25">
      <c r="Q10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9" spans="17:17" ht="17.100000000000001" customHeight="1" x14ac:dyDescent="0.25">
      <c r="Q10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0" spans="17:17" ht="17.100000000000001" customHeight="1" x14ac:dyDescent="0.25">
      <c r="Q10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1" spans="17:17" ht="17.100000000000001" customHeight="1" x14ac:dyDescent="0.25">
      <c r="Q10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2" spans="17:17" ht="17.100000000000001" customHeight="1" x14ac:dyDescent="0.25">
      <c r="Q10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3" spans="17:17" ht="17.100000000000001" customHeight="1" x14ac:dyDescent="0.25">
      <c r="Q10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4" spans="17:17" ht="17.100000000000001" customHeight="1" x14ac:dyDescent="0.25">
      <c r="Q10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5" spans="17:17" ht="17.100000000000001" customHeight="1" x14ac:dyDescent="0.25">
      <c r="Q10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6" spans="17:17" ht="17.100000000000001" customHeight="1" x14ac:dyDescent="0.25">
      <c r="Q10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7" spans="17:17" ht="17.100000000000001" customHeight="1" x14ac:dyDescent="0.25">
      <c r="Q10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8" spans="17:17" ht="17.100000000000001" customHeight="1" x14ac:dyDescent="0.25">
      <c r="Q10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9" spans="17:17" ht="17.100000000000001" customHeight="1" x14ac:dyDescent="0.25">
      <c r="Q10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0" spans="17:17" ht="17.100000000000001" customHeight="1" x14ac:dyDescent="0.25">
      <c r="Q10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1" spans="17:17" ht="17.100000000000001" customHeight="1" x14ac:dyDescent="0.25">
      <c r="Q10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2" spans="17:17" ht="17.100000000000001" customHeight="1" x14ac:dyDescent="0.25">
      <c r="Q10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3" spans="17:17" ht="17.100000000000001" customHeight="1" x14ac:dyDescent="0.25">
      <c r="Q10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4" spans="17:17" ht="17.100000000000001" customHeight="1" x14ac:dyDescent="0.25">
      <c r="Q10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5" spans="17:17" ht="17.100000000000001" customHeight="1" x14ac:dyDescent="0.25">
      <c r="Q10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6" spans="17:17" ht="17.100000000000001" customHeight="1" x14ac:dyDescent="0.25">
      <c r="Q10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7" spans="17:17" ht="17.100000000000001" customHeight="1" x14ac:dyDescent="0.25">
      <c r="Q10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8" spans="17:17" ht="17.100000000000001" customHeight="1" x14ac:dyDescent="0.25">
      <c r="Q10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9" spans="17:17" ht="17.100000000000001" customHeight="1" x14ac:dyDescent="0.25">
      <c r="Q10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0" spans="17:17" ht="17.100000000000001" customHeight="1" x14ac:dyDescent="0.25">
      <c r="Q10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1" spans="17:17" ht="17.100000000000001" customHeight="1" x14ac:dyDescent="0.25">
      <c r="Q10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2" spans="17:17" ht="17.100000000000001" customHeight="1" x14ac:dyDescent="0.25">
      <c r="Q10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3" spans="17:17" ht="17.100000000000001" customHeight="1" x14ac:dyDescent="0.25">
      <c r="Q10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4" spans="17:17" ht="17.100000000000001" customHeight="1" x14ac:dyDescent="0.25">
      <c r="Q10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5" spans="17:17" ht="17.100000000000001" customHeight="1" x14ac:dyDescent="0.25">
      <c r="Q10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6" spans="17:17" ht="17.100000000000001" customHeight="1" x14ac:dyDescent="0.25">
      <c r="Q10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7" spans="17:17" ht="17.100000000000001" customHeight="1" x14ac:dyDescent="0.25">
      <c r="Q10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8" spans="17:17" ht="17.100000000000001" customHeight="1" x14ac:dyDescent="0.25">
      <c r="Q10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9" spans="17:17" ht="17.100000000000001" customHeight="1" x14ac:dyDescent="0.25">
      <c r="Q10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0" spans="17:17" ht="17.100000000000001" customHeight="1" x14ac:dyDescent="0.25">
      <c r="Q10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1" spans="17:17" ht="17.100000000000001" customHeight="1" x14ac:dyDescent="0.25">
      <c r="Q10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2" spans="17:17" ht="17.100000000000001" customHeight="1" x14ac:dyDescent="0.25">
      <c r="Q10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3" spans="17:17" ht="17.100000000000001" customHeight="1" x14ac:dyDescent="0.25">
      <c r="Q10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4" spans="17:17" ht="17.100000000000001" customHeight="1" x14ac:dyDescent="0.25">
      <c r="Q10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5" spans="17:17" ht="17.100000000000001" customHeight="1" x14ac:dyDescent="0.25">
      <c r="Q10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6" spans="17:17" ht="17.100000000000001" customHeight="1" x14ac:dyDescent="0.25">
      <c r="Q10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7" spans="17:17" ht="17.100000000000001" customHeight="1" x14ac:dyDescent="0.25">
      <c r="Q10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8" spans="17:17" ht="17.100000000000001" customHeight="1" x14ac:dyDescent="0.25">
      <c r="Q10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9" spans="17:17" ht="17.100000000000001" customHeight="1" x14ac:dyDescent="0.25">
      <c r="Q10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0" spans="17:17" ht="17.100000000000001" customHeight="1" x14ac:dyDescent="0.25">
      <c r="Q10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1" spans="17:17" ht="17.100000000000001" customHeight="1" x14ac:dyDescent="0.25">
      <c r="Q10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2" spans="17:17" ht="17.100000000000001" customHeight="1" x14ac:dyDescent="0.25">
      <c r="Q10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3" spans="17:17" ht="17.100000000000001" customHeight="1" x14ac:dyDescent="0.25">
      <c r="Q10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4" spans="17:17" ht="17.100000000000001" customHeight="1" x14ac:dyDescent="0.25">
      <c r="Q10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5" spans="17:17" ht="17.100000000000001" customHeight="1" x14ac:dyDescent="0.25">
      <c r="Q10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6" spans="17:17" ht="17.100000000000001" customHeight="1" x14ac:dyDescent="0.25">
      <c r="Q10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7" spans="17:17" ht="17.100000000000001" customHeight="1" x14ac:dyDescent="0.25">
      <c r="Q10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8" spans="17:17" ht="17.100000000000001" customHeight="1" x14ac:dyDescent="0.25">
      <c r="Q10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9" spans="17:17" ht="17.100000000000001" customHeight="1" x14ac:dyDescent="0.25">
      <c r="Q10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0" spans="17:17" ht="17.100000000000001" customHeight="1" x14ac:dyDescent="0.25">
      <c r="Q10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1" spans="17:17" ht="17.100000000000001" customHeight="1" x14ac:dyDescent="0.25">
      <c r="Q10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2" spans="17:17" ht="17.100000000000001" customHeight="1" x14ac:dyDescent="0.25">
      <c r="Q10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3" spans="17:17" ht="17.100000000000001" customHeight="1" x14ac:dyDescent="0.25">
      <c r="Q10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4" spans="17:17" ht="17.100000000000001" customHeight="1" x14ac:dyDescent="0.25">
      <c r="Q10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5" spans="17:17" ht="17.100000000000001" customHeight="1" x14ac:dyDescent="0.25">
      <c r="Q10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6" spans="17:17" ht="17.100000000000001" customHeight="1" x14ac:dyDescent="0.25">
      <c r="Q10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7" spans="17:17" ht="17.100000000000001" customHeight="1" x14ac:dyDescent="0.25">
      <c r="Q10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8" spans="17:17" ht="17.100000000000001" customHeight="1" x14ac:dyDescent="0.25">
      <c r="Q10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9" spans="17:17" ht="17.100000000000001" customHeight="1" x14ac:dyDescent="0.25">
      <c r="Q10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0" spans="17:17" ht="17.100000000000001" customHeight="1" x14ac:dyDescent="0.25">
      <c r="Q10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1" spans="17:17" ht="17.100000000000001" customHeight="1" x14ac:dyDescent="0.25">
      <c r="Q10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2" spans="17:17" ht="17.100000000000001" customHeight="1" x14ac:dyDescent="0.25">
      <c r="Q10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3" spans="17:17" ht="17.100000000000001" customHeight="1" x14ac:dyDescent="0.25">
      <c r="Q10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4" spans="17:17" ht="17.100000000000001" customHeight="1" x14ac:dyDescent="0.25">
      <c r="Q10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5" spans="17:17" ht="17.100000000000001" customHeight="1" x14ac:dyDescent="0.25">
      <c r="Q10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6" spans="17:17" ht="17.100000000000001" customHeight="1" x14ac:dyDescent="0.25">
      <c r="Q10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7" spans="17:17" ht="17.100000000000001" customHeight="1" x14ac:dyDescent="0.25">
      <c r="Q10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8" spans="17:17" ht="17.100000000000001" customHeight="1" x14ac:dyDescent="0.25">
      <c r="Q10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9" spans="17:17" ht="17.100000000000001" customHeight="1" x14ac:dyDescent="0.25">
      <c r="Q10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0" spans="17:17" ht="17.100000000000001" customHeight="1" x14ac:dyDescent="0.25">
      <c r="Q10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1" spans="17:17" ht="17.100000000000001" customHeight="1" x14ac:dyDescent="0.25">
      <c r="Q10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2" spans="17:17" ht="17.100000000000001" customHeight="1" x14ac:dyDescent="0.25">
      <c r="Q10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3" spans="17:17" ht="17.100000000000001" customHeight="1" x14ac:dyDescent="0.25">
      <c r="Q10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4" spans="17:17" ht="17.100000000000001" customHeight="1" x14ac:dyDescent="0.25">
      <c r="Q10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5" spans="17:17" ht="17.100000000000001" customHeight="1" x14ac:dyDescent="0.25">
      <c r="Q10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6" spans="17:17" ht="17.100000000000001" customHeight="1" x14ac:dyDescent="0.25">
      <c r="Q10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7" spans="17:17" ht="17.100000000000001" customHeight="1" x14ac:dyDescent="0.25">
      <c r="Q10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8" spans="17:17" ht="17.100000000000001" customHeight="1" x14ac:dyDescent="0.25">
      <c r="Q10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9" spans="17:17" ht="17.100000000000001" customHeight="1" x14ac:dyDescent="0.25">
      <c r="Q10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0" spans="17:17" ht="17.100000000000001" customHeight="1" x14ac:dyDescent="0.25">
      <c r="Q10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1" spans="17:17" ht="17.100000000000001" customHeight="1" x14ac:dyDescent="0.25">
      <c r="Q10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2" spans="17:17" ht="17.100000000000001" customHeight="1" x14ac:dyDescent="0.25">
      <c r="Q10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3" spans="17:17" ht="17.100000000000001" customHeight="1" x14ac:dyDescent="0.25">
      <c r="Q10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4" spans="17:17" ht="17.100000000000001" customHeight="1" x14ac:dyDescent="0.25">
      <c r="Q10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5" spans="17:17" ht="17.100000000000001" customHeight="1" x14ac:dyDescent="0.25">
      <c r="Q10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6" spans="17:17" ht="17.100000000000001" customHeight="1" x14ac:dyDescent="0.25">
      <c r="Q10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7" spans="17:17" ht="17.100000000000001" customHeight="1" x14ac:dyDescent="0.25">
      <c r="Q10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8" spans="17:17" ht="17.100000000000001" customHeight="1" x14ac:dyDescent="0.25">
      <c r="Q10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9" spans="17:17" ht="17.100000000000001" customHeight="1" x14ac:dyDescent="0.25">
      <c r="Q10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0" spans="17:17" ht="17.100000000000001" customHeight="1" x14ac:dyDescent="0.25">
      <c r="Q10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1" spans="17:17" ht="17.100000000000001" customHeight="1" x14ac:dyDescent="0.25">
      <c r="Q10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2" spans="17:17" ht="17.100000000000001" customHeight="1" x14ac:dyDescent="0.25">
      <c r="Q10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3" spans="17:17" ht="17.100000000000001" customHeight="1" x14ac:dyDescent="0.25">
      <c r="Q10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4" spans="17:17" ht="17.100000000000001" customHeight="1" x14ac:dyDescent="0.25">
      <c r="Q10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5" spans="17:17" ht="17.100000000000001" customHeight="1" x14ac:dyDescent="0.25">
      <c r="Q10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6" spans="17:17" ht="17.100000000000001" customHeight="1" x14ac:dyDescent="0.25">
      <c r="Q10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7" spans="17:17" ht="17.100000000000001" customHeight="1" x14ac:dyDescent="0.25">
      <c r="Q10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8" spans="17:17" ht="17.100000000000001" customHeight="1" x14ac:dyDescent="0.25">
      <c r="Q10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9" spans="17:17" ht="17.100000000000001" customHeight="1" x14ac:dyDescent="0.25">
      <c r="Q10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0" spans="17:17" ht="17.100000000000001" customHeight="1" x14ac:dyDescent="0.25">
      <c r="Q10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1" spans="17:17" ht="17.100000000000001" customHeight="1" x14ac:dyDescent="0.25">
      <c r="Q10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2" spans="17:17" ht="17.100000000000001" customHeight="1" x14ac:dyDescent="0.25">
      <c r="Q10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3" spans="17:17" ht="17.100000000000001" customHeight="1" x14ac:dyDescent="0.25">
      <c r="Q10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4" spans="17:17" ht="17.100000000000001" customHeight="1" x14ac:dyDescent="0.25">
      <c r="Q10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5" spans="17:17" ht="17.100000000000001" customHeight="1" x14ac:dyDescent="0.25">
      <c r="Q10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6" spans="17:17" ht="17.100000000000001" customHeight="1" x14ac:dyDescent="0.25">
      <c r="Q10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7" spans="17:17" ht="17.100000000000001" customHeight="1" x14ac:dyDescent="0.25">
      <c r="Q10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8" spans="17:17" ht="17.100000000000001" customHeight="1" x14ac:dyDescent="0.25">
      <c r="Q10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9" spans="17:17" ht="17.100000000000001" customHeight="1" x14ac:dyDescent="0.25">
      <c r="Q10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0" spans="17:17" ht="17.100000000000001" customHeight="1" x14ac:dyDescent="0.25">
      <c r="Q10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1" spans="17:17" ht="17.100000000000001" customHeight="1" x14ac:dyDescent="0.25">
      <c r="Q10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2" spans="17:17" ht="17.100000000000001" customHeight="1" x14ac:dyDescent="0.25">
      <c r="Q10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3" spans="17:17" ht="17.100000000000001" customHeight="1" x14ac:dyDescent="0.25">
      <c r="Q10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4" spans="17:17" ht="17.100000000000001" customHeight="1" x14ac:dyDescent="0.25">
      <c r="Q10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5" spans="17:17" ht="17.100000000000001" customHeight="1" x14ac:dyDescent="0.25">
      <c r="Q10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6" spans="17:17" ht="17.100000000000001" customHeight="1" x14ac:dyDescent="0.25">
      <c r="Q10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7" spans="17:17" ht="17.100000000000001" customHeight="1" x14ac:dyDescent="0.25">
      <c r="Q10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8" spans="17:17" ht="17.100000000000001" customHeight="1" x14ac:dyDescent="0.25">
      <c r="Q10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9" spans="17:17" ht="17.100000000000001" customHeight="1" x14ac:dyDescent="0.25">
      <c r="Q10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0" spans="17:17" ht="17.100000000000001" customHeight="1" x14ac:dyDescent="0.25">
      <c r="Q10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1" spans="17:17" ht="17.100000000000001" customHeight="1" x14ac:dyDescent="0.25">
      <c r="Q10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2" spans="17:17" ht="17.100000000000001" customHeight="1" x14ac:dyDescent="0.25">
      <c r="Q10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3" spans="17:17" ht="17.100000000000001" customHeight="1" x14ac:dyDescent="0.25">
      <c r="Q10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4" spans="17:17" ht="17.100000000000001" customHeight="1" x14ac:dyDescent="0.25">
      <c r="Q10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5" spans="17:17" ht="17.100000000000001" customHeight="1" x14ac:dyDescent="0.25">
      <c r="Q10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6" spans="17:17" ht="17.100000000000001" customHeight="1" x14ac:dyDescent="0.25">
      <c r="Q10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7" spans="17:17" ht="17.100000000000001" customHeight="1" x14ac:dyDescent="0.25">
      <c r="Q10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8" spans="17:17" ht="17.100000000000001" customHeight="1" x14ac:dyDescent="0.25">
      <c r="Q10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9" spans="17:17" ht="17.100000000000001" customHeight="1" x14ac:dyDescent="0.25">
      <c r="Q10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0" spans="17:17" ht="17.100000000000001" customHeight="1" x14ac:dyDescent="0.25">
      <c r="Q10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1" spans="17:17" ht="17.100000000000001" customHeight="1" x14ac:dyDescent="0.25">
      <c r="Q10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2" spans="17:17" ht="17.100000000000001" customHeight="1" x14ac:dyDescent="0.25">
      <c r="Q10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3" spans="17:17" ht="17.100000000000001" customHeight="1" x14ac:dyDescent="0.25">
      <c r="Q10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4" spans="17:17" ht="17.100000000000001" customHeight="1" x14ac:dyDescent="0.25">
      <c r="Q10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5" spans="17:17" ht="17.100000000000001" customHeight="1" x14ac:dyDescent="0.25">
      <c r="Q10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6" spans="17:17" ht="17.100000000000001" customHeight="1" x14ac:dyDescent="0.25">
      <c r="Q10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7" spans="17:17" ht="17.100000000000001" customHeight="1" x14ac:dyDescent="0.25">
      <c r="Q10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8" spans="17:17" ht="17.100000000000001" customHeight="1" x14ac:dyDescent="0.25">
      <c r="Q10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9" spans="17:17" ht="17.100000000000001" customHeight="1" x14ac:dyDescent="0.25">
      <c r="Q10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0" spans="17:17" ht="17.100000000000001" customHeight="1" x14ac:dyDescent="0.25">
      <c r="Q10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1" spans="17:17" ht="17.100000000000001" customHeight="1" x14ac:dyDescent="0.25">
      <c r="Q10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2" spans="17:17" ht="17.100000000000001" customHeight="1" x14ac:dyDescent="0.25">
      <c r="Q10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3" spans="17:17" ht="17.100000000000001" customHeight="1" x14ac:dyDescent="0.25">
      <c r="Q10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4" spans="17:17" ht="17.100000000000001" customHeight="1" x14ac:dyDescent="0.25">
      <c r="Q10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5" spans="17:17" ht="17.100000000000001" customHeight="1" x14ac:dyDescent="0.25">
      <c r="Q10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6" spans="17:17" ht="17.100000000000001" customHeight="1" x14ac:dyDescent="0.25">
      <c r="Q10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7" spans="17:17" ht="17.100000000000001" customHeight="1" x14ac:dyDescent="0.25">
      <c r="Q10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8" spans="17:17" ht="17.100000000000001" customHeight="1" x14ac:dyDescent="0.25">
      <c r="Q10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9" spans="17:17" ht="17.100000000000001" customHeight="1" x14ac:dyDescent="0.25">
      <c r="Q10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0" spans="17:17" ht="17.100000000000001" customHeight="1" x14ac:dyDescent="0.25">
      <c r="Q10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1" spans="17:17" ht="17.100000000000001" customHeight="1" x14ac:dyDescent="0.25">
      <c r="Q10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2" spans="17:17" ht="17.100000000000001" customHeight="1" x14ac:dyDescent="0.25">
      <c r="Q10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3" spans="17:17" ht="17.100000000000001" customHeight="1" x14ac:dyDescent="0.25">
      <c r="Q10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4" spans="17:17" ht="17.100000000000001" customHeight="1" x14ac:dyDescent="0.25">
      <c r="Q10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5" spans="17:17" ht="17.100000000000001" customHeight="1" x14ac:dyDescent="0.25">
      <c r="Q10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6" spans="17:17" ht="17.100000000000001" customHeight="1" x14ac:dyDescent="0.25">
      <c r="Q10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7" spans="17:17" ht="17.100000000000001" customHeight="1" x14ac:dyDescent="0.25">
      <c r="Q10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8" spans="17:17" ht="17.100000000000001" customHeight="1" x14ac:dyDescent="0.25">
      <c r="Q10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9" spans="17:17" ht="17.100000000000001" customHeight="1" x14ac:dyDescent="0.25">
      <c r="Q10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0" spans="17:17" ht="17.100000000000001" customHeight="1" x14ac:dyDescent="0.25">
      <c r="Q10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1" spans="17:17" ht="17.100000000000001" customHeight="1" x14ac:dyDescent="0.25">
      <c r="Q10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2" spans="17:17" ht="17.100000000000001" customHeight="1" x14ac:dyDescent="0.25">
      <c r="Q10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3" spans="17:17" ht="17.100000000000001" customHeight="1" x14ac:dyDescent="0.25">
      <c r="Q10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4" spans="17:17" ht="17.100000000000001" customHeight="1" x14ac:dyDescent="0.25">
      <c r="Q10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5" spans="17:17" ht="17.100000000000001" customHeight="1" x14ac:dyDescent="0.25">
      <c r="Q10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6" spans="17:17" ht="17.100000000000001" customHeight="1" x14ac:dyDescent="0.25">
      <c r="Q10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7" spans="17:17" ht="17.100000000000001" customHeight="1" x14ac:dyDescent="0.25">
      <c r="Q10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8" spans="17:17" ht="17.100000000000001" customHeight="1" x14ac:dyDescent="0.25">
      <c r="Q10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9" spans="17:17" ht="17.100000000000001" customHeight="1" x14ac:dyDescent="0.25">
      <c r="Q10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0" spans="17:17" ht="17.100000000000001" customHeight="1" x14ac:dyDescent="0.25">
      <c r="Q10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1" spans="17:17" ht="17.100000000000001" customHeight="1" x14ac:dyDescent="0.25">
      <c r="Q10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2" spans="17:17" ht="17.100000000000001" customHeight="1" x14ac:dyDescent="0.25">
      <c r="Q10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3" spans="17:17" ht="17.100000000000001" customHeight="1" x14ac:dyDescent="0.25">
      <c r="Q10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4" spans="17:17" ht="17.100000000000001" customHeight="1" x14ac:dyDescent="0.25">
      <c r="Q10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5" spans="17:17" ht="17.100000000000001" customHeight="1" x14ac:dyDescent="0.25">
      <c r="Q10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6" spans="17:17" ht="17.100000000000001" customHeight="1" x14ac:dyDescent="0.25">
      <c r="Q10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7" spans="17:17" ht="17.100000000000001" customHeight="1" x14ac:dyDescent="0.25">
      <c r="Q10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8" spans="17:17" ht="17.100000000000001" customHeight="1" x14ac:dyDescent="0.25">
      <c r="Q10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9" spans="17:17" ht="17.100000000000001" customHeight="1" x14ac:dyDescent="0.25">
      <c r="Q10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0" spans="17:17" ht="17.100000000000001" customHeight="1" x14ac:dyDescent="0.25">
      <c r="Q10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1" spans="17:17" ht="17.100000000000001" customHeight="1" x14ac:dyDescent="0.25">
      <c r="Q10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2" spans="17:17" ht="17.100000000000001" customHeight="1" x14ac:dyDescent="0.25">
      <c r="Q10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3" spans="17:17" ht="17.100000000000001" customHeight="1" x14ac:dyDescent="0.25">
      <c r="Q10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4" spans="17:17" ht="17.100000000000001" customHeight="1" x14ac:dyDescent="0.25">
      <c r="Q10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5" spans="17:17" ht="17.100000000000001" customHeight="1" x14ac:dyDescent="0.25">
      <c r="Q10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6" spans="17:17" ht="17.100000000000001" customHeight="1" x14ac:dyDescent="0.25">
      <c r="Q10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7" spans="17:17" ht="17.100000000000001" customHeight="1" x14ac:dyDescent="0.25">
      <c r="Q10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8" spans="17:17" ht="17.100000000000001" customHeight="1" x14ac:dyDescent="0.25">
      <c r="Q10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9" spans="17:17" ht="17.100000000000001" customHeight="1" x14ac:dyDescent="0.25">
      <c r="Q10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0" spans="17:17" ht="17.100000000000001" customHeight="1" x14ac:dyDescent="0.25">
      <c r="Q10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1" spans="17:17" ht="17.100000000000001" customHeight="1" x14ac:dyDescent="0.25">
      <c r="Q10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2" spans="17:17" ht="17.100000000000001" customHeight="1" x14ac:dyDescent="0.25">
      <c r="Q10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3" spans="17:17" ht="17.100000000000001" customHeight="1" x14ac:dyDescent="0.25">
      <c r="Q10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4" spans="17:17" ht="17.100000000000001" customHeight="1" x14ac:dyDescent="0.25">
      <c r="Q10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5" spans="17:17" ht="17.100000000000001" customHeight="1" x14ac:dyDescent="0.25">
      <c r="Q10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6" spans="17:17" ht="17.100000000000001" customHeight="1" x14ac:dyDescent="0.25">
      <c r="Q10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7" spans="17:17" ht="17.100000000000001" customHeight="1" x14ac:dyDescent="0.25">
      <c r="Q10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8" spans="17:17" ht="17.100000000000001" customHeight="1" x14ac:dyDescent="0.25">
      <c r="Q10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9" spans="17:17" ht="17.100000000000001" customHeight="1" x14ac:dyDescent="0.25">
      <c r="Q10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0" spans="17:17" ht="17.100000000000001" customHeight="1" x14ac:dyDescent="0.25">
      <c r="Q10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1" spans="17:17" ht="17.100000000000001" customHeight="1" x14ac:dyDescent="0.25">
      <c r="Q10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2" spans="17:17" ht="17.100000000000001" customHeight="1" x14ac:dyDescent="0.25">
      <c r="Q10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3" spans="17:17" ht="17.100000000000001" customHeight="1" x14ac:dyDescent="0.25">
      <c r="Q10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4" spans="17:17" ht="17.100000000000001" customHeight="1" x14ac:dyDescent="0.25">
      <c r="Q10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5" spans="17:17" ht="17.100000000000001" customHeight="1" x14ac:dyDescent="0.25">
      <c r="Q10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6" spans="17:17" ht="17.100000000000001" customHeight="1" x14ac:dyDescent="0.25">
      <c r="Q10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7" spans="17:17" ht="17.100000000000001" customHeight="1" x14ac:dyDescent="0.25">
      <c r="Q10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8" spans="17:17" ht="17.100000000000001" customHeight="1" x14ac:dyDescent="0.25">
      <c r="Q10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9" spans="17:17" ht="17.100000000000001" customHeight="1" x14ac:dyDescent="0.25">
      <c r="Q10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0" spans="17:17" ht="17.100000000000001" customHeight="1" x14ac:dyDescent="0.25">
      <c r="Q10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1" spans="17:17" ht="17.100000000000001" customHeight="1" x14ac:dyDescent="0.25">
      <c r="Q10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2" spans="17:17" ht="17.100000000000001" customHeight="1" x14ac:dyDescent="0.25">
      <c r="Q10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3" spans="17:17" ht="17.100000000000001" customHeight="1" x14ac:dyDescent="0.25">
      <c r="Q10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4" spans="17:17" ht="17.100000000000001" customHeight="1" x14ac:dyDescent="0.25">
      <c r="Q10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5" spans="17:17" ht="17.100000000000001" customHeight="1" x14ac:dyDescent="0.25">
      <c r="Q10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6" spans="17:17" ht="17.100000000000001" customHeight="1" x14ac:dyDescent="0.25">
      <c r="Q10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7" spans="17:17" ht="17.100000000000001" customHeight="1" x14ac:dyDescent="0.25">
      <c r="Q10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8" spans="17:17" ht="17.100000000000001" customHeight="1" x14ac:dyDescent="0.25">
      <c r="Q10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9" spans="17:17" ht="17.100000000000001" customHeight="1" x14ac:dyDescent="0.25">
      <c r="Q10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0" spans="17:17" ht="17.100000000000001" customHeight="1" x14ac:dyDescent="0.25">
      <c r="Q10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1" spans="17:17" ht="17.100000000000001" customHeight="1" x14ac:dyDescent="0.25">
      <c r="Q10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2" spans="17:17" ht="17.100000000000001" customHeight="1" x14ac:dyDescent="0.25">
      <c r="Q10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3" spans="17:17" ht="17.100000000000001" customHeight="1" x14ac:dyDescent="0.25">
      <c r="Q10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4" spans="17:17" ht="17.100000000000001" customHeight="1" x14ac:dyDescent="0.25">
      <c r="Q10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5" spans="17:17" ht="17.100000000000001" customHeight="1" x14ac:dyDescent="0.25">
      <c r="Q10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6" spans="17:17" ht="17.100000000000001" customHeight="1" x14ac:dyDescent="0.25">
      <c r="Q10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7" spans="17:17" ht="17.100000000000001" customHeight="1" x14ac:dyDescent="0.25">
      <c r="Q10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8" spans="17:17" ht="17.100000000000001" customHeight="1" x14ac:dyDescent="0.25">
      <c r="Q10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9" spans="17:17" ht="17.100000000000001" customHeight="1" x14ac:dyDescent="0.25">
      <c r="Q10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0" spans="17:17" ht="17.100000000000001" customHeight="1" x14ac:dyDescent="0.25">
      <c r="Q10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1" spans="17:17" ht="17.100000000000001" customHeight="1" x14ac:dyDescent="0.25">
      <c r="Q10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2" spans="17:17" ht="17.100000000000001" customHeight="1" x14ac:dyDescent="0.25">
      <c r="Q10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3" spans="17:17" ht="17.100000000000001" customHeight="1" x14ac:dyDescent="0.25">
      <c r="Q10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4" spans="17:17" ht="17.100000000000001" customHeight="1" x14ac:dyDescent="0.25">
      <c r="Q10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5" spans="17:17" ht="17.100000000000001" customHeight="1" x14ac:dyDescent="0.25">
      <c r="Q10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6" spans="17:17" ht="17.100000000000001" customHeight="1" x14ac:dyDescent="0.25">
      <c r="Q10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7" spans="17:17" ht="17.100000000000001" customHeight="1" x14ac:dyDescent="0.25">
      <c r="Q10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8" spans="17:17" ht="17.100000000000001" customHeight="1" x14ac:dyDescent="0.25">
      <c r="Q10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9" spans="17:17" ht="17.100000000000001" customHeight="1" x14ac:dyDescent="0.25">
      <c r="Q10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0" spans="17:17" ht="17.100000000000001" customHeight="1" x14ac:dyDescent="0.25">
      <c r="Q10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1" spans="17:17" ht="17.100000000000001" customHeight="1" x14ac:dyDescent="0.25">
      <c r="Q10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2" spans="17:17" ht="17.100000000000001" customHeight="1" x14ac:dyDescent="0.25">
      <c r="Q10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3" spans="17:17" ht="17.100000000000001" customHeight="1" x14ac:dyDescent="0.25">
      <c r="Q10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4" spans="17:17" ht="17.100000000000001" customHeight="1" x14ac:dyDescent="0.25">
      <c r="Q10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5" spans="17:17" ht="17.100000000000001" customHeight="1" x14ac:dyDescent="0.25">
      <c r="Q10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6" spans="17:17" ht="17.100000000000001" customHeight="1" x14ac:dyDescent="0.25">
      <c r="Q10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7" spans="17:17" ht="17.100000000000001" customHeight="1" x14ac:dyDescent="0.25">
      <c r="Q10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8" spans="17:17" ht="17.100000000000001" customHeight="1" x14ac:dyDescent="0.25">
      <c r="Q10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9" spans="17:17" ht="17.100000000000001" customHeight="1" x14ac:dyDescent="0.25">
      <c r="Q10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0" spans="17:17" ht="17.100000000000001" customHeight="1" x14ac:dyDescent="0.25">
      <c r="Q10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1" spans="17:17" ht="17.100000000000001" customHeight="1" x14ac:dyDescent="0.25">
      <c r="Q10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2" spans="17:17" ht="17.100000000000001" customHeight="1" x14ac:dyDescent="0.25">
      <c r="Q10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3" spans="17:17" ht="17.100000000000001" customHeight="1" x14ac:dyDescent="0.25">
      <c r="Q10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4" spans="17:17" ht="17.100000000000001" customHeight="1" x14ac:dyDescent="0.25">
      <c r="Q10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5" spans="17:17" ht="17.100000000000001" customHeight="1" x14ac:dyDescent="0.25">
      <c r="Q10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6" spans="17:17" ht="17.100000000000001" customHeight="1" x14ac:dyDescent="0.25">
      <c r="Q10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7" spans="17:17" ht="17.100000000000001" customHeight="1" x14ac:dyDescent="0.25">
      <c r="Q10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8" spans="17:17" ht="17.100000000000001" customHeight="1" x14ac:dyDescent="0.25">
      <c r="Q10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9" spans="17:17" ht="17.100000000000001" customHeight="1" x14ac:dyDescent="0.25">
      <c r="Q10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0" spans="17:17" ht="17.100000000000001" customHeight="1" x14ac:dyDescent="0.25">
      <c r="Q10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1" spans="17:17" ht="17.100000000000001" customHeight="1" x14ac:dyDescent="0.25">
      <c r="Q10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2" spans="17:17" ht="17.100000000000001" customHeight="1" x14ac:dyDescent="0.25">
      <c r="Q10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3" spans="17:17" ht="17.100000000000001" customHeight="1" x14ac:dyDescent="0.25">
      <c r="Q10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4" spans="17:17" ht="17.100000000000001" customHeight="1" x14ac:dyDescent="0.25">
      <c r="Q10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5" spans="17:17" ht="17.100000000000001" customHeight="1" x14ac:dyDescent="0.25">
      <c r="Q10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6" spans="17:17" ht="17.100000000000001" customHeight="1" x14ac:dyDescent="0.25">
      <c r="Q10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7" spans="17:17" ht="17.100000000000001" customHeight="1" x14ac:dyDescent="0.25">
      <c r="Q10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8" spans="17:17" ht="17.100000000000001" customHeight="1" x14ac:dyDescent="0.25">
      <c r="Q10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9" spans="17:17" ht="17.100000000000001" customHeight="1" x14ac:dyDescent="0.25">
      <c r="Q10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0" spans="17:17" ht="17.100000000000001" customHeight="1" x14ac:dyDescent="0.25">
      <c r="Q10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1" spans="17:17" ht="17.100000000000001" customHeight="1" x14ac:dyDescent="0.25">
      <c r="Q10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2" spans="17:17" ht="17.100000000000001" customHeight="1" x14ac:dyDescent="0.25">
      <c r="Q10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3" spans="17:17" ht="17.100000000000001" customHeight="1" x14ac:dyDescent="0.25">
      <c r="Q10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4" spans="17:17" ht="17.100000000000001" customHeight="1" x14ac:dyDescent="0.25">
      <c r="Q10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5" spans="17:17" ht="17.100000000000001" customHeight="1" x14ac:dyDescent="0.25">
      <c r="Q10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6" spans="17:17" ht="17.100000000000001" customHeight="1" x14ac:dyDescent="0.25">
      <c r="Q10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7" spans="17:17" ht="17.100000000000001" customHeight="1" x14ac:dyDescent="0.25">
      <c r="Q10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8" spans="17:17" ht="17.100000000000001" customHeight="1" x14ac:dyDescent="0.25">
      <c r="Q10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9" spans="17:17" ht="17.100000000000001" customHeight="1" x14ac:dyDescent="0.25">
      <c r="Q10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0" spans="17:17" ht="17.100000000000001" customHeight="1" x14ac:dyDescent="0.25">
      <c r="Q10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1" spans="17:17" ht="17.100000000000001" customHeight="1" x14ac:dyDescent="0.25">
      <c r="Q10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2" spans="17:17" ht="17.100000000000001" customHeight="1" x14ac:dyDescent="0.25">
      <c r="Q10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3" spans="17:17" ht="17.100000000000001" customHeight="1" x14ac:dyDescent="0.25">
      <c r="Q10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4" spans="17:17" ht="17.100000000000001" customHeight="1" x14ac:dyDescent="0.25">
      <c r="Q10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5" spans="17:17" ht="17.100000000000001" customHeight="1" x14ac:dyDescent="0.25">
      <c r="Q10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6" spans="17:17" ht="17.100000000000001" customHeight="1" x14ac:dyDescent="0.25">
      <c r="Q10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7" spans="17:17" ht="17.100000000000001" customHeight="1" x14ac:dyDescent="0.25">
      <c r="Q10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8" spans="17:17" ht="17.100000000000001" customHeight="1" x14ac:dyDescent="0.25">
      <c r="Q10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9" spans="17:17" ht="17.100000000000001" customHeight="1" x14ac:dyDescent="0.25">
      <c r="Q10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0" spans="17:17" ht="17.100000000000001" customHeight="1" x14ac:dyDescent="0.25">
      <c r="Q10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1" spans="17:17" ht="17.100000000000001" customHeight="1" x14ac:dyDescent="0.25">
      <c r="Q10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2" spans="17:17" ht="17.100000000000001" customHeight="1" x14ac:dyDescent="0.25">
      <c r="Q10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3" spans="17:17" ht="17.100000000000001" customHeight="1" x14ac:dyDescent="0.25">
      <c r="Q10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4" spans="17:17" ht="17.100000000000001" customHeight="1" x14ac:dyDescent="0.25">
      <c r="Q10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5" spans="17:17" ht="17.100000000000001" customHeight="1" x14ac:dyDescent="0.25">
      <c r="Q10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6" spans="17:17" ht="17.100000000000001" customHeight="1" x14ac:dyDescent="0.25">
      <c r="Q10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7" spans="17:17" ht="17.100000000000001" customHeight="1" x14ac:dyDescent="0.25">
      <c r="Q10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8" spans="17:17" ht="17.100000000000001" customHeight="1" x14ac:dyDescent="0.25">
      <c r="Q10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9" spans="17:17" ht="17.100000000000001" customHeight="1" x14ac:dyDescent="0.25">
      <c r="Q10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0" spans="17:17" ht="17.100000000000001" customHeight="1" x14ac:dyDescent="0.25">
      <c r="Q10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1" spans="17:17" ht="17.100000000000001" customHeight="1" x14ac:dyDescent="0.25">
      <c r="Q10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2" spans="17:17" ht="17.100000000000001" customHeight="1" x14ac:dyDescent="0.25">
      <c r="Q10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3" spans="17:17" ht="17.100000000000001" customHeight="1" x14ac:dyDescent="0.25">
      <c r="Q10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4" spans="17:17" ht="17.100000000000001" customHeight="1" x14ac:dyDescent="0.25">
      <c r="Q10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5" spans="17:17" ht="17.100000000000001" customHeight="1" x14ac:dyDescent="0.25">
      <c r="Q10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6" spans="17:17" ht="17.100000000000001" customHeight="1" x14ac:dyDescent="0.25">
      <c r="Q10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7" spans="17:17" ht="17.100000000000001" customHeight="1" x14ac:dyDescent="0.25">
      <c r="Q10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8" spans="17:17" ht="17.100000000000001" customHeight="1" x14ac:dyDescent="0.25">
      <c r="Q10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9" spans="17:17" ht="17.100000000000001" customHeight="1" x14ac:dyDescent="0.25">
      <c r="Q10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0" spans="17:17" ht="17.100000000000001" customHeight="1" x14ac:dyDescent="0.25">
      <c r="Q10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1" spans="17:17" ht="17.100000000000001" customHeight="1" x14ac:dyDescent="0.25">
      <c r="Q10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2" spans="17:17" ht="17.100000000000001" customHeight="1" x14ac:dyDescent="0.25">
      <c r="Q10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3" spans="17:17" ht="17.100000000000001" customHeight="1" x14ac:dyDescent="0.25">
      <c r="Q10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4" spans="17:17" ht="17.100000000000001" customHeight="1" x14ac:dyDescent="0.25">
      <c r="Q10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5" spans="17:17" ht="17.100000000000001" customHeight="1" x14ac:dyDescent="0.25">
      <c r="Q10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6" spans="17:17" ht="17.100000000000001" customHeight="1" x14ac:dyDescent="0.25">
      <c r="Q10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7" spans="17:17" ht="17.100000000000001" customHeight="1" x14ac:dyDescent="0.25">
      <c r="Q10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8" spans="17:17" ht="17.100000000000001" customHeight="1" x14ac:dyDescent="0.25">
      <c r="Q10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9" spans="17:17" ht="17.100000000000001" customHeight="1" x14ac:dyDescent="0.25">
      <c r="Q10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0" spans="17:17" ht="17.100000000000001" customHeight="1" x14ac:dyDescent="0.25">
      <c r="Q10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1" spans="17:17" ht="17.100000000000001" customHeight="1" x14ac:dyDescent="0.25">
      <c r="Q10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2" spans="17:17" ht="17.100000000000001" customHeight="1" x14ac:dyDescent="0.25">
      <c r="Q10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3" spans="17:17" ht="17.100000000000001" customHeight="1" x14ac:dyDescent="0.25">
      <c r="Q10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4" spans="17:17" ht="17.100000000000001" customHeight="1" x14ac:dyDescent="0.25">
      <c r="Q10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5" spans="17:17" ht="17.100000000000001" customHeight="1" x14ac:dyDescent="0.25">
      <c r="Q10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6" spans="17:17" ht="17.100000000000001" customHeight="1" x14ac:dyDescent="0.25">
      <c r="Q10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7" spans="17:17" ht="17.100000000000001" customHeight="1" x14ac:dyDescent="0.25">
      <c r="Q10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8" spans="17:17" ht="17.100000000000001" customHeight="1" x14ac:dyDescent="0.25">
      <c r="Q10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9" spans="17:17" ht="17.100000000000001" customHeight="1" x14ac:dyDescent="0.25">
      <c r="Q10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0" spans="17:17" ht="17.100000000000001" customHeight="1" x14ac:dyDescent="0.25">
      <c r="Q10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1" spans="17:17" ht="17.100000000000001" customHeight="1" x14ac:dyDescent="0.25">
      <c r="Q10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2" spans="17:17" ht="17.100000000000001" customHeight="1" x14ac:dyDescent="0.25">
      <c r="Q10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3" spans="17:17" ht="17.100000000000001" customHeight="1" x14ac:dyDescent="0.25">
      <c r="Q10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4" spans="17:17" ht="17.100000000000001" customHeight="1" x14ac:dyDescent="0.25">
      <c r="Q10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5" spans="17:17" ht="17.100000000000001" customHeight="1" x14ac:dyDescent="0.25">
      <c r="Q10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6" spans="17:17" ht="17.100000000000001" customHeight="1" x14ac:dyDescent="0.25">
      <c r="Q10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7" spans="17:17" ht="17.100000000000001" customHeight="1" x14ac:dyDescent="0.25">
      <c r="Q10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8" spans="17:17" ht="17.100000000000001" customHeight="1" x14ac:dyDescent="0.25">
      <c r="Q10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9" spans="17:17" ht="17.100000000000001" customHeight="1" x14ac:dyDescent="0.25">
      <c r="Q10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0" spans="17:17" ht="17.100000000000001" customHeight="1" x14ac:dyDescent="0.25">
      <c r="Q10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1" spans="17:17" ht="17.100000000000001" customHeight="1" x14ac:dyDescent="0.25">
      <c r="Q10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2" spans="17:17" ht="17.100000000000001" customHeight="1" x14ac:dyDescent="0.25">
      <c r="Q10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3" spans="17:17" ht="17.100000000000001" customHeight="1" x14ac:dyDescent="0.25">
      <c r="Q10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4" spans="17:17" ht="17.100000000000001" customHeight="1" x14ac:dyDescent="0.25">
      <c r="Q10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5" spans="17:17" ht="17.100000000000001" customHeight="1" x14ac:dyDescent="0.25">
      <c r="Q10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6" spans="17:17" ht="17.100000000000001" customHeight="1" x14ac:dyDescent="0.25">
      <c r="Q10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7" spans="17:17" ht="17.100000000000001" customHeight="1" x14ac:dyDescent="0.25">
      <c r="Q10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8" spans="17:17" ht="17.100000000000001" customHeight="1" x14ac:dyDescent="0.25">
      <c r="Q10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9" spans="17:17" ht="17.100000000000001" customHeight="1" x14ac:dyDescent="0.25">
      <c r="Q10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0" spans="17:17" ht="17.100000000000001" customHeight="1" x14ac:dyDescent="0.25">
      <c r="Q10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1" spans="17:17" ht="17.100000000000001" customHeight="1" x14ac:dyDescent="0.25">
      <c r="Q10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2" spans="17:17" ht="17.100000000000001" customHeight="1" x14ac:dyDescent="0.25">
      <c r="Q10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3" spans="17:17" ht="17.100000000000001" customHeight="1" x14ac:dyDescent="0.25">
      <c r="Q10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4" spans="17:17" ht="17.100000000000001" customHeight="1" x14ac:dyDescent="0.25">
      <c r="Q10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5" spans="17:17" ht="17.100000000000001" customHeight="1" x14ac:dyDescent="0.25">
      <c r="Q10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6" spans="17:17" ht="17.100000000000001" customHeight="1" x14ac:dyDescent="0.25">
      <c r="Q10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7" spans="17:17" ht="17.100000000000001" customHeight="1" x14ac:dyDescent="0.25">
      <c r="Q10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8" spans="17:17" ht="17.100000000000001" customHeight="1" x14ac:dyDescent="0.25">
      <c r="Q10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9" spans="17:17" ht="17.100000000000001" customHeight="1" x14ac:dyDescent="0.25">
      <c r="Q10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0" spans="17:17" ht="17.100000000000001" customHeight="1" x14ac:dyDescent="0.25">
      <c r="Q10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1" spans="17:17" ht="17.100000000000001" customHeight="1" x14ac:dyDescent="0.25">
      <c r="Q10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2" spans="17:17" ht="17.100000000000001" customHeight="1" x14ac:dyDescent="0.25">
      <c r="Q10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3" spans="17:17" ht="17.100000000000001" customHeight="1" x14ac:dyDescent="0.25">
      <c r="Q10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4" spans="17:17" ht="17.100000000000001" customHeight="1" x14ac:dyDescent="0.25">
      <c r="Q10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5" spans="17:17" ht="17.100000000000001" customHeight="1" x14ac:dyDescent="0.25">
      <c r="Q10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6" spans="17:17" ht="17.100000000000001" customHeight="1" x14ac:dyDescent="0.25">
      <c r="Q10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7" spans="17:17" ht="17.100000000000001" customHeight="1" x14ac:dyDescent="0.25">
      <c r="Q10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8" spans="17:17" ht="17.100000000000001" customHeight="1" x14ac:dyDescent="0.25">
      <c r="Q10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9" spans="17:17" ht="17.100000000000001" customHeight="1" x14ac:dyDescent="0.25">
      <c r="Q10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0" spans="17:17" ht="17.100000000000001" customHeight="1" x14ac:dyDescent="0.25">
      <c r="Q10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1" spans="17:17" ht="17.100000000000001" customHeight="1" x14ac:dyDescent="0.25">
      <c r="Q10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2" spans="17:17" ht="17.100000000000001" customHeight="1" x14ac:dyDescent="0.25">
      <c r="Q10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3" spans="17:17" ht="17.100000000000001" customHeight="1" x14ac:dyDescent="0.25">
      <c r="Q10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4" spans="17:17" ht="17.100000000000001" customHeight="1" x14ac:dyDescent="0.25">
      <c r="Q10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5" spans="17:17" ht="17.100000000000001" customHeight="1" x14ac:dyDescent="0.25">
      <c r="Q10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6" spans="17:17" ht="17.100000000000001" customHeight="1" x14ac:dyDescent="0.25">
      <c r="Q10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7" spans="17:17" ht="17.100000000000001" customHeight="1" x14ac:dyDescent="0.25">
      <c r="Q10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8" spans="17:17" ht="17.100000000000001" customHeight="1" x14ac:dyDescent="0.25">
      <c r="Q10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9" spans="17:17" ht="17.100000000000001" customHeight="1" x14ac:dyDescent="0.25">
      <c r="Q10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0" spans="17:17" ht="17.100000000000001" customHeight="1" x14ac:dyDescent="0.25">
      <c r="Q10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1" spans="17:17" ht="17.100000000000001" customHeight="1" x14ac:dyDescent="0.25">
      <c r="Q10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2" spans="17:17" ht="17.100000000000001" customHeight="1" x14ac:dyDescent="0.25">
      <c r="Q10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3" spans="17:17" ht="17.100000000000001" customHeight="1" x14ac:dyDescent="0.25">
      <c r="Q10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4" spans="17:17" ht="17.100000000000001" customHeight="1" x14ac:dyDescent="0.25">
      <c r="Q10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5" spans="17:17" ht="17.100000000000001" customHeight="1" x14ac:dyDescent="0.25">
      <c r="Q10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6" spans="17:17" ht="17.100000000000001" customHeight="1" x14ac:dyDescent="0.25">
      <c r="Q10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7" spans="17:17" ht="17.100000000000001" customHeight="1" x14ac:dyDescent="0.25">
      <c r="Q10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8" spans="17:17" ht="17.100000000000001" customHeight="1" x14ac:dyDescent="0.25">
      <c r="Q10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9" spans="17:17" ht="17.100000000000001" customHeight="1" x14ac:dyDescent="0.25">
      <c r="Q10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0" spans="17:17" ht="17.100000000000001" customHeight="1" x14ac:dyDescent="0.25">
      <c r="Q10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1" spans="17:17" ht="17.100000000000001" customHeight="1" x14ac:dyDescent="0.25">
      <c r="Q10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2" spans="17:17" ht="17.100000000000001" customHeight="1" x14ac:dyDescent="0.25">
      <c r="Q10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3" spans="17:17" ht="17.100000000000001" customHeight="1" x14ac:dyDescent="0.25">
      <c r="Q10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4" spans="17:17" ht="17.100000000000001" customHeight="1" x14ac:dyDescent="0.25">
      <c r="Q10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5" spans="17:17" ht="17.100000000000001" customHeight="1" x14ac:dyDescent="0.25">
      <c r="Q10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6" spans="17:17" ht="17.100000000000001" customHeight="1" x14ac:dyDescent="0.25">
      <c r="Q10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7" spans="17:17" ht="17.100000000000001" customHeight="1" x14ac:dyDescent="0.25">
      <c r="Q10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8" spans="17:17" ht="17.100000000000001" customHeight="1" x14ac:dyDescent="0.25">
      <c r="Q10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9" spans="17:17" ht="17.100000000000001" customHeight="1" x14ac:dyDescent="0.25">
      <c r="Q10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0" spans="17:17" ht="17.100000000000001" customHeight="1" x14ac:dyDescent="0.25">
      <c r="Q10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1" spans="17:17" ht="17.100000000000001" customHeight="1" x14ac:dyDescent="0.25">
      <c r="Q10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2" spans="17:17" ht="17.100000000000001" customHeight="1" x14ac:dyDescent="0.25">
      <c r="Q10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3" spans="17:17" ht="17.100000000000001" customHeight="1" x14ac:dyDescent="0.25">
      <c r="Q10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4" spans="17:17" ht="17.100000000000001" customHeight="1" x14ac:dyDescent="0.25">
      <c r="Q10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5" spans="17:17" ht="17.100000000000001" customHeight="1" x14ac:dyDescent="0.25">
      <c r="Q10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6" spans="17:17" ht="17.100000000000001" customHeight="1" x14ac:dyDescent="0.25">
      <c r="Q10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7" spans="17:17" ht="17.100000000000001" customHeight="1" x14ac:dyDescent="0.25">
      <c r="Q10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8" spans="17:17" ht="17.100000000000001" customHeight="1" x14ac:dyDescent="0.25">
      <c r="Q10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9" spans="17:17" ht="17.100000000000001" customHeight="1" x14ac:dyDescent="0.25">
      <c r="Q10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0" spans="17:17" ht="17.100000000000001" customHeight="1" x14ac:dyDescent="0.25">
      <c r="Q10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1" spans="17:17" ht="17.100000000000001" customHeight="1" x14ac:dyDescent="0.25">
      <c r="Q10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2" spans="17:17" ht="17.100000000000001" customHeight="1" x14ac:dyDescent="0.25">
      <c r="Q10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3" spans="17:17" ht="17.100000000000001" customHeight="1" x14ac:dyDescent="0.25">
      <c r="Q10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4" spans="17:17" ht="17.100000000000001" customHeight="1" x14ac:dyDescent="0.25">
      <c r="Q10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5" spans="17:17" ht="17.100000000000001" customHeight="1" x14ac:dyDescent="0.25">
      <c r="Q10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6" spans="17:17" ht="17.100000000000001" customHeight="1" x14ac:dyDescent="0.25">
      <c r="Q10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7" spans="17:17" ht="17.100000000000001" customHeight="1" x14ac:dyDescent="0.25">
      <c r="Q10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8" spans="17:17" ht="17.100000000000001" customHeight="1" x14ac:dyDescent="0.25">
      <c r="Q10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9" spans="17:17" ht="17.100000000000001" customHeight="1" x14ac:dyDescent="0.25">
      <c r="Q10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0" spans="17:17" ht="17.100000000000001" customHeight="1" x14ac:dyDescent="0.25">
      <c r="Q10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1" spans="17:17" ht="17.100000000000001" customHeight="1" x14ac:dyDescent="0.25">
      <c r="Q10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2" spans="17:17" ht="17.100000000000001" customHeight="1" x14ac:dyDescent="0.25">
      <c r="Q10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3" spans="17:17" ht="17.100000000000001" customHeight="1" x14ac:dyDescent="0.25">
      <c r="Q10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4" spans="17:17" ht="17.100000000000001" customHeight="1" x14ac:dyDescent="0.25">
      <c r="Q10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5" spans="17:17" ht="17.100000000000001" customHeight="1" x14ac:dyDescent="0.25">
      <c r="Q10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6" spans="17:17" ht="17.100000000000001" customHeight="1" x14ac:dyDescent="0.25">
      <c r="Q10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7" spans="17:17" ht="17.100000000000001" customHeight="1" x14ac:dyDescent="0.25">
      <c r="Q10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8" spans="17:17" ht="17.100000000000001" customHeight="1" x14ac:dyDescent="0.25">
      <c r="Q10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9" spans="17:17" ht="17.100000000000001" customHeight="1" x14ac:dyDescent="0.25">
      <c r="Q10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0" spans="17:17" ht="17.100000000000001" customHeight="1" x14ac:dyDescent="0.25">
      <c r="Q10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1" spans="17:17" ht="17.100000000000001" customHeight="1" x14ac:dyDescent="0.25">
      <c r="Q10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2" spans="17:17" ht="17.100000000000001" customHeight="1" x14ac:dyDescent="0.25">
      <c r="Q10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3" spans="17:17" ht="17.100000000000001" customHeight="1" x14ac:dyDescent="0.25">
      <c r="Q10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4" spans="17:17" ht="17.100000000000001" customHeight="1" x14ac:dyDescent="0.25">
      <c r="Q10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5" spans="17:17" ht="17.100000000000001" customHeight="1" x14ac:dyDescent="0.25">
      <c r="Q10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6" spans="17:17" ht="17.100000000000001" customHeight="1" x14ac:dyDescent="0.25">
      <c r="Q10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7" spans="17:17" ht="17.100000000000001" customHeight="1" x14ac:dyDescent="0.25">
      <c r="Q10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8" spans="17:17" ht="17.100000000000001" customHeight="1" x14ac:dyDescent="0.25">
      <c r="Q10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9" spans="17:17" ht="17.100000000000001" customHeight="1" x14ac:dyDescent="0.25">
      <c r="Q10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0" spans="17:17" ht="17.100000000000001" customHeight="1" x14ac:dyDescent="0.25">
      <c r="Q10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1" spans="17:17" ht="17.100000000000001" customHeight="1" x14ac:dyDescent="0.25">
      <c r="Q10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2" spans="17:17" ht="17.100000000000001" customHeight="1" x14ac:dyDescent="0.25">
      <c r="Q10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3" spans="17:17" ht="17.100000000000001" customHeight="1" x14ac:dyDescent="0.25">
      <c r="Q10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4" spans="17:17" ht="17.100000000000001" customHeight="1" x14ac:dyDescent="0.25">
      <c r="Q10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5" spans="17:17" ht="17.100000000000001" customHeight="1" x14ac:dyDescent="0.25">
      <c r="Q10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6" spans="17:17" ht="17.100000000000001" customHeight="1" x14ac:dyDescent="0.25">
      <c r="Q10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7" spans="17:17" ht="17.100000000000001" customHeight="1" x14ac:dyDescent="0.25">
      <c r="Q10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8" spans="17:17" ht="17.100000000000001" customHeight="1" x14ac:dyDescent="0.25">
      <c r="Q10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9" spans="17:17" ht="17.100000000000001" customHeight="1" x14ac:dyDescent="0.25">
      <c r="Q10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0" spans="17:17" ht="17.100000000000001" customHeight="1" x14ac:dyDescent="0.25">
      <c r="Q10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1" spans="17:17" ht="17.100000000000001" customHeight="1" x14ac:dyDescent="0.25">
      <c r="Q10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2" spans="17:17" ht="17.100000000000001" customHeight="1" x14ac:dyDescent="0.25">
      <c r="Q10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3" spans="17:17" ht="17.100000000000001" customHeight="1" x14ac:dyDescent="0.25">
      <c r="Q10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4" spans="17:17" ht="17.100000000000001" customHeight="1" x14ac:dyDescent="0.25">
      <c r="Q10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5" spans="17:17" ht="17.100000000000001" customHeight="1" x14ac:dyDescent="0.25">
      <c r="Q10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6" spans="17:17" ht="17.100000000000001" customHeight="1" x14ac:dyDescent="0.25">
      <c r="Q10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7" spans="17:17" ht="17.100000000000001" customHeight="1" x14ac:dyDescent="0.25">
      <c r="Q10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8" spans="17:17" ht="17.100000000000001" customHeight="1" x14ac:dyDescent="0.25">
      <c r="Q10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9" spans="17:17" ht="17.100000000000001" customHeight="1" x14ac:dyDescent="0.25">
      <c r="Q10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0" spans="17:17" ht="17.100000000000001" customHeight="1" x14ac:dyDescent="0.25">
      <c r="Q10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1" spans="17:17" ht="17.100000000000001" customHeight="1" x14ac:dyDescent="0.25">
      <c r="Q10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2" spans="17:17" ht="17.100000000000001" customHeight="1" x14ac:dyDescent="0.25">
      <c r="Q10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3" spans="17:17" ht="17.100000000000001" customHeight="1" x14ac:dyDescent="0.25">
      <c r="Q10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4" spans="17:17" ht="17.100000000000001" customHeight="1" x14ac:dyDescent="0.25">
      <c r="Q10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5" spans="17:17" ht="17.100000000000001" customHeight="1" x14ac:dyDescent="0.25">
      <c r="Q10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6" spans="17:17" ht="17.100000000000001" customHeight="1" x14ac:dyDescent="0.25">
      <c r="Q10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7" spans="17:17" ht="17.100000000000001" customHeight="1" x14ac:dyDescent="0.25">
      <c r="Q10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8" spans="17:17" ht="17.100000000000001" customHeight="1" x14ac:dyDescent="0.25">
      <c r="Q10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9" spans="17:17" ht="17.100000000000001" customHeight="1" x14ac:dyDescent="0.25">
      <c r="Q10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0" spans="17:17" ht="17.100000000000001" customHeight="1" x14ac:dyDescent="0.25">
      <c r="Q10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1" spans="17:17" ht="17.100000000000001" customHeight="1" x14ac:dyDescent="0.25">
      <c r="Q10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2" spans="17:17" ht="17.100000000000001" customHeight="1" x14ac:dyDescent="0.25">
      <c r="Q10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3" spans="17:17" ht="17.100000000000001" customHeight="1" x14ac:dyDescent="0.25">
      <c r="Q10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4" spans="17:17" ht="17.100000000000001" customHeight="1" x14ac:dyDescent="0.25">
      <c r="Q10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5" spans="17:17" ht="17.100000000000001" customHeight="1" x14ac:dyDescent="0.25">
      <c r="Q10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6" spans="17:17" ht="17.100000000000001" customHeight="1" x14ac:dyDescent="0.25">
      <c r="Q10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7" spans="17:17" ht="17.100000000000001" customHeight="1" x14ac:dyDescent="0.25">
      <c r="Q10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8" spans="17:17" ht="17.100000000000001" customHeight="1" x14ac:dyDescent="0.25">
      <c r="Q10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9" spans="17:17" ht="17.100000000000001" customHeight="1" x14ac:dyDescent="0.25">
      <c r="Q10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0" spans="17:17" ht="17.100000000000001" customHeight="1" x14ac:dyDescent="0.25">
      <c r="Q10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1" spans="17:17" ht="17.100000000000001" customHeight="1" x14ac:dyDescent="0.25">
      <c r="Q10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2" spans="17:17" ht="17.100000000000001" customHeight="1" x14ac:dyDescent="0.25">
      <c r="Q10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3" spans="17:17" ht="17.100000000000001" customHeight="1" x14ac:dyDescent="0.25">
      <c r="Q10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4" spans="17:17" ht="17.100000000000001" customHeight="1" x14ac:dyDescent="0.25">
      <c r="Q10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5" spans="17:17" ht="17.100000000000001" customHeight="1" x14ac:dyDescent="0.25">
      <c r="Q10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6" spans="17:17" ht="17.100000000000001" customHeight="1" x14ac:dyDescent="0.25">
      <c r="Q10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7" spans="17:17" ht="17.100000000000001" customHeight="1" x14ac:dyDescent="0.25">
      <c r="Q10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8" spans="17:17" ht="17.100000000000001" customHeight="1" x14ac:dyDescent="0.25">
      <c r="Q10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9" spans="17:17" ht="17.100000000000001" customHeight="1" x14ac:dyDescent="0.25">
      <c r="Q10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0" spans="17:17" ht="17.100000000000001" customHeight="1" x14ac:dyDescent="0.25">
      <c r="Q10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1" spans="17:17" ht="17.100000000000001" customHeight="1" x14ac:dyDescent="0.25">
      <c r="Q10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2" spans="17:17" ht="17.100000000000001" customHeight="1" x14ac:dyDescent="0.25">
      <c r="Q10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3" spans="17:17" ht="17.100000000000001" customHeight="1" x14ac:dyDescent="0.25">
      <c r="Q10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4" spans="17:17" ht="17.100000000000001" customHeight="1" x14ac:dyDescent="0.25">
      <c r="Q10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5" spans="17:17" ht="17.100000000000001" customHeight="1" x14ac:dyDescent="0.25">
      <c r="Q10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6" spans="17:17" ht="17.100000000000001" customHeight="1" x14ac:dyDescent="0.25">
      <c r="Q10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7" spans="17:17" ht="17.100000000000001" customHeight="1" x14ac:dyDescent="0.25">
      <c r="Q10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8" spans="17:17" ht="17.100000000000001" customHeight="1" x14ac:dyDescent="0.25">
      <c r="Q10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9" spans="17:17" ht="17.100000000000001" customHeight="1" x14ac:dyDescent="0.25">
      <c r="Q10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0" spans="17:17" ht="17.100000000000001" customHeight="1" x14ac:dyDescent="0.25">
      <c r="Q10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1" spans="17:17" ht="17.100000000000001" customHeight="1" x14ac:dyDescent="0.25">
      <c r="Q10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2" spans="17:17" ht="17.100000000000001" customHeight="1" x14ac:dyDescent="0.25">
      <c r="Q10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3" spans="17:17" ht="17.100000000000001" customHeight="1" x14ac:dyDescent="0.25">
      <c r="Q10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4" spans="17:17" ht="17.100000000000001" customHeight="1" x14ac:dyDescent="0.25">
      <c r="Q10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5" spans="17:17" ht="17.100000000000001" customHeight="1" x14ac:dyDescent="0.25">
      <c r="Q10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6" spans="17:17" ht="17.100000000000001" customHeight="1" x14ac:dyDescent="0.25">
      <c r="Q10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7" spans="17:17" ht="17.100000000000001" customHeight="1" x14ac:dyDescent="0.25">
      <c r="Q10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8" spans="17:17" ht="17.100000000000001" customHeight="1" x14ac:dyDescent="0.25">
      <c r="Q10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9" spans="17:17" ht="17.100000000000001" customHeight="1" x14ac:dyDescent="0.25">
      <c r="Q10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0" spans="17:17" ht="17.100000000000001" customHeight="1" x14ac:dyDescent="0.25">
      <c r="Q10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1" spans="17:17" ht="17.100000000000001" customHeight="1" x14ac:dyDescent="0.25">
      <c r="Q10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2" spans="17:17" ht="17.100000000000001" customHeight="1" x14ac:dyDescent="0.25">
      <c r="Q10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3" spans="17:17" ht="17.100000000000001" customHeight="1" x14ac:dyDescent="0.25">
      <c r="Q10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4" spans="17:17" ht="17.100000000000001" customHeight="1" x14ac:dyDescent="0.25">
      <c r="Q10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5" spans="17:17" ht="17.100000000000001" customHeight="1" x14ac:dyDescent="0.25">
      <c r="Q10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6" spans="17:17" ht="17.100000000000001" customHeight="1" x14ac:dyDescent="0.25">
      <c r="Q10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7" spans="17:17" ht="17.100000000000001" customHeight="1" x14ac:dyDescent="0.25">
      <c r="Q10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8" spans="17:17" ht="17.100000000000001" customHeight="1" x14ac:dyDescent="0.25">
      <c r="Q10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9" spans="17:17" ht="17.100000000000001" customHeight="1" x14ac:dyDescent="0.25">
      <c r="Q10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0" spans="17:17" ht="17.100000000000001" customHeight="1" x14ac:dyDescent="0.25">
      <c r="Q10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1" spans="17:17" ht="17.100000000000001" customHeight="1" x14ac:dyDescent="0.25">
      <c r="Q10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2" spans="17:17" ht="17.100000000000001" customHeight="1" x14ac:dyDescent="0.25">
      <c r="Q10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3" spans="17:17" ht="17.100000000000001" customHeight="1" x14ac:dyDescent="0.25">
      <c r="Q10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4" spans="17:17" ht="17.100000000000001" customHeight="1" x14ac:dyDescent="0.25">
      <c r="Q10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5" spans="17:17" ht="17.100000000000001" customHeight="1" x14ac:dyDescent="0.25">
      <c r="Q10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6" spans="17:17" ht="17.100000000000001" customHeight="1" x14ac:dyDescent="0.25">
      <c r="Q10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7" spans="17:17" ht="17.100000000000001" customHeight="1" x14ac:dyDescent="0.25">
      <c r="Q10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8" spans="17:17" ht="17.100000000000001" customHeight="1" x14ac:dyDescent="0.25">
      <c r="Q10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9" spans="17:17" ht="17.100000000000001" customHeight="1" x14ac:dyDescent="0.25">
      <c r="Q10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0" spans="17:17" ht="17.100000000000001" customHeight="1" x14ac:dyDescent="0.25">
      <c r="Q10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1" spans="17:17" ht="17.100000000000001" customHeight="1" x14ac:dyDescent="0.25">
      <c r="Q10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2" spans="17:17" ht="17.100000000000001" customHeight="1" x14ac:dyDescent="0.25">
      <c r="Q10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3" spans="17:17" ht="17.100000000000001" customHeight="1" x14ac:dyDescent="0.25">
      <c r="Q10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4" spans="17:17" ht="17.100000000000001" customHeight="1" x14ac:dyDescent="0.25">
      <c r="Q10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5" spans="17:17" ht="17.100000000000001" customHeight="1" x14ac:dyDescent="0.25">
      <c r="Q10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6" spans="17:17" ht="17.100000000000001" customHeight="1" x14ac:dyDescent="0.25">
      <c r="Q10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7" spans="17:17" ht="17.100000000000001" customHeight="1" x14ac:dyDescent="0.25">
      <c r="Q10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8" spans="17:17" ht="17.100000000000001" customHeight="1" x14ac:dyDescent="0.25">
      <c r="Q10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9" spans="17:17" ht="17.100000000000001" customHeight="1" x14ac:dyDescent="0.25">
      <c r="Q10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0" spans="17:17" ht="17.100000000000001" customHeight="1" x14ac:dyDescent="0.25">
      <c r="Q10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1" spans="17:17" ht="17.100000000000001" customHeight="1" x14ac:dyDescent="0.25">
      <c r="Q10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2" spans="17:17" ht="17.100000000000001" customHeight="1" x14ac:dyDescent="0.25">
      <c r="Q10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3" spans="17:17" ht="17.100000000000001" customHeight="1" x14ac:dyDescent="0.25">
      <c r="Q10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4" spans="17:17" ht="17.100000000000001" customHeight="1" x14ac:dyDescent="0.25">
      <c r="Q10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5" spans="17:17" ht="17.100000000000001" customHeight="1" x14ac:dyDescent="0.25">
      <c r="Q10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6" spans="17:17" ht="17.100000000000001" customHeight="1" x14ac:dyDescent="0.25">
      <c r="Q10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7" spans="17:17" ht="17.100000000000001" customHeight="1" x14ac:dyDescent="0.25">
      <c r="Q10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8" spans="17:17" ht="17.100000000000001" customHeight="1" x14ac:dyDescent="0.25">
      <c r="Q10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9" spans="17:17" ht="17.100000000000001" customHeight="1" x14ac:dyDescent="0.25">
      <c r="Q10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0" spans="17:17" ht="17.100000000000001" customHeight="1" x14ac:dyDescent="0.25">
      <c r="Q10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1" spans="17:17" ht="17.100000000000001" customHeight="1" x14ac:dyDescent="0.25">
      <c r="Q10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2" spans="17:17" ht="17.100000000000001" customHeight="1" x14ac:dyDescent="0.25">
      <c r="Q10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3" spans="17:17" ht="17.100000000000001" customHeight="1" x14ac:dyDescent="0.25">
      <c r="Q10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4" spans="17:17" ht="17.100000000000001" customHeight="1" x14ac:dyDescent="0.25">
      <c r="Q10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5" spans="17:17" ht="17.100000000000001" customHeight="1" x14ac:dyDescent="0.25">
      <c r="Q10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6" spans="17:17" ht="17.100000000000001" customHeight="1" x14ac:dyDescent="0.25">
      <c r="Q10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7" spans="17:17" ht="17.100000000000001" customHeight="1" x14ac:dyDescent="0.25">
      <c r="Q10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8" spans="17:17" ht="17.100000000000001" customHeight="1" x14ac:dyDescent="0.25">
      <c r="Q10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9" spans="17:17" ht="17.100000000000001" customHeight="1" x14ac:dyDescent="0.25">
      <c r="Q10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0" spans="17:17" ht="17.100000000000001" customHeight="1" x14ac:dyDescent="0.25">
      <c r="Q10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1" spans="17:17" ht="17.100000000000001" customHeight="1" x14ac:dyDescent="0.25">
      <c r="Q10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2" spans="17:17" ht="17.100000000000001" customHeight="1" x14ac:dyDescent="0.25">
      <c r="Q10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3" spans="17:17" ht="17.100000000000001" customHeight="1" x14ac:dyDescent="0.25">
      <c r="Q10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4" spans="17:17" ht="17.100000000000001" customHeight="1" x14ac:dyDescent="0.25">
      <c r="Q10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5" spans="17:17" ht="17.100000000000001" customHeight="1" x14ac:dyDescent="0.25">
      <c r="Q10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6" spans="17:17" ht="17.100000000000001" customHeight="1" x14ac:dyDescent="0.25">
      <c r="Q10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7" spans="17:17" ht="17.100000000000001" customHeight="1" x14ac:dyDescent="0.25">
      <c r="Q10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8" spans="17:17" ht="17.100000000000001" customHeight="1" x14ac:dyDescent="0.25">
      <c r="Q10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9" spans="17:17" ht="17.100000000000001" customHeight="1" x14ac:dyDescent="0.25">
      <c r="Q10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0" spans="17:17" ht="17.100000000000001" customHeight="1" x14ac:dyDescent="0.25">
      <c r="Q10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1" spans="17:17" ht="17.100000000000001" customHeight="1" x14ac:dyDescent="0.25">
      <c r="Q10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2" spans="17:17" ht="17.100000000000001" customHeight="1" x14ac:dyDescent="0.25">
      <c r="Q10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3" spans="17:17" ht="17.100000000000001" customHeight="1" x14ac:dyDescent="0.25">
      <c r="Q10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4" spans="17:17" ht="17.100000000000001" customHeight="1" x14ac:dyDescent="0.25">
      <c r="Q10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5" spans="17:17" ht="17.100000000000001" customHeight="1" x14ac:dyDescent="0.25">
      <c r="Q10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6" spans="17:17" ht="17.100000000000001" customHeight="1" x14ac:dyDescent="0.25">
      <c r="Q10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7" spans="17:17" ht="17.100000000000001" customHeight="1" x14ac:dyDescent="0.25">
      <c r="Q10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8" spans="17:17" ht="17.100000000000001" customHeight="1" x14ac:dyDescent="0.25">
      <c r="Q10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9" spans="17:17" ht="17.100000000000001" customHeight="1" x14ac:dyDescent="0.25">
      <c r="Q10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0" spans="17:17" ht="17.100000000000001" customHeight="1" x14ac:dyDescent="0.25">
      <c r="Q10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1" spans="17:17" ht="17.100000000000001" customHeight="1" x14ac:dyDescent="0.25">
      <c r="Q10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2" spans="17:17" ht="17.100000000000001" customHeight="1" x14ac:dyDescent="0.25">
      <c r="Q10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3" spans="17:17" ht="17.100000000000001" customHeight="1" x14ac:dyDescent="0.25">
      <c r="Q10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4" spans="17:17" ht="17.100000000000001" customHeight="1" x14ac:dyDescent="0.25">
      <c r="Q10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5" spans="17:17" ht="17.100000000000001" customHeight="1" x14ac:dyDescent="0.25">
      <c r="Q10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6" spans="17:17" ht="17.100000000000001" customHeight="1" x14ac:dyDescent="0.25">
      <c r="Q10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7" spans="17:17" ht="17.100000000000001" customHeight="1" x14ac:dyDescent="0.25">
      <c r="Q10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8" spans="17:17" ht="17.100000000000001" customHeight="1" x14ac:dyDescent="0.25">
      <c r="Q10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9" spans="17:17" ht="17.100000000000001" customHeight="1" x14ac:dyDescent="0.25">
      <c r="Q10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0" spans="17:17" ht="17.100000000000001" customHeight="1" x14ac:dyDescent="0.25">
      <c r="Q10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1" spans="17:17" ht="17.100000000000001" customHeight="1" x14ac:dyDescent="0.25">
      <c r="Q10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2" spans="17:17" ht="17.100000000000001" customHeight="1" x14ac:dyDescent="0.25">
      <c r="Q10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3" spans="17:17" ht="17.100000000000001" customHeight="1" x14ac:dyDescent="0.25">
      <c r="Q10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4" spans="17:17" ht="17.100000000000001" customHeight="1" x14ac:dyDescent="0.25">
      <c r="Q10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5" spans="17:17" ht="17.100000000000001" customHeight="1" x14ac:dyDescent="0.25">
      <c r="Q10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6" spans="17:17" ht="17.100000000000001" customHeight="1" x14ac:dyDescent="0.25">
      <c r="Q10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7" spans="17:17" ht="17.100000000000001" customHeight="1" x14ac:dyDescent="0.25">
      <c r="Q10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8" spans="17:17" ht="17.100000000000001" customHeight="1" x14ac:dyDescent="0.25">
      <c r="Q10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9" spans="17:17" ht="17.100000000000001" customHeight="1" x14ac:dyDescent="0.25">
      <c r="Q10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0" spans="17:17" ht="17.100000000000001" customHeight="1" x14ac:dyDescent="0.25">
      <c r="Q10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1" spans="17:17" ht="17.100000000000001" customHeight="1" x14ac:dyDescent="0.25">
      <c r="Q10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2" spans="17:17" ht="17.100000000000001" customHeight="1" x14ac:dyDescent="0.25">
      <c r="Q10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3" spans="17:17" ht="17.100000000000001" customHeight="1" x14ac:dyDescent="0.25">
      <c r="Q10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4" spans="17:17" ht="17.100000000000001" customHeight="1" x14ac:dyDescent="0.25">
      <c r="Q10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5" spans="17:17" ht="17.100000000000001" customHeight="1" x14ac:dyDescent="0.25">
      <c r="Q10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6" spans="17:17" ht="17.100000000000001" customHeight="1" x14ac:dyDescent="0.25">
      <c r="Q10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7" spans="17:17" ht="17.100000000000001" customHeight="1" x14ac:dyDescent="0.25">
      <c r="Q10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8" spans="17:17" ht="17.100000000000001" customHeight="1" x14ac:dyDescent="0.25">
      <c r="Q10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9" spans="17:17" ht="17.100000000000001" customHeight="1" x14ac:dyDescent="0.25">
      <c r="Q10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0" spans="17:17" ht="17.100000000000001" customHeight="1" x14ac:dyDescent="0.25">
      <c r="Q1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1" spans="17:17" ht="17.100000000000001" customHeight="1" x14ac:dyDescent="0.25">
      <c r="Q1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2" spans="17:17" ht="17.100000000000001" customHeight="1" x14ac:dyDescent="0.25">
      <c r="Q1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3" spans="17:17" ht="17.100000000000001" customHeight="1" x14ac:dyDescent="0.25">
      <c r="Q1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4" spans="17:17" ht="17.100000000000001" customHeight="1" x14ac:dyDescent="0.25">
      <c r="Q1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5" spans="17:17" ht="17.100000000000001" customHeight="1" x14ac:dyDescent="0.25">
      <c r="Q1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6" spans="17:17" ht="17.100000000000001" customHeight="1" x14ac:dyDescent="0.25">
      <c r="Q1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7" spans="17:17" ht="17.100000000000001" customHeight="1" x14ac:dyDescent="0.25">
      <c r="Q1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8" spans="17:17" ht="17.100000000000001" customHeight="1" x14ac:dyDescent="0.25">
      <c r="Q1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9" spans="17:17" ht="17.100000000000001" customHeight="1" x14ac:dyDescent="0.25">
      <c r="Q1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0" spans="17:17" ht="17.100000000000001" customHeight="1" x14ac:dyDescent="0.25">
      <c r="Q1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1" spans="17:17" ht="17.100000000000001" customHeight="1" x14ac:dyDescent="0.25">
      <c r="Q1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2" spans="17:17" ht="17.100000000000001" customHeight="1" x14ac:dyDescent="0.25">
      <c r="Q1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3" spans="17:17" ht="17.100000000000001" customHeight="1" x14ac:dyDescent="0.25">
      <c r="Q1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4" spans="17:17" ht="17.100000000000001" customHeight="1" x14ac:dyDescent="0.25">
      <c r="Q1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5" spans="17:17" ht="17.100000000000001" customHeight="1" x14ac:dyDescent="0.25">
      <c r="Q1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6" spans="17:17" ht="17.100000000000001" customHeight="1" x14ac:dyDescent="0.25">
      <c r="Q1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7" spans="17:17" ht="17.100000000000001" customHeight="1" x14ac:dyDescent="0.25">
      <c r="Q1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8" spans="17:17" ht="17.100000000000001" customHeight="1" x14ac:dyDescent="0.25">
      <c r="Q1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9" spans="17:17" ht="17.100000000000001" customHeight="1" x14ac:dyDescent="0.25">
      <c r="Q1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0" spans="17:17" ht="17.100000000000001" customHeight="1" x14ac:dyDescent="0.25">
      <c r="Q1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1" spans="17:17" ht="17.100000000000001" customHeight="1" x14ac:dyDescent="0.25">
      <c r="Q1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2" spans="17:17" ht="17.100000000000001" customHeight="1" x14ac:dyDescent="0.25">
      <c r="Q1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3" spans="17:17" ht="17.100000000000001" customHeight="1" x14ac:dyDescent="0.25">
      <c r="Q1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4" spans="17:17" ht="17.100000000000001" customHeight="1" x14ac:dyDescent="0.25">
      <c r="Q1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5" spans="17:17" ht="17.100000000000001" customHeight="1" x14ac:dyDescent="0.25">
      <c r="Q1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6" spans="17:17" ht="17.100000000000001" customHeight="1" x14ac:dyDescent="0.25">
      <c r="Q1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7" spans="17:17" ht="17.100000000000001" customHeight="1" x14ac:dyDescent="0.25">
      <c r="Q1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8" spans="17:17" ht="17.100000000000001" customHeight="1" x14ac:dyDescent="0.25">
      <c r="Q1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9" spans="17:17" ht="17.100000000000001" customHeight="1" x14ac:dyDescent="0.25">
      <c r="Q1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0" spans="17:17" ht="17.100000000000001" customHeight="1" x14ac:dyDescent="0.25">
      <c r="Q1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1" spans="17:17" ht="17.100000000000001" customHeight="1" x14ac:dyDescent="0.25">
      <c r="Q1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2" spans="17:17" ht="17.100000000000001" customHeight="1" x14ac:dyDescent="0.25">
      <c r="Q1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3" spans="17:17" ht="17.100000000000001" customHeight="1" x14ac:dyDescent="0.25">
      <c r="Q1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4" spans="17:17" ht="17.100000000000001" customHeight="1" x14ac:dyDescent="0.25">
      <c r="Q1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5" spans="17:17" ht="17.100000000000001" customHeight="1" x14ac:dyDescent="0.25">
      <c r="Q1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6" spans="17:17" ht="17.100000000000001" customHeight="1" x14ac:dyDescent="0.25">
      <c r="Q1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7" spans="17:17" ht="17.100000000000001" customHeight="1" x14ac:dyDescent="0.25">
      <c r="Q1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8" spans="17:17" ht="17.100000000000001" customHeight="1" x14ac:dyDescent="0.25">
      <c r="Q1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9" spans="17:17" ht="17.100000000000001" customHeight="1" x14ac:dyDescent="0.25">
      <c r="Q1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0" spans="17:17" ht="17.100000000000001" customHeight="1" x14ac:dyDescent="0.25">
      <c r="Q1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1" spans="17:17" ht="17.100000000000001" customHeight="1" x14ac:dyDescent="0.25">
      <c r="Q1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2" spans="17:17" ht="17.100000000000001" customHeight="1" x14ac:dyDescent="0.25">
      <c r="Q1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3" spans="17:17" ht="17.100000000000001" customHeight="1" x14ac:dyDescent="0.25">
      <c r="Q1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4" spans="17:17" ht="17.100000000000001" customHeight="1" x14ac:dyDescent="0.25">
      <c r="Q1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5" spans="17:17" ht="17.100000000000001" customHeight="1" x14ac:dyDescent="0.25">
      <c r="Q1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6" spans="17:17" ht="17.100000000000001" customHeight="1" x14ac:dyDescent="0.25">
      <c r="Q1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7" spans="17:17" ht="17.100000000000001" customHeight="1" x14ac:dyDescent="0.25">
      <c r="Q1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8" spans="17:17" ht="17.100000000000001" customHeight="1" x14ac:dyDescent="0.25">
      <c r="Q1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9" spans="17:17" ht="17.100000000000001" customHeight="1" x14ac:dyDescent="0.25">
      <c r="Q1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0" spans="17:17" ht="17.100000000000001" customHeight="1" x14ac:dyDescent="0.25">
      <c r="Q1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1" spans="17:17" ht="17.100000000000001" customHeight="1" x14ac:dyDescent="0.25">
      <c r="Q1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2" spans="17:17" ht="17.100000000000001" customHeight="1" x14ac:dyDescent="0.25">
      <c r="Q1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3" spans="17:17" ht="17.100000000000001" customHeight="1" x14ac:dyDescent="0.25">
      <c r="Q1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4" spans="17:17" ht="17.100000000000001" customHeight="1" x14ac:dyDescent="0.25">
      <c r="Q1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5" spans="17:17" ht="17.100000000000001" customHeight="1" x14ac:dyDescent="0.25">
      <c r="Q1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6" spans="17:17" ht="17.100000000000001" customHeight="1" x14ac:dyDescent="0.25">
      <c r="Q1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7" spans="17:17" ht="17.100000000000001" customHeight="1" x14ac:dyDescent="0.25">
      <c r="Q1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8" spans="17:17" ht="17.100000000000001" customHeight="1" x14ac:dyDescent="0.25">
      <c r="Q1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9" spans="17:17" ht="17.100000000000001" customHeight="1" x14ac:dyDescent="0.25">
      <c r="Q1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0" spans="17:17" ht="17.100000000000001" customHeight="1" x14ac:dyDescent="0.25">
      <c r="Q1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1" spans="17:17" ht="17.100000000000001" customHeight="1" x14ac:dyDescent="0.25">
      <c r="Q1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2" spans="17:17" ht="17.100000000000001" customHeight="1" x14ac:dyDescent="0.25">
      <c r="Q1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3" spans="17:17" ht="17.100000000000001" customHeight="1" x14ac:dyDescent="0.25">
      <c r="Q1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4" spans="17:17" ht="17.100000000000001" customHeight="1" x14ac:dyDescent="0.25">
      <c r="Q1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5" spans="17:17" ht="17.100000000000001" customHeight="1" x14ac:dyDescent="0.25">
      <c r="Q1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6" spans="17:17" ht="17.100000000000001" customHeight="1" x14ac:dyDescent="0.25">
      <c r="Q1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7" spans="17:17" ht="17.100000000000001" customHeight="1" x14ac:dyDescent="0.25">
      <c r="Q1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8" spans="17:17" ht="17.100000000000001" customHeight="1" x14ac:dyDescent="0.25">
      <c r="Q1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9" spans="17:17" ht="17.100000000000001" customHeight="1" x14ac:dyDescent="0.25">
      <c r="Q1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0" spans="17:17" ht="17.100000000000001" customHeight="1" x14ac:dyDescent="0.25">
      <c r="Q1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1" spans="17:17" ht="17.100000000000001" customHeight="1" x14ac:dyDescent="0.25">
      <c r="Q1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2" spans="17:17" ht="17.100000000000001" customHeight="1" x14ac:dyDescent="0.25">
      <c r="Q1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3" spans="17:17" ht="17.100000000000001" customHeight="1" x14ac:dyDescent="0.25">
      <c r="Q1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4" spans="17:17" ht="17.100000000000001" customHeight="1" x14ac:dyDescent="0.25">
      <c r="Q1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5" spans="17:17" ht="17.100000000000001" customHeight="1" x14ac:dyDescent="0.25">
      <c r="Q1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6" spans="17:17" ht="17.100000000000001" customHeight="1" x14ac:dyDescent="0.25">
      <c r="Q1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7" spans="17:17" ht="17.100000000000001" customHeight="1" x14ac:dyDescent="0.25">
      <c r="Q1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8" spans="17:17" ht="17.100000000000001" customHeight="1" x14ac:dyDescent="0.25">
      <c r="Q1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9" spans="17:17" ht="17.100000000000001" customHeight="1" x14ac:dyDescent="0.25">
      <c r="Q1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0" spans="17:17" ht="17.100000000000001" customHeight="1" x14ac:dyDescent="0.25">
      <c r="Q1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1" spans="17:17" ht="17.100000000000001" customHeight="1" x14ac:dyDescent="0.25">
      <c r="Q1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2" spans="17:17" ht="17.100000000000001" customHeight="1" x14ac:dyDescent="0.25">
      <c r="Q1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3" spans="17:17" ht="17.100000000000001" customHeight="1" x14ac:dyDescent="0.25">
      <c r="Q1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4" spans="17:17" ht="17.100000000000001" customHeight="1" x14ac:dyDescent="0.25">
      <c r="Q1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5" spans="17:17" ht="17.100000000000001" customHeight="1" x14ac:dyDescent="0.25">
      <c r="Q1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6" spans="17:17" ht="17.100000000000001" customHeight="1" x14ac:dyDescent="0.25">
      <c r="Q1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7" spans="17:17" ht="17.100000000000001" customHeight="1" x14ac:dyDescent="0.25">
      <c r="Q1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8" spans="17:17" ht="17.100000000000001" customHeight="1" x14ac:dyDescent="0.25">
      <c r="Q1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9" spans="17:17" ht="17.100000000000001" customHeight="1" x14ac:dyDescent="0.25">
      <c r="Q1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0" spans="17:17" ht="17.100000000000001" customHeight="1" x14ac:dyDescent="0.25">
      <c r="Q1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1" spans="17:17" ht="17.100000000000001" customHeight="1" x14ac:dyDescent="0.25">
      <c r="Q1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2" spans="17:17" ht="17.100000000000001" customHeight="1" x14ac:dyDescent="0.25">
      <c r="Q1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3" spans="17:17" ht="17.100000000000001" customHeight="1" x14ac:dyDescent="0.25">
      <c r="Q1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4" spans="17:17" ht="17.100000000000001" customHeight="1" x14ac:dyDescent="0.25">
      <c r="Q1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5" spans="17:17" ht="17.100000000000001" customHeight="1" x14ac:dyDescent="0.25">
      <c r="Q1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6" spans="17:17" ht="17.100000000000001" customHeight="1" x14ac:dyDescent="0.25">
      <c r="Q1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7" spans="17:17" ht="17.100000000000001" customHeight="1" x14ac:dyDescent="0.25">
      <c r="Q1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8" spans="17:17" ht="17.100000000000001" customHeight="1" x14ac:dyDescent="0.25">
      <c r="Q1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9" spans="17:17" ht="17.100000000000001" customHeight="1" x14ac:dyDescent="0.25">
      <c r="Q1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0" spans="17:17" ht="17.100000000000001" customHeight="1" x14ac:dyDescent="0.25">
      <c r="Q1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1" spans="17:17" ht="17.100000000000001" customHeight="1" x14ac:dyDescent="0.25">
      <c r="Q1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2" spans="17:17" ht="17.100000000000001" customHeight="1" x14ac:dyDescent="0.25">
      <c r="Q1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3" spans="17:17" ht="17.100000000000001" customHeight="1" x14ac:dyDescent="0.25">
      <c r="Q1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4" spans="17:17" ht="17.100000000000001" customHeight="1" x14ac:dyDescent="0.25">
      <c r="Q1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5" spans="17:17" ht="17.100000000000001" customHeight="1" x14ac:dyDescent="0.25">
      <c r="Q1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6" spans="17:17" ht="17.100000000000001" customHeight="1" x14ac:dyDescent="0.25">
      <c r="Q1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7" spans="17:17" ht="17.100000000000001" customHeight="1" x14ac:dyDescent="0.25">
      <c r="Q1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8" spans="17:17" ht="17.100000000000001" customHeight="1" x14ac:dyDescent="0.25">
      <c r="Q1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9" spans="17:17" ht="17.100000000000001" customHeight="1" x14ac:dyDescent="0.25">
      <c r="Q1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0" spans="17:17" ht="17.100000000000001" customHeight="1" x14ac:dyDescent="0.25">
      <c r="Q1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1" spans="17:17" ht="17.100000000000001" customHeight="1" x14ac:dyDescent="0.25">
      <c r="Q1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2" spans="17:17" ht="17.100000000000001" customHeight="1" x14ac:dyDescent="0.25">
      <c r="Q1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3" spans="17:17" ht="17.100000000000001" customHeight="1" x14ac:dyDescent="0.25">
      <c r="Q1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4" spans="17:17" ht="17.100000000000001" customHeight="1" x14ac:dyDescent="0.25">
      <c r="Q1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5" spans="17:17" ht="17.100000000000001" customHeight="1" x14ac:dyDescent="0.25">
      <c r="Q1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6" spans="17:17" ht="17.100000000000001" customHeight="1" x14ac:dyDescent="0.25">
      <c r="Q1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7" spans="17:17" ht="17.100000000000001" customHeight="1" x14ac:dyDescent="0.25">
      <c r="Q1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8" spans="17:17" ht="17.100000000000001" customHeight="1" x14ac:dyDescent="0.25">
      <c r="Q1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9" spans="17:17" ht="17.100000000000001" customHeight="1" x14ac:dyDescent="0.25">
      <c r="Q1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0" spans="17:17" ht="17.100000000000001" customHeight="1" x14ac:dyDescent="0.25">
      <c r="Q1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1" spans="17:17" ht="17.100000000000001" customHeight="1" x14ac:dyDescent="0.25">
      <c r="Q1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2" spans="17:17" ht="17.100000000000001" customHeight="1" x14ac:dyDescent="0.25">
      <c r="Q1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3" spans="17:17" ht="17.100000000000001" customHeight="1" x14ac:dyDescent="0.25">
      <c r="Q1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4" spans="17:17" ht="17.100000000000001" customHeight="1" x14ac:dyDescent="0.25">
      <c r="Q1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5" spans="17:17" ht="17.100000000000001" customHeight="1" x14ac:dyDescent="0.25">
      <c r="Q1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6" spans="17:17" ht="17.100000000000001" customHeight="1" x14ac:dyDescent="0.25">
      <c r="Q1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7" spans="17:17" ht="17.100000000000001" customHeight="1" x14ac:dyDescent="0.25">
      <c r="Q1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8" spans="17:17" ht="17.100000000000001" customHeight="1" x14ac:dyDescent="0.25">
      <c r="Q1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9" spans="17:17" ht="17.100000000000001" customHeight="1" x14ac:dyDescent="0.25">
      <c r="Q1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0" spans="17:17" ht="17.100000000000001" customHeight="1" x14ac:dyDescent="0.25">
      <c r="Q1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1" spans="17:17" ht="17.100000000000001" customHeight="1" x14ac:dyDescent="0.25">
      <c r="Q1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2" spans="17:17" ht="17.100000000000001" customHeight="1" x14ac:dyDescent="0.25">
      <c r="Q1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3" spans="17:17" ht="17.100000000000001" customHeight="1" x14ac:dyDescent="0.25">
      <c r="Q1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4" spans="17:17" ht="17.100000000000001" customHeight="1" x14ac:dyDescent="0.25">
      <c r="Q1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5" spans="17:17" ht="17.100000000000001" customHeight="1" x14ac:dyDescent="0.25">
      <c r="Q1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6" spans="17:17" ht="17.100000000000001" customHeight="1" x14ac:dyDescent="0.25">
      <c r="Q1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7" spans="17:17" ht="17.100000000000001" customHeight="1" x14ac:dyDescent="0.25">
      <c r="Q1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8" spans="17:17" ht="17.100000000000001" customHeight="1" x14ac:dyDescent="0.25">
      <c r="Q1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9" spans="17:17" ht="17.100000000000001" customHeight="1" x14ac:dyDescent="0.25">
      <c r="Q1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0" spans="17:17" ht="17.100000000000001" customHeight="1" x14ac:dyDescent="0.25">
      <c r="Q1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1" spans="17:17" ht="17.100000000000001" customHeight="1" x14ac:dyDescent="0.25">
      <c r="Q1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2" spans="17:17" ht="17.100000000000001" customHeight="1" x14ac:dyDescent="0.25">
      <c r="Q1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3" spans="17:17" ht="17.100000000000001" customHeight="1" x14ac:dyDescent="0.25">
      <c r="Q1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4" spans="17:17" ht="17.100000000000001" customHeight="1" x14ac:dyDescent="0.25">
      <c r="Q1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5" spans="17:17" ht="17.100000000000001" customHeight="1" x14ac:dyDescent="0.25">
      <c r="Q1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6" spans="17:17" ht="17.100000000000001" customHeight="1" x14ac:dyDescent="0.25">
      <c r="Q1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7" spans="17:17" ht="17.100000000000001" customHeight="1" x14ac:dyDescent="0.25">
      <c r="Q1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8" spans="17:17" ht="17.100000000000001" customHeight="1" x14ac:dyDescent="0.25">
      <c r="Q1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9" spans="17:17" ht="17.100000000000001" customHeight="1" x14ac:dyDescent="0.25">
      <c r="Q1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0" spans="17:17" ht="17.100000000000001" customHeight="1" x14ac:dyDescent="0.25">
      <c r="Q1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1" spans="17:17" ht="17.100000000000001" customHeight="1" x14ac:dyDescent="0.25">
      <c r="Q1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2" spans="17:17" ht="17.100000000000001" customHeight="1" x14ac:dyDescent="0.25">
      <c r="Q1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3" spans="17:17" ht="17.100000000000001" customHeight="1" x14ac:dyDescent="0.25">
      <c r="Q1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4" spans="17:17" ht="17.100000000000001" customHeight="1" x14ac:dyDescent="0.25">
      <c r="Q1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5" spans="17:17" ht="17.100000000000001" customHeight="1" x14ac:dyDescent="0.25">
      <c r="Q1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6" spans="17:17" ht="17.100000000000001" customHeight="1" x14ac:dyDescent="0.25">
      <c r="Q1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7" spans="17:17" ht="17.100000000000001" customHeight="1" x14ac:dyDescent="0.25">
      <c r="Q1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8" spans="17:17" ht="17.100000000000001" customHeight="1" x14ac:dyDescent="0.25">
      <c r="Q1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9" spans="17:17" ht="17.100000000000001" customHeight="1" x14ac:dyDescent="0.25">
      <c r="Q1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0" spans="17:17" ht="17.100000000000001" customHeight="1" x14ac:dyDescent="0.25">
      <c r="Q1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1" spans="17:17" ht="17.100000000000001" customHeight="1" x14ac:dyDescent="0.25">
      <c r="Q1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2" spans="17:17" ht="17.100000000000001" customHeight="1" x14ac:dyDescent="0.25">
      <c r="Q1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3" spans="17:17" ht="17.100000000000001" customHeight="1" x14ac:dyDescent="0.25">
      <c r="Q1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4" spans="17:17" ht="17.100000000000001" customHeight="1" x14ac:dyDescent="0.25">
      <c r="Q1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5" spans="17:17" ht="17.100000000000001" customHeight="1" x14ac:dyDescent="0.25">
      <c r="Q1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6" spans="17:17" ht="17.100000000000001" customHeight="1" x14ac:dyDescent="0.25">
      <c r="Q1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7" spans="17:17" ht="17.100000000000001" customHeight="1" x14ac:dyDescent="0.25">
      <c r="Q1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8" spans="17:17" ht="17.100000000000001" customHeight="1" x14ac:dyDescent="0.25">
      <c r="Q1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9" spans="17:17" ht="17.100000000000001" customHeight="1" x14ac:dyDescent="0.25">
      <c r="Q1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0" spans="17:17" ht="17.100000000000001" customHeight="1" x14ac:dyDescent="0.25">
      <c r="Q1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1" spans="17:17" ht="17.100000000000001" customHeight="1" x14ac:dyDescent="0.25">
      <c r="Q1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2" spans="17:17" ht="17.100000000000001" customHeight="1" x14ac:dyDescent="0.25">
      <c r="Q1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3" spans="17:17" ht="17.100000000000001" customHeight="1" x14ac:dyDescent="0.25">
      <c r="Q1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4" spans="17:17" ht="17.100000000000001" customHeight="1" x14ac:dyDescent="0.25">
      <c r="Q1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5" spans="17:17" ht="17.100000000000001" customHeight="1" x14ac:dyDescent="0.25">
      <c r="Q1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6" spans="17:17" ht="17.100000000000001" customHeight="1" x14ac:dyDescent="0.25">
      <c r="Q1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7" spans="17:17" ht="17.100000000000001" customHeight="1" x14ac:dyDescent="0.25">
      <c r="Q1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8" spans="17:17" ht="17.100000000000001" customHeight="1" x14ac:dyDescent="0.25">
      <c r="Q1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9" spans="17:17" ht="17.100000000000001" customHeight="1" x14ac:dyDescent="0.25">
      <c r="Q1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0" spans="17:17" ht="17.100000000000001" customHeight="1" x14ac:dyDescent="0.25">
      <c r="Q1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1" spans="17:17" ht="17.100000000000001" customHeight="1" x14ac:dyDescent="0.25">
      <c r="Q1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2" spans="17:17" ht="17.100000000000001" customHeight="1" x14ac:dyDescent="0.25">
      <c r="Q1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3" spans="17:17" ht="17.100000000000001" customHeight="1" x14ac:dyDescent="0.25">
      <c r="Q1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4" spans="17:17" ht="17.100000000000001" customHeight="1" x14ac:dyDescent="0.25">
      <c r="Q1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5" spans="17:17" ht="17.100000000000001" customHeight="1" x14ac:dyDescent="0.25">
      <c r="Q1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6" spans="17:17" ht="17.100000000000001" customHeight="1" x14ac:dyDescent="0.25">
      <c r="Q1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7" spans="17:17" ht="17.100000000000001" customHeight="1" x14ac:dyDescent="0.25">
      <c r="Q1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8" spans="17:17" ht="17.100000000000001" customHeight="1" x14ac:dyDescent="0.25">
      <c r="Q1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9" spans="17:17" ht="17.100000000000001" customHeight="1" x14ac:dyDescent="0.25">
      <c r="Q1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0" spans="17:17" ht="17.100000000000001" customHeight="1" x14ac:dyDescent="0.25">
      <c r="Q1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1" spans="17:17" ht="17.100000000000001" customHeight="1" x14ac:dyDescent="0.25">
      <c r="Q1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2" spans="17:17" ht="17.100000000000001" customHeight="1" x14ac:dyDescent="0.25">
      <c r="Q1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3" spans="17:17" ht="17.100000000000001" customHeight="1" x14ac:dyDescent="0.25">
      <c r="Q1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4" spans="17:17" ht="17.100000000000001" customHeight="1" x14ac:dyDescent="0.25">
      <c r="Q1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5" spans="17:17" ht="17.100000000000001" customHeight="1" x14ac:dyDescent="0.25">
      <c r="Q1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6" spans="17:17" ht="17.100000000000001" customHeight="1" x14ac:dyDescent="0.25">
      <c r="Q1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7" spans="17:17" ht="17.100000000000001" customHeight="1" x14ac:dyDescent="0.25">
      <c r="Q1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8" spans="17:17" ht="17.100000000000001" customHeight="1" x14ac:dyDescent="0.25">
      <c r="Q1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9" spans="17:17" ht="17.100000000000001" customHeight="1" x14ac:dyDescent="0.25">
      <c r="Q1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0" spans="17:17" ht="17.100000000000001" customHeight="1" x14ac:dyDescent="0.25">
      <c r="Q1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1" spans="17:17" ht="17.100000000000001" customHeight="1" x14ac:dyDescent="0.25">
      <c r="Q1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2" spans="17:17" ht="17.100000000000001" customHeight="1" x14ac:dyDescent="0.25">
      <c r="Q1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3" spans="17:17" ht="17.100000000000001" customHeight="1" x14ac:dyDescent="0.25">
      <c r="Q1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4" spans="17:17" ht="17.100000000000001" customHeight="1" x14ac:dyDescent="0.25">
      <c r="Q1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5" spans="17:17" ht="17.100000000000001" customHeight="1" x14ac:dyDescent="0.25">
      <c r="Q1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6" spans="17:17" ht="17.100000000000001" customHeight="1" x14ac:dyDescent="0.25">
      <c r="Q1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7" spans="17:17" ht="17.100000000000001" customHeight="1" x14ac:dyDescent="0.25">
      <c r="Q1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8" spans="17:17" ht="17.100000000000001" customHeight="1" x14ac:dyDescent="0.25">
      <c r="Q1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9" spans="17:17" ht="17.100000000000001" customHeight="1" x14ac:dyDescent="0.25">
      <c r="Q1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0" spans="17:17" ht="17.100000000000001" customHeight="1" x14ac:dyDescent="0.25">
      <c r="Q1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1" spans="17:17" ht="17.100000000000001" customHeight="1" x14ac:dyDescent="0.25">
      <c r="Q1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2" spans="17:17" ht="17.100000000000001" customHeight="1" x14ac:dyDescent="0.25">
      <c r="Q1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3" spans="17:17" ht="17.100000000000001" customHeight="1" x14ac:dyDescent="0.25">
      <c r="Q1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4" spans="17:17" ht="17.100000000000001" customHeight="1" x14ac:dyDescent="0.25">
      <c r="Q1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5" spans="17:17" ht="17.100000000000001" customHeight="1" x14ac:dyDescent="0.25">
      <c r="Q1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6" spans="17:17" ht="17.100000000000001" customHeight="1" x14ac:dyDescent="0.25">
      <c r="Q1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7" spans="17:17" ht="17.100000000000001" customHeight="1" x14ac:dyDescent="0.25">
      <c r="Q1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8" spans="17:17" ht="17.100000000000001" customHeight="1" x14ac:dyDescent="0.25">
      <c r="Q1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9" spans="17:17" ht="17.100000000000001" customHeight="1" x14ac:dyDescent="0.25">
      <c r="Q1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0" spans="17:17" ht="17.100000000000001" customHeight="1" x14ac:dyDescent="0.25">
      <c r="Q1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1" spans="17:17" ht="17.100000000000001" customHeight="1" x14ac:dyDescent="0.25">
      <c r="Q1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2" spans="17:17" ht="17.100000000000001" customHeight="1" x14ac:dyDescent="0.25">
      <c r="Q1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3" spans="17:17" ht="17.100000000000001" customHeight="1" x14ac:dyDescent="0.25">
      <c r="Q1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4" spans="17:17" ht="17.100000000000001" customHeight="1" x14ac:dyDescent="0.25">
      <c r="Q1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5" spans="17:17" ht="17.100000000000001" customHeight="1" x14ac:dyDescent="0.25">
      <c r="Q1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6" spans="17:17" ht="17.100000000000001" customHeight="1" x14ac:dyDescent="0.25">
      <c r="Q1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7" spans="17:17" ht="17.100000000000001" customHeight="1" x14ac:dyDescent="0.25">
      <c r="Q1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8" spans="17:17" ht="17.100000000000001" customHeight="1" x14ac:dyDescent="0.25">
      <c r="Q1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9" spans="17:17" ht="17.100000000000001" customHeight="1" x14ac:dyDescent="0.25">
      <c r="Q1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0" spans="17:17" ht="17.100000000000001" customHeight="1" x14ac:dyDescent="0.25">
      <c r="Q1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1" spans="17:17" ht="17.100000000000001" customHeight="1" x14ac:dyDescent="0.25">
      <c r="Q1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2" spans="17:17" ht="17.100000000000001" customHeight="1" x14ac:dyDescent="0.25">
      <c r="Q1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3" spans="17:17" ht="17.100000000000001" customHeight="1" x14ac:dyDescent="0.25">
      <c r="Q1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4" spans="17:17" ht="17.100000000000001" customHeight="1" x14ac:dyDescent="0.25">
      <c r="Q1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5" spans="17:17" ht="17.100000000000001" customHeight="1" x14ac:dyDescent="0.25">
      <c r="Q1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6" spans="17:17" ht="17.100000000000001" customHeight="1" x14ac:dyDescent="0.25">
      <c r="Q1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7" spans="17:17" ht="17.100000000000001" customHeight="1" x14ac:dyDescent="0.25">
      <c r="Q1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8" spans="17:17" ht="17.100000000000001" customHeight="1" x14ac:dyDescent="0.25">
      <c r="Q1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9" spans="17:17" ht="17.100000000000001" customHeight="1" x14ac:dyDescent="0.25">
      <c r="Q1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0" spans="17:17" ht="17.100000000000001" customHeight="1" x14ac:dyDescent="0.25">
      <c r="Q1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1" spans="17:17" ht="17.100000000000001" customHeight="1" x14ac:dyDescent="0.25">
      <c r="Q1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2" spans="17:17" ht="17.100000000000001" customHeight="1" x14ac:dyDescent="0.25">
      <c r="Q1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3" spans="17:17" ht="17.100000000000001" customHeight="1" x14ac:dyDescent="0.25">
      <c r="Q1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4" spans="17:17" ht="17.100000000000001" customHeight="1" x14ac:dyDescent="0.25">
      <c r="Q1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5" spans="17:17" ht="17.100000000000001" customHeight="1" x14ac:dyDescent="0.25">
      <c r="Q1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6" spans="17:17" ht="17.100000000000001" customHeight="1" x14ac:dyDescent="0.25">
      <c r="Q1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7" spans="17:17" ht="17.100000000000001" customHeight="1" x14ac:dyDescent="0.25">
      <c r="Q1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8" spans="17:17" ht="17.100000000000001" customHeight="1" x14ac:dyDescent="0.25">
      <c r="Q1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9" spans="17:17" ht="17.100000000000001" customHeight="1" x14ac:dyDescent="0.25">
      <c r="Q1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0" spans="17:17" ht="17.100000000000001" customHeight="1" x14ac:dyDescent="0.25">
      <c r="Q1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1" spans="17:17" ht="17.100000000000001" customHeight="1" x14ac:dyDescent="0.25">
      <c r="Q1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2" spans="17:17" ht="17.100000000000001" customHeight="1" x14ac:dyDescent="0.25">
      <c r="Q1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3" spans="17:17" ht="17.100000000000001" customHeight="1" x14ac:dyDescent="0.25">
      <c r="Q1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4" spans="17:17" ht="17.100000000000001" customHeight="1" x14ac:dyDescent="0.25">
      <c r="Q1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5" spans="17:17" ht="17.100000000000001" customHeight="1" x14ac:dyDescent="0.25">
      <c r="Q1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6" spans="17:17" ht="17.100000000000001" customHeight="1" x14ac:dyDescent="0.25">
      <c r="Q1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7" spans="17:17" ht="17.100000000000001" customHeight="1" x14ac:dyDescent="0.25">
      <c r="Q1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8" spans="17:17" ht="17.100000000000001" customHeight="1" x14ac:dyDescent="0.25">
      <c r="Q1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9" spans="17:17" ht="17.100000000000001" customHeight="1" x14ac:dyDescent="0.25">
      <c r="Q1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0" spans="17:17" ht="17.100000000000001" customHeight="1" x14ac:dyDescent="0.25">
      <c r="Q1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1" spans="17:17" ht="17.100000000000001" customHeight="1" x14ac:dyDescent="0.25">
      <c r="Q1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2" spans="17:17" ht="17.100000000000001" customHeight="1" x14ac:dyDescent="0.25">
      <c r="Q1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3" spans="17:17" ht="17.100000000000001" customHeight="1" x14ac:dyDescent="0.25">
      <c r="Q1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4" spans="17:17" ht="17.100000000000001" customHeight="1" x14ac:dyDescent="0.25">
      <c r="Q1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5" spans="17:17" ht="17.100000000000001" customHeight="1" x14ac:dyDescent="0.25">
      <c r="Q1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6" spans="17:17" ht="17.100000000000001" customHeight="1" x14ac:dyDescent="0.25">
      <c r="Q1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7" spans="17:17" ht="17.100000000000001" customHeight="1" x14ac:dyDescent="0.25">
      <c r="Q1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8" spans="17:17" ht="17.100000000000001" customHeight="1" x14ac:dyDescent="0.25">
      <c r="Q1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9" spans="17:17" ht="17.100000000000001" customHeight="1" x14ac:dyDescent="0.25">
      <c r="Q1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0" spans="17:17" ht="17.100000000000001" customHeight="1" x14ac:dyDescent="0.25">
      <c r="Q1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1" spans="17:17" ht="17.100000000000001" customHeight="1" x14ac:dyDescent="0.25">
      <c r="Q1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2" spans="17:17" ht="17.100000000000001" customHeight="1" x14ac:dyDescent="0.25">
      <c r="Q1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3" spans="17:17" ht="17.100000000000001" customHeight="1" x14ac:dyDescent="0.25">
      <c r="Q1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4" spans="17:17" ht="17.100000000000001" customHeight="1" x14ac:dyDescent="0.25">
      <c r="Q1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5" spans="17:17" ht="17.100000000000001" customHeight="1" x14ac:dyDescent="0.25">
      <c r="Q1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6" spans="17:17" ht="17.100000000000001" customHeight="1" x14ac:dyDescent="0.25">
      <c r="Q1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7" spans="17:17" ht="17.100000000000001" customHeight="1" x14ac:dyDescent="0.25">
      <c r="Q1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8" spans="17:17" ht="17.100000000000001" customHeight="1" x14ac:dyDescent="0.25">
      <c r="Q1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9" spans="17:17" ht="17.100000000000001" customHeight="1" x14ac:dyDescent="0.25">
      <c r="Q1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0" spans="17:17" ht="17.100000000000001" customHeight="1" x14ac:dyDescent="0.25">
      <c r="Q1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1" spans="17:17" ht="17.100000000000001" customHeight="1" x14ac:dyDescent="0.25">
      <c r="Q1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2" spans="17:17" ht="17.100000000000001" customHeight="1" x14ac:dyDescent="0.25">
      <c r="Q1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3" spans="17:17" ht="17.100000000000001" customHeight="1" x14ac:dyDescent="0.25">
      <c r="Q1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4" spans="17:17" ht="17.100000000000001" customHeight="1" x14ac:dyDescent="0.25">
      <c r="Q1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5" spans="17:17" ht="17.100000000000001" customHeight="1" x14ac:dyDescent="0.25">
      <c r="Q1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6" spans="17:17" ht="17.100000000000001" customHeight="1" x14ac:dyDescent="0.25">
      <c r="Q1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7" spans="17:17" ht="17.100000000000001" customHeight="1" x14ac:dyDescent="0.25">
      <c r="Q1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8" spans="17:17" ht="17.100000000000001" customHeight="1" x14ac:dyDescent="0.25">
      <c r="Q1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9" spans="17:17" ht="17.100000000000001" customHeight="1" x14ac:dyDescent="0.25">
      <c r="Q1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0" spans="17:17" ht="17.100000000000001" customHeight="1" x14ac:dyDescent="0.25">
      <c r="Q1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1" spans="17:17" ht="17.100000000000001" customHeight="1" x14ac:dyDescent="0.25">
      <c r="Q1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2" spans="17:17" ht="17.100000000000001" customHeight="1" x14ac:dyDescent="0.25">
      <c r="Q1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3" spans="17:17" ht="17.100000000000001" customHeight="1" x14ac:dyDescent="0.25">
      <c r="Q1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4" spans="17:17" ht="17.100000000000001" customHeight="1" x14ac:dyDescent="0.25">
      <c r="Q1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5" spans="17:17" ht="17.100000000000001" customHeight="1" x14ac:dyDescent="0.25">
      <c r="Q1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6" spans="17:17" ht="17.100000000000001" customHeight="1" x14ac:dyDescent="0.25">
      <c r="Q1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7" spans="17:17" ht="17.100000000000001" customHeight="1" x14ac:dyDescent="0.25">
      <c r="Q1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8" spans="17:17" ht="17.100000000000001" customHeight="1" x14ac:dyDescent="0.25">
      <c r="Q1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9" spans="17:17" ht="17.100000000000001" customHeight="1" x14ac:dyDescent="0.25">
      <c r="Q1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0" spans="17:17" ht="17.100000000000001" customHeight="1" x14ac:dyDescent="0.25">
      <c r="Q1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1" spans="17:17" ht="17.100000000000001" customHeight="1" x14ac:dyDescent="0.25">
      <c r="Q1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2" spans="17:17" ht="17.100000000000001" customHeight="1" x14ac:dyDescent="0.25">
      <c r="Q1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3" spans="17:17" ht="17.100000000000001" customHeight="1" x14ac:dyDescent="0.25">
      <c r="Q1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4" spans="17:17" ht="17.100000000000001" customHeight="1" x14ac:dyDescent="0.25">
      <c r="Q1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5" spans="17:17" ht="17.100000000000001" customHeight="1" x14ac:dyDescent="0.25">
      <c r="Q1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6" spans="17:17" ht="17.100000000000001" customHeight="1" x14ac:dyDescent="0.25">
      <c r="Q1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7" spans="17:17" ht="17.100000000000001" customHeight="1" x14ac:dyDescent="0.25">
      <c r="Q1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8" spans="17:17" ht="17.100000000000001" customHeight="1" x14ac:dyDescent="0.25">
      <c r="Q1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9" spans="17:17" ht="17.100000000000001" customHeight="1" x14ac:dyDescent="0.25">
      <c r="Q1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0" spans="17:17" ht="17.100000000000001" customHeight="1" x14ac:dyDescent="0.25">
      <c r="Q1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1" spans="17:17" ht="17.100000000000001" customHeight="1" x14ac:dyDescent="0.25">
      <c r="Q1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2" spans="17:17" ht="17.100000000000001" customHeight="1" x14ac:dyDescent="0.25">
      <c r="Q1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3" spans="17:17" ht="17.100000000000001" customHeight="1" x14ac:dyDescent="0.25">
      <c r="Q1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4" spans="17:17" ht="17.100000000000001" customHeight="1" x14ac:dyDescent="0.25">
      <c r="Q1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5" spans="17:17" ht="17.100000000000001" customHeight="1" x14ac:dyDescent="0.25">
      <c r="Q1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6" spans="17:17" ht="17.100000000000001" customHeight="1" x14ac:dyDescent="0.25">
      <c r="Q1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7" spans="17:17" ht="17.100000000000001" customHeight="1" x14ac:dyDescent="0.25">
      <c r="Q1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8" spans="17:17" ht="17.100000000000001" customHeight="1" x14ac:dyDescent="0.25">
      <c r="Q1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9" spans="17:17" ht="17.100000000000001" customHeight="1" x14ac:dyDescent="0.25">
      <c r="Q1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0" spans="17:17" ht="17.100000000000001" customHeight="1" x14ac:dyDescent="0.25">
      <c r="Q1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1" spans="17:17" ht="17.100000000000001" customHeight="1" x14ac:dyDescent="0.25">
      <c r="Q1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2" spans="17:17" ht="17.100000000000001" customHeight="1" x14ac:dyDescent="0.25">
      <c r="Q1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3" spans="17:17" ht="17.100000000000001" customHeight="1" x14ac:dyDescent="0.25">
      <c r="Q1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4" spans="17:17" ht="17.100000000000001" customHeight="1" x14ac:dyDescent="0.25">
      <c r="Q1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5" spans="17:17" ht="17.100000000000001" customHeight="1" x14ac:dyDescent="0.25">
      <c r="Q1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6" spans="17:17" ht="17.100000000000001" customHeight="1" x14ac:dyDescent="0.25">
      <c r="Q1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7" spans="17:17" ht="17.100000000000001" customHeight="1" x14ac:dyDescent="0.25">
      <c r="Q1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8" spans="17:17" ht="17.100000000000001" customHeight="1" x14ac:dyDescent="0.25">
      <c r="Q1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9" spans="17:17" ht="17.100000000000001" customHeight="1" x14ac:dyDescent="0.25">
      <c r="Q1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0" spans="17:17" ht="17.100000000000001" customHeight="1" x14ac:dyDescent="0.25">
      <c r="Q1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1" spans="17:17" ht="17.100000000000001" customHeight="1" x14ac:dyDescent="0.25">
      <c r="Q1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2" spans="17:17" ht="17.100000000000001" customHeight="1" x14ac:dyDescent="0.25">
      <c r="Q1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3" spans="17:17" ht="17.100000000000001" customHeight="1" x14ac:dyDescent="0.25">
      <c r="Q1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4" spans="17:17" ht="17.100000000000001" customHeight="1" x14ac:dyDescent="0.25">
      <c r="Q1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5" spans="17:17" ht="17.100000000000001" customHeight="1" x14ac:dyDescent="0.25">
      <c r="Q1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6" spans="17:17" ht="17.100000000000001" customHeight="1" x14ac:dyDescent="0.25">
      <c r="Q1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7" spans="17:17" ht="17.100000000000001" customHeight="1" x14ac:dyDescent="0.25">
      <c r="Q1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8" spans="17:17" ht="17.100000000000001" customHeight="1" x14ac:dyDescent="0.25">
      <c r="Q1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9" spans="17:17" ht="17.100000000000001" customHeight="1" x14ac:dyDescent="0.25">
      <c r="Q1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0" spans="17:17" ht="17.100000000000001" customHeight="1" x14ac:dyDescent="0.25">
      <c r="Q1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1" spans="17:17" ht="17.100000000000001" customHeight="1" x14ac:dyDescent="0.25">
      <c r="Q1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2" spans="17:17" ht="17.100000000000001" customHeight="1" x14ac:dyDescent="0.25">
      <c r="Q1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3" spans="17:17" ht="17.100000000000001" customHeight="1" x14ac:dyDescent="0.25">
      <c r="Q1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4" spans="17:17" ht="17.100000000000001" customHeight="1" x14ac:dyDescent="0.25">
      <c r="Q1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5" spans="17:17" ht="17.100000000000001" customHeight="1" x14ac:dyDescent="0.25">
      <c r="Q1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6" spans="17:17" ht="17.100000000000001" customHeight="1" x14ac:dyDescent="0.25">
      <c r="Q1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7" spans="17:17" ht="17.100000000000001" customHeight="1" x14ac:dyDescent="0.25">
      <c r="Q1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8" spans="17:17" ht="17.100000000000001" customHeight="1" x14ac:dyDescent="0.25">
      <c r="Q1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9" spans="17:17" ht="17.100000000000001" customHeight="1" x14ac:dyDescent="0.25">
      <c r="Q1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0" spans="17:17" ht="17.100000000000001" customHeight="1" x14ac:dyDescent="0.25">
      <c r="Q1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1" spans="17:17" ht="17.100000000000001" customHeight="1" x14ac:dyDescent="0.25">
      <c r="Q1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2" spans="17:17" ht="17.100000000000001" customHeight="1" x14ac:dyDescent="0.25">
      <c r="Q1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3" spans="17:17" ht="17.100000000000001" customHeight="1" x14ac:dyDescent="0.25">
      <c r="Q1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4" spans="17:17" ht="17.100000000000001" customHeight="1" x14ac:dyDescent="0.25">
      <c r="Q1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5" spans="17:17" ht="17.100000000000001" customHeight="1" x14ac:dyDescent="0.25">
      <c r="Q1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6" spans="17:17" ht="17.100000000000001" customHeight="1" x14ac:dyDescent="0.25">
      <c r="Q1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7" spans="17:17" ht="17.100000000000001" customHeight="1" x14ac:dyDescent="0.25">
      <c r="Q1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8" spans="17:17" ht="17.100000000000001" customHeight="1" x14ac:dyDescent="0.25">
      <c r="Q1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9" spans="17:17" ht="17.100000000000001" customHeight="1" x14ac:dyDescent="0.25">
      <c r="Q1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0" spans="17:17" ht="17.100000000000001" customHeight="1" x14ac:dyDescent="0.25">
      <c r="Q1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1" spans="17:17" ht="17.100000000000001" customHeight="1" x14ac:dyDescent="0.25">
      <c r="Q1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2" spans="17:17" ht="17.100000000000001" customHeight="1" x14ac:dyDescent="0.25">
      <c r="Q1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3" spans="17:17" ht="17.100000000000001" customHeight="1" x14ac:dyDescent="0.25">
      <c r="Q1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4" spans="17:17" ht="17.100000000000001" customHeight="1" x14ac:dyDescent="0.25">
      <c r="Q1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5" spans="17:17" ht="17.100000000000001" customHeight="1" x14ac:dyDescent="0.25">
      <c r="Q1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6" spans="17:17" ht="17.100000000000001" customHeight="1" x14ac:dyDescent="0.25">
      <c r="Q1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7" spans="17:17" ht="17.100000000000001" customHeight="1" x14ac:dyDescent="0.25">
      <c r="Q1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8" spans="17:17" ht="17.100000000000001" customHeight="1" x14ac:dyDescent="0.25">
      <c r="Q1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9" spans="17:17" ht="17.100000000000001" customHeight="1" x14ac:dyDescent="0.25">
      <c r="Q1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0" spans="17:17" ht="17.100000000000001" customHeight="1" x14ac:dyDescent="0.25">
      <c r="Q1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1" spans="17:17" ht="17.100000000000001" customHeight="1" x14ac:dyDescent="0.25">
      <c r="Q1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2" spans="17:17" ht="17.100000000000001" customHeight="1" x14ac:dyDescent="0.25">
      <c r="Q1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3" spans="17:17" ht="17.100000000000001" customHeight="1" x14ac:dyDescent="0.25">
      <c r="Q1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4" spans="17:17" ht="17.100000000000001" customHeight="1" x14ac:dyDescent="0.25">
      <c r="Q1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5" spans="17:17" ht="17.100000000000001" customHeight="1" x14ac:dyDescent="0.25">
      <c r="Q1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6" spans="17:17" ht="17.100000000000001" customHeight="1" x14ac:dyDescent="0.25">
      <c r="Q1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7" spans="17:17" ht="17.100000000000001" customHeight="1" x14ac:dyDescent="0.25">
      <c r="Q1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8" spans="17:17" ht="17.100000000000001" customHeight="1" x14ac:dyDescent="0.25">
      <c r="Q1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9" spans="17:17" ht="17.100000000000001" customHeight="1" x14ac:dyDescent="0.25">
      <c r="Q1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0" spans="17:17" ht="17.100000000000001" customHeight="1" x14ac:dyDescent="0.25">
      <c r="Q1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1" spans="17:17" ht="17.100000000000001" customHeight="1" x14ac:dyDescent="0.25">
      <c r="Q1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2" spans="17:17" ht="17.100000000000001" customHeight="1" x14ac:dyDescent="0.25">
      <c r="Q1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3" spans="17:17" ht="17.100000000000001" customHeight="1" x14ac:dyDescent="0.25">
      <c r="Q1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4" spans="17:17" ht="17.100000000000001" customHeight="1" x14ac:dyDescent="0.25">
      <c r="Q1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5" spans="17:17" ht="17.100000000000001" customHeight="1" x14ac:dyDescent="0.25">
      <c r="Q1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6" spans="17:17" ht="17.100000000000001" customHeight="1" x14ac:dyDescent="0.25">
      <c r="Q1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7" spans="17:17" ht="17.100000000000001" customHeight="1" x14ac:dyDescent="0.25">
      <c r="Q1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8" spans="17:17" ht="17.100000000000001" customHeight="1" x14ac:dyDescent="0.25">
      <c r="Q1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9" spans="17:17" ht="17.100000000000001" customHeight="1" x14ac:dyDescent="0.25">
      <c r="Q1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0" spans="17:17" ht="17.100000000000001" customHeight="1" x14ac:dyDescent="0.25">
      <c r="Q1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1" spans="17:17" ht="17.100000000000001" customHeight="1" x14ac:dyDescent="0.25">
      <c r="Q1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2" spans="17:17" ht="17.100000000000001" customHeight="1" x14ac:dyDescent="0.25">
      <c r="Q1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3" spans="17:17" ht="17.100000000000001" customHeight="1" x14ac:dyDescent="0.25">
      <c r="Q1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4" spans="17:17" ht="17.100000000000001" customHeight="1" x14ac:dyDescent="0.25">
      <c r="Q1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5" spans="17:17" ht="17.100000000000001" customHeight="1" x14ac:dyDescent="0.25">
      <c r="Q1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6" spans="17:17" ht="17.100000000000001" customHeight="1" x14ac:dyDescent="0.25">
      <c r="Q1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7" spans="17:17" ht="17.100000000000001" customHeight="1" x14ac:dyDescent="0.25">
      <c r="Q1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8" spans="17:17" ht="17.100000000000001" customHeight="1" x14ac:dyDescent="0.25">
      <c r="Q1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9" spans="17:17" ht="17.100000000000001" customHeight="1" x14ac:dyDescent="0.25">
      <c r="Q1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0" spans="17:17" ht="17.100000000000001" customHeight="1" x14ac:dyDescent="0.25">
      <c r="Q1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1" spans="17:17" ht="17.100000000000001" customHeight="1" x14ac:dyDescent="0.25">
      <c r="Q1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2" spans="17:17" ht="17.100000000000001" customHeight="1" x14ac:dyDescent="0.25">
      <c r="Q1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3" spans="17:17" ht="17.100000000000001" customHeight="1" x14ac:dyDescent="0.25">
      <c r="Q1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4" spans="17:17" ht="17.100000000000001" customHeight="1" x14ac:dyDescent="0.25">
      <c r="Q1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5" spans="17:17" ht="17.100000000000001" customHeight="1" x14ac:dyDescent="0.25">
      <c r="Q1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6" spans="17:17" ht="17.100000000000001" customHeight="1" x14ac:dyDescent="0.25">
      <c r="Q1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7" spans="17:17" ht="17.100000000000001" customHeight="1" x14ac:dyDescent="0.25">
      <c r="Q1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8" spans="17:17" ht="17.100000000000001" customHeight="1" x14ac:dyDescent="0.25">
      <c r="Q1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9" spans="17:17" ht="17.100000000000001" customHeight="1" x14ac:dyDescent="0.25">
      <c r="Q1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0" spans="17:17" ht="17.100000000000001" customHeight="1" x14ac:dyDescent="0.25">
      <c r="Q1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1" spans="17:17" ht="17.100000000000001" customHeight="1" x14ac:dyDescent="0.25">
      <c r="Q1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2" spans="17:17" ht="17.100000000000001" customHeight="1" x14ac:dyDescent="0.25">
      <c r="Q1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3" spans="17:17" ht="17.100000000000001" customHeight="1" x14ac:dyDescent="0.25">
      <c r="Q1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4" spans="17:17" ht="17.100000000000001" customHeight="1" x14ac:dyDescent="0.25">
      <c r="Q1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5" spans="17:17" ht="17.100000000000001" customHeight="1" x14ac:dyDescent="0.25">
      <c r="Q1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6" spans="17:17" ht="17.100000000000001" customHeight="1" x14ac:dyDescent="0.25">
      <c r="Q1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7" spans="17:17" ht="17.100000000000001" customHeight="1" x14ac:dyDescent="0.25">
      <c r="Q1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8" spans="17:17" ht="17.100000000000001" customHeight="1" x14ac:dyDescent="0.25">
      <c r="Q1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9" spans="17:17" ht="17.100000000000001" customHeight="1" x14ac:dyDescent="0.25">
      <c r="Q1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0" spans="17:17" ht="17.100000000000001" customHeight="1" x14ac:dyDescent="0.25">
      <c r="Q1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1" spans="17:17" ht="17.100000000000001" customHeight="1" x14ac:dyDescent="0.25">
      <c r="Q1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2" spans="17:17" ht="17.100000000000001" customHeight="1" x14ac:dyDescent="0.25">
      <c r="Q1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3" spans="17:17" ht="17.100000000000001" customHeight="1" x14ac:dyDescent="0.25">
      <c r="Q1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4" spans="17:17" ht="17.100000000000001" customHeight="1" x14ac:dyDescent="0.25">
      <c r="Q1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5" spans="17:17" ht="17.100000000000001" customHeight="1" x14ac:dyDescent="0.25">
      <c r="Q1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6" spans="17:17" ht="17.100000000000001" customHeight="1" x14ac:dyDescent="0.25">
      <c r="Q1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7" spans="17:17" ht="17.100000000000001" customHeight="1" x14ac:dyDescent="0.25">
      <c r="Q1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8" spans="17:17" ht="17.100000000000001" customHeight="1" x14ac:dyDescent="0.25">
      <c r="Q1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9" spans="17:17" ht="17.100000000000001" customHeight="1" x14ac:dyDescent="0.25">
      <c r="Q1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0" spans="17:17" ht="17.100000000000001" customHeight="1" x14ac:dyDescent="0.25">
      <c r="Q1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1" spans="17:17" ht="17.100000000000001" customHeight="1" x14ac:dyDescent="0.25">
      <c r="Q1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2" spans="17:17" ht="17.100000000000001" customHeight="1" x14ac:dyDescent="0.25">
      <c r="Q1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3" spans="17:17" ht="17.100000000000001" customHeight="1" x14ac:dyDescent="0.25">
      <c r="Q1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4" spans="17:17" ht="17.100000000000001" customHeight="1" x14ac:dyDescent="0.25">
      <c r="Q1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5" spans="17:17" ht="17.100000000000001" customHeight="1" x14ac:dyDescent="0.25">
      <c r="Q1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6" spans="17:17" ht="17.100000000000001" customHeight="1" x14ac:dyDescent="0.25">
      <c r="Q1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7" spans="17:17" ht="17.100000000000001" customHeight="1" x14ac:dyDescent="0.25">
      <c r="Q1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8" spans="17:17" ht="17.100000000000001" customHeight="1" x14ac:dyDescent="0.25">
      <c r="Q1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9" spans="17:17" ht="17.100000000000001" customHeight="1" x14ac:dyDescent="0.25">
      <c r="Q1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0" spans="17:17" ht="17.100000000000001" customHeight="1" x14ac:dyDescent="0.25">
      <c r="Q1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1" spans="17:17" ht="17.100000000000001" customHeight="1" x14ac:dyDescent="0.25">
      <c r="Q1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2" spans="17:17" ht="17.100000000000001" customHeight="1" x14ac:dyDescent="0.25">
      <c r="Q1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3" spans="17:17" ht="17.100000000000001" customHeight="1" x14ac:dyDescent="0.25">
      <c r="Q1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4" spans="17:17" ht="17.100000000000001" customHeight="1" x14ac:dyDescent="0.25">
      <c r="Q1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5" spans="17:17" ht="17.100000000000001" customHeight="1" x14ac:dyDescent="0.25">
      <c r="Q1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6" spans="17:17" ht="17.100000000000001" customHeight="1" x14ac:dyDescent="0.25">
      <c r="Q1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7" spans="17:17" ht="17.100000000000001" customHeight="1" x14ac:dyDescent="0.25">
      <c r="Q1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8" spans="17:17" ht="17.100000000000001" customHeight="1" x14ac:dyDescent="0.25">
      <c r="Q1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9" spans="17:17" ht="17.100000000000001" customHeight="1" x14ac:dyDescent="0.25">
      <c r="Q1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0" spans="17:17" ht="17.100000000000001" customHeight="1" x14ac:dyDescent="0.25">
      <c r="Q1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1" spans="17:17" ht="17.100000000000001" customHeight="1" x14ac:dyDescent="0.25">
      <c r="Q1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2" spans="17:17" ht="17.100000000000001" customHeight="1" x14ac:dyDescent="0.25">
      <c r="Q1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3" spans="17:17" ht="17.100000000000001" customHeight="1" x14ac:dyDescent="0.25">
      <c r="Q1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4" spans="17:17" ht="17.100000000000001" customHeight="1" x14ac:dyDescent="0.25">
      <c r="Q1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5" spans="17:17" ht="17.100000000000001" customHeight="1" x14ac:dyDescent="0.25">
      <c r="Q1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6" spans="17:17" ht="17.100000000000001" customHeight="1" x14ac:dyDescent="0.25">
      <c r="Q1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7" spans="17:17" ht="17.100000000000001" customHeight="1" x14ac:dyDescent="0.25">
      <c r="Q1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8" spans="17:17" ht="17.100000000000001" customHeight="1" x14ac:dyDescent="0.25">
      <c r="Q1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9" spans="17:17" ht="17.100000000000001" customHeight="1" x14ac:dyDescent="0.25">
      <c r="Q1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0" spans="17:17" ht="17.100000000000001" customHeight="1" x14ac:dyDescent="0.25">
      <c r="Q1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1" spans="17:17" ht="17.100000000000001" customHeight="1" x14ac:dyDescent="0.25">
      <c r="Q1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2" spans="17:17" ht="17.100000000000001" customHeight="1" x14ac:dyDescent="0.25">
      <c r="Q1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3" spans="17:17" ht="17.100000000000001" customHeight="1" x14ac:dyDescent="0.25">
      <c r="Q1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4" spans="17:17" ht="17.100000000000001" customHeight="1" x14ac:dyDescent="0.25">
      <c r="Q1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5" spans="17:17" ht="17.100000000000001" customHeight="1" x14ac:dyDescent="0.25">
      <c r="Q1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6" spans="17:17" ht="17.100000000000001" customHeight="1" x14ac:dyDescent="0.25">
      <c r="Q1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7" spans="17:17" ht="17.100000000000001" customHeight="1" x14ac:dyDescent="0.25">
      <c r="Q1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8" spans="17:17" ht="17.100000000000001" customHeight="1" x14ac:dyDescent="0.25">
      <c r="Q1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9" spans="17:17" ht="17.100000000000001" customHeight="1" x14ac:dyDescent="0.25">
      <c r="Q1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0" spans="17:17" ht="17.100000000000001" customHeight="1" x14ac:dyDescent="0.25">
      <c r="Q1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1" spans="17:17" ht="17.100000000000001" customHeight="1" x14ac:dyDescent="0.25">
      <c r="Q1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2" spans="17:17" ht="17.100000000000001" customHeight="1" x14ac:dyDescent="0.25">
      <c r="Q1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3" spans="17:17" ht="17.100000000000001" customHeight="1" x14ac:dyDescent="0.25">
      <c r="Q1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4" spans="17:17" ht="17.100000000000001" customHeight="1" x14ac:dyDescent="0.25">
      <c r="Q1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5" spans="17:17" ht="17.100000000000001" customHeight="1" x14ac:dyDescent="0.25">
      <c r="Q1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6" spans="17:17" ht="17.100000000000001" customHeight="1" x14ac:dyDescent="0.25">
      <c r="Q1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7" spans="17:17" ht="17.100000000000001" customHeight="1" x14ac:dyDescent="0.25">
      <c r="Q1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8" spans="17:17" ht="17.100000000000001" customHeight="1" x14ac:dyDescent="0.25">
      <c r="Q1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9" spans="17:17" ht="17.100000000000001" customHeight="1" x14ac:dyDescent="0.25">
      <c r="Q1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0" spans="17:17" ht="17.100000000000001" customHeight="1" x14ac:dyDescent="0.25">
      <c r="Q1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1" spans="17:17" ht="17.100000000000001" customHeight="1" x14ac:dyDescent="0.25">
      <c r="Q1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2" spans="17:17" ht="17.100000000000001" customHeight="1" x14ac:dyDescent="0.25">
      <c r="Q1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3" spans="17:17" ht="17.100000000000001" customHeight="1" x14ac:dyDescent="0.25">
      <c r="Q1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4" spans="17:17" ht="17.100000000000001" customHeight="1" x14ac:dyDescent="0.25">
      <c r="Q1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5" spans="17:17" ht="17.100000000000001" customHeight="1" x14ac:dyDescent="0.25">
      <c r="Q1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6" spans="17:17" ht="17.100000000000001" customHeight="1" x14ac:dyDescent="0.25">
      <c r="Q1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7" spans="17:17" ht="17.100000000000001" customHeight="1" x14ac:dyDescent="0.25">
      <c r="Q1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8" spans="17:17" ht="17.100000000000001" customHeight="1" x14ac:dyDescent="0.25">
      <c r="Q1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9" spans="17:17" ht="17.100000000000001" customHeight="1" x14ac:dyDescent="0.25">
      <c r="Q1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0" spans="17:17" ht="17.100000000000001" customHeight="1" x14ac:dyDescent="0.25">
      <c r="Q1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1" spans="17:17" ht="17.100000000000001" customHeight="1" x14ac:dyDescent="0.25">
      <c r="Q1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2" spans="17:17" ht="17.100000000000001" customHeight="1" x14ac:dyDescent="0.25">
      <c r="Q1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3" spans="17:17" ht="17.100000000000001" customHeight="1" x14ac:dyDescent="0.25">
      <c r="Q1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4" spans="17:17" ht="17.100000000000001" customHeight="1" x14ac:dyDescent="0.25">
      <c r="Q1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5" spans="17:17" ht="17.100000000000001" customHeight="1" x14ac:dyDescent="0.25">
      <c r="Q1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6" spans="17:17" ht="17.100000000000001" customHeight="1" x14ac:dyDescent="0.25">
      <c r="Q1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7" spans="17:17" ht="17.100000000000001" customHeight="1" x14ac:dyDescent="0.25">
      <c r="Q1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8" spans="17:17" ht="17.100000000000001" customHeight="1" x14ac:dyDescent="0.25">
      <c r="Q1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9" spans="17:17" ht="17.100000000000001" customHeight="1" x14ac:dyDescent="0.25">
      <c r="Q1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0" spans="17:17" ht="17.100000000000001" customHeight="1" x14ac:dyDescent="0.25">
      <c r="Q1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1" spans="17:17" ht="17.100000000000001" customHeight="1" x14ac:dyDescent="0.25">
      <c r="Q1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2" spans="17:17" ht="17.100000000000001" customHeight="1" x14ac:dyDescent="0.25">
      <c r="Q1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3" spans="17:17" ht="17.100000000000001" customHeight="1" x14ac:dyDescent="0.25">
      <c r="Q1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4" spans="17:17" ht="17.100000000000001" customHeight="1" x14ac:dyDescent="0.25">
      <c r="Q1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5" spans="17:17" ht="17.100000000000001" customHeight="1" x14ac:dyDescent="0.25">
      <c r="Q1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6" spans="17:17" ht="17.100000000000001" customHeight="1" x14ac:dyDescent="0.25">
      <c r="Q1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7" spans="17:17" ht="17.100000000000001" customHeight="1" x14ac:dyDescent="0.25">
      <c r="Q1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8" spans="17:17" ht="17.100000000000001" customHeight="1" x14ac:dyDescent="0.25">
      <c r="Q1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9" spans="17:17" ht="17.100000000000001" customHeight="1" x14ac:dyDescent="0.25">
      <c r="Q1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0" spans="17:17" ht="17.100000000000001" customHeight="1" x14ac:dyDescent="0.25">
      <c r="Q1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1" spans="17:17" ht="17.100000000000001" customHeight="1" x14ac:dyDescent="0.25">
      <c r="Q1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2" spans="17:17" ht="17.100000000000001" customHeight="1" x14ac:dyDescent="0.25">
      <c r="Q1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3" spans="17:17" ht="17.100000000000001" customHeight="1" x14ac:dyDescent="0.25">
      <c r="Q1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4" spans="17:17" ht="17.100000000000001" customHeight="1" x14ac:dyDescent="0.25">
      <c r="Q1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5" spans="17:17" ht="17.100000000000001" customHeight="1" x14ac:dyDescent="0.25">
      <c r="Q1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6" spans="17:17" ht="17.100000000000001" customHeight="1" x14ac:dyDescent="0.25">
      <c r="Q1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7" spans="17:17" ht="17.100000000000001" customHeight="1" x14ac:dyDescent="0.25">
      <c r="Q1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8" spans="17:17" ht="17.100000000000001" customHeight="1" x14ac:dyDescent="0.25">
      <c r="Q1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9" spans="17:17" ht="17.100000000000001" customHeight="1" x14ac:dyDescent="0.25">
      <c r="Q1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0" spans="17:17" ht="17.100000000000001" customHeight="1" x14ac:dyDescent="0.25">
      <c r="Q1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1" spans="17:17" ht="17.100000000000001" customHeight="1" x14ac:dyDescent="0.25">
      <c r="Q1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2" spans="17:17" ht="17.100000000000001" customHeight="1" x14ac:dyDescent="0.25">
      <c r="Q1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3" spans="17:17" ht="17.100000000000001" customHeight="1" x14ac:dyDescent="0.25">
      <c r="Q1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4" spans="17:17" ht="17.100000000000001" customHeight="1" x14ac:dyDescent="0.25">
      <c r="Q1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5" spans="17:17" ht="17.100000000000001" customHeight="1" x14ac:dyDescent="0.25">
      <c r="Q1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6" spans="17:17" ht="17.100000000000001" customHeight="1" x14ac:dyDescent="0.25">
      <c r="Q1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7" spans="17:17" ht="17.100000000000001" customHeight="1" x14ac:dyDescent="0.25">
      <c r="Q1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8" spans="17:17" ht="17.100000000000001" customHeight="1" x14ac:dyDescent="0.25">
      <c r="Q1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9" spans="17:17" ht="17.100000000000001" customHeight="1" x14ac:dyDescent="0.25">
      <c r="Q1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0" spans="17:17" ht="17.100000000000001" customHeight="1" x14ac:dyDescent="0.25">
      <c r="Q1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1" spans="17:17" ht="17.100000000000001" customHeight="1" x14ac:dyDescent="0.25">
      <c r="Q1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2" spans="17:17" ht="17.100000000000001" customHeight="1" x14ac:dyDescent="0.25">
      <c r="Q1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3" spans="17:17" ht="17.100000000000001" customHeight="1" x14ac:dyDescent="0.25">
      <c r="Q1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4" spans="17:17" ht="17.100000000000001" customHeight="1" x14ac:dyDescent="0.25">
      <c r="Q1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5" spans="17:17" ht="17.100000000000001" customHeight="1" x14ac:dyDescent="0.25">
      <c r="Q1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6" spans="17:17" ht="17.100000000000001" customHeight="1" x14ac:dyDescent="0.25">
      <c r="Q1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7" spans="17:17" ht="17.100000000000001" customHeight="1" x14ac:dyDescent="0.25">
      <c r="Q1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8" spans="17:17" ht="17.100000000000001" customHeight="1" x14ac:dyDescent="0.25">
      <c r="Q1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9" spans="17:17" ht="17.100000000000001" customHeight="1" x14ac:dyDescent="0.25">
      <c r="Q1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0" spans="17:17" ht="17.100000000000001" customHeight="1" x14ac:dyDescent="0.25">
      <c r="Q1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1" spans="17:17" ht="17.100000000000001" customHeight="1" x14ac:dyDescent="0.25">
      <c r="Q1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2" spans="17:17" ht="17.100000000000001" customHeight="1" x14ac:dyDescent="0.25">
      <c r="Q1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3" spans="17:17" ht="17.100000000000001" customHeight="1" x14ac:dyDescent="0.25">
      <c r="Q1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4" spans="17:17" ht="17.100000000000001" customHeight="1" x14ac:dyDescent="0.25">
      <c r="Q1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5" spans="17:17" ht="17.100000000000001" customHeight="1" x14ac:dyDescent="0.25">
      <c r="Q1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6" spans="17:17" ht="17.100000000000001" customHeight="1" x14ac:dyDescent="0.25">
      <c r="Q1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7" spans="17:17" ht="17.100000000000001" customHeight="1" x14ac:dyDescent="0.25">
      <c r="Q1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8" spans="17:17" ht="17.100000000000001" customHeight="1" x14ac:dyDescent="0.25">
      <c r="Q1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9" spans="17:17" ht="17.100000000000001" customHeight="1" x14ac:dyDescent="0.25">
      <c r="Q1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0" spans="17:17" ht="17.100000000000001" customHeight="1" x14ac:dyDescent="0.25">
      <c r="Q1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1" spans="17:17" ht="17.100000000000001" customHeight="1" x14ac:dyDescent="0.25">
      <c r="Q1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2" spans="17:17" ht="17.100000000000001" customHeight="1" x14ac:dyDescent="0.25">
      <c r="Q1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3" spans="17:17" ht="17.100000000000001" customHeight="1" x14ac:dyDescent="0.25">
      <c r="Q1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4" spans="17:17" ht="17.100000000000001" customHeight="1" x14ac:dyDescent="0.25">
      <c r="Q1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5" spans="17:17" ht="17.100000000000001" customHeight="1" x14ac:dyDescent="0.25">
      <c r="Q1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6" spans="17:17" ht="17.100000000000001" customHeight="1" x14ac:dyDescent="0.25">
      <c r="Q1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7" spans="17:17" ht="17.100000000000001" customHeight="1" x14ac:dyDescent="0.25">
      <c r="Q1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8" spans="17:17" ht="17.100000000000001" customHeight="1" x14ac:dyDescent="0.25">
      <c r="Q1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9" spans="17:17" ht="17.100000000000001" customHeight="1" x14ac:dyDescent="0.25">
      <c r="Q1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0" spans="17:17" ht="17.100000000000001" customHeight="1" x14ac:dyDescent="0.25">
      <c r="Q1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1" spans="17:17" ht="17.100000000000001" customHeight="1" x14ac:dyDescent="0.25">
      <c r="Q1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2" spans="17:17" ht="17.100000000000001" customHeight="1" x14ac:dyDescent="0.25">
      <c r="Q1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3" spans="17:17" ht="17.100000000000001" customHeight="1" x14ac:dyDescent="0.25">
      <c r="Q1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4" spans="17:17" ht="17.100000000000001" customHeight="1" x14ac:dyDescent="0.25">
      <c r="Q1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5" spans="17:17" ht="17.100000000000001" customHeight="1" x14ac:dyDescent="0.25">
      <c r="Q1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6" spans="17:17" ht="17.100000000000001" customHeight="1" x14ac:dyDescent="0.25">
      <c r="Q1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7" spans="17:17" ht="17.100000000000001" customHeight="1" x14ac:dyDescent="0.25">
      <c r="Q1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8" spans="17:17" ht="17.100000000000001" customHeight="1" x14ac:dyDescent="0.25">
      <c r="Q1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9" spans="17:17" ht="17.100000000000001" customHeight="1" x14ac:dyDescent="0.25">
      <c r="Q1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0" spans="17:17" ht="17.100000000000001" customHeight="1" x14ac:dyDescent="0.25">
      <c r="Q1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1" spans="17:17" ht="17.100000000000001" customHeight="1" x14ac:dyDescent="0.25">
      <c r="Q1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2" spans="17:17" ht="17.100000000000001" customHeight="1" x14ac:dyDescent="0.25">
      <c r="Q1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3" spans="17:17" ht="17.100000000000001" customHeight="1" x14ac:dyDescent="0.25">
      <c r="Q1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4" spans="17:17" ht="17.100000000000001" customHeight="1" x14ac:dyDescent="0.25">
      <c r="Q1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5" spans="17:17" ht="17.100000000000001" customHeight="1" x14ac:dyDescent="0.25">
      <c r="Q1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6" spans="17:17" ht="17.100000000000001" customHeight="1" x14ac:dyDescent="0.25">
      <c r="Q1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7" spans="17:17" ht="17.100000000000001" customHeight="1" x14ac:dyDescent="0.25">
      <c r="Q1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8" spans="17:17" ht="17.100000000000001" customHeight="1" x14ac:dyDescent="0.25">
      <c r="Q1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9" spans="17:17" ht="17.100000000000001" customHeight="1" x14ac:dyDescent="0.25">
      <c r="Q1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0" spans="17:17" ht="17.100000000000001" customHeight="1" x14ac:dyDescent="0.25">
      <c r="Q1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1" spans="17:17" ht="17.100000000000001" customHeight="1" x14ac:dyDescent="0.25">
      <c r="Q1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2" spans="17:17" ht="17.100000000000001" customHeight="1" x14ac:dyDescent="0.25">
      <c r="Q1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3" spans="17:17" ht="17.100000000000001" customHeight="1" x14ac:dyDescent="0.25">
      <c r="Q1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4" spans="17:17" ht="17.100000000000001" customHeight="1" x14ac:dyDescent="0.25">
      <c r="Q1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5" spans="17:17" ht="17.100000000000001" customHeight="1" x14ac:dyDescent="0.25">
      <c r="Q1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6" spans="17:17" ht="17.100000000000001" customHeight="1" x14ac:dyDescent="0.25">
      <c r="Q1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7" spans="17:17" ht="17.100000000000001" customHeight="1" x14ac:dyDescent="0.25">
      <c r="Q1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8" spans="17:17" ht="17.100000000000001" customHeight="1" x14ac:dyDescent="0.25">
      <c r="Q1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9" spans="17:17" ht="17.100000000000001" customHeight="1" x14ac:dyDescent="0.25">
      <c r="Q1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0" spans="17:17" ht="17.100000000000001" customHeight="1" x14ac:dyDescent="0.25">
      <c r="Q1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1" spans="17:17" ht="17.100000000000001" customHeight="1" x14ac:dyDescent="0.25">
      <c r="Q1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2" spans="17:17" ht="17.100000000000001" customHeight="1" x14ac:dyDescent="0.25">
      <c r="Q1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3" spans="17:17" ht="17.100000000000001" customHeight="1" x14ac:dyDescent="0.25">
      <c r="Q1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4" spans="17:17" ht="17.100000000000001" customHeight="1" x14ac:dyDescent="0.25">
      <c r="Q1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5" spans="17:17" ht="17.100000000000001" customHeight="1" x14ac:dyDescent="0.25">
      <c r="Q1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6" spans="17:17" ht="17.100000000000001" customHeight="1" x14ac:dyDescent="0.25">
      <c r="Q1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7" spans="17:17" ht="17.100000000000001" customHeight="1" x14ac:dyDescent="0.25">
      <c r="Q1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8" spans="17:17" ht="17.100000000000001" customHeight="1" x14ac:dyDescent="0.25">
      <c r="Q1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9" spans="17:17" ht="17.100000000000001" customHeight="1" x14ac:dyDescent="0.25">
      <c r="Q1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0" spans="17:17" ht="17.100000000000001" customHeight="1" x14ac:dyDescent="0.25">
      <c r="Q1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1" spans="17:17" ht="17.100000000000001" customHeight="1" x14ac:dyDescent="0.25">
      <c r="Q1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2" spans="17:17" ht="17.100000000000001" customHeight="1" x14ac:dyDescent="0.25">
      <c r="Q1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3" spans="17:17" ht="17.100000000000001" customHeight="1" x14ac:dyDescent="0.25">
      <c r="Q1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4" spans="17:17" ht="17.100000000000001" customHeight="1" x14ac:dyDescent="0.25">
      <c r="Q1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5" spans="17:17" ht="17.100000000000001" customHeight="1" x14ac:dyDescent="0.25">
      <c r="Q1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6" spans="17:17" ht="17.100000000000001" customHeight="1" x14ac:dyDescent="0.25">
      <c r="Q1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7" spans="17:17" ht="17.100000000000001" customHeight="1" x14ac:dyDescent="0.25">
      <c r="Q1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8" spans="17:17" ht="17.100000000000001" customHeight="1" x14ac:dyDescent="0.25">
      <c r="Q1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9" spans="17:17" ht="17.100000000000001" customHeight="1" x14ac:dyDescent="0.25">
      <c r="Q1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0" spans="17:17" ht="17.100000000000001" customHeight="1" x14ac:dyDescent="0.25">
      <c r="Q1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1" spans="17:17" ht="17.100000000000001" customHeight="1" x14ac:dyDescent="0.25">
      <c r="Q1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2" spans="17:17" ht="17.100000000000001" customHeight="1" x14ac:dyDescent="0.25">
      <c r="Q1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3" spans="17:17" ht="17.100000000000001" customHeight="1" x14ac:dyDescent="0.25">
      <c r="Q1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4" spans="17:17" ht="17.100000000000001" customHeight="1" x14ac:dyDescent="0.25">
      <c r="Q1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5" spans="17:17" ht="17.100000000000001" customHeight="1" x14ac:dyDescent="0.25">
      <c r="Q1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6" spans="17:17" ht="17.100000000000001" customHeight="1" x14ac:dyDescent="0.25">
      <c r="Q1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7" spans="17:17" ht="17.100000000000001" customHeight="1" x14ac:dyDescent="0.25">
      <c r="Q1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8" spans="17:17" ht="17.100000000000001" customHeight="1" x14ac:dyDescent="0.25">
      <c r="Q1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9" spans="17:17" ht="17.100000000000001" customHeight="1" x14ac:dyDescent="0.25">
      <c r="Q1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0" spans="17:17" ht="17.100000000000001" customHeight="1" x14ac:dyDescent="0.25">
      <c r="Q1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1" spans="17:17" ht="17.100000000000001" customHeight="1" x14ac:dyDescent="0.25">
      <c r="Q1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2" spans="17:17" ht="17.100000000000001" customHeight="1" x14ac:dyDescent="0.25">
      <c r="Q1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3" spans="17:17" ht="17.100000000000001" customHeight="1" x14ac:dyDescent="0.25">
      <c r="Q1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4" spans="17:17" ht="17.100000000000001" customHeight="1" x14ac:dyDescent="0.25">
      <c r="Q1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5" spans="17:17" ht="17.100000000000001" customHeight="1" x14ac:dyDescent="0.25">
      <c r="Q1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6" spans="17:17" ht="17.100000000000001" customHeight="1" x14ac:dyDescent="0.25">
      <c r="Q1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7" spans="17:17" ht="17.100000000000001" customHeight="1" x14ac:dyDescent="0.25">
      <c r="Q1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8" spans="17:17" ht="17.100000000000001" customHeight="1" x14ac:dyDescent="0.25">
      <c r="Q1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9" spans="17:17" ht="17.100000000000001" customHeight="1" x14ac:dyDescent="0.25">
      <c r="Q1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0" spans="17:17" ht="17.100000000000001" customHeight="1" x14ac:dyDescent="0.25">
      <c r="Q1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1" spans="17:17" ht="17.100000000000001" customHeight="1" x14ac:dyDescent="0.25">
      <c r="Q1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2" spans="17:17" ht="17.100000000000001" customHeight="1" x14ac:dyDescent="0.25">
      <c r="Q1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3" spans="17:17" ht="17.100000000000001" customHeight="1" x14ac:dyDescent="0.25">
      <c r="Q1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4" spans="17:17" ht="17.100000000000001" customHeight="1" x14ac:dyDescent="0.25">
      <c r="Q1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5" spans="17:17" ht="17.100000000000001" customHeight="1" x14ac:dyDescent="0.25">
      <c r="Q1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6" spans="17:17" ht="17.100000000000001" customHeight="1" x14ac:dyDescent="0.25">
      <c r="Q1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7" spans="17:17" ht="17.100000000000001" customHeight="1" x14ac:dyDescent="0.25">
      <c r="Q1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8" spans="17:17" ht="17.100000000000001" customHeight="1" x14ac:dyDescent="0.25">
      <c r="Q1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9" spans="17:17" ht="17.100000000000001" customHeight="1" x14ac:dyDescent="0.25">
      <c r="Q1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0" spans="17:17" ht="17.100000000000001" customHeight="1" x14ac:dyDescent="0.25">
      <c r="Q1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1" spans="17:17" ht="17.100000000000001" customHeight="1" x14ac:dyDescent="0.25">
      <c r="Q1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2" spans="17:17" ht="17.100000000000001" customHeight="1" x14ac:dyDescent="0.25">
      <c r="Q1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3" spans="17:17" ht="17.100000000000001" customHeight="1" x14ac:dyDescent="0.25">
      <c r="Q1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4" spans="17:17" ht="17.100000000000001" customHeight="1" x14ac:dyDescent="0.25">
      <c r="Q1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5" spans="17:17" ht="17.100000000000001" customHeight="1" x14ac:dyDescent="0.25">
      <c r="Q1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6" spans="17:17" ht="17.100000000000001" customHeight="1" x14ac:dyDescent="0.25">
      <c r="Q1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7" spans="17:17" ht="17.100000000000001" customHeight="1" x14ac:dyDescent="0.25">
      <c r="Q1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8" spans="17:17" ht="17.100000000000001" customHeight="1" x14ac:dyDescent="0.25">
      <c r="Q1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9" spans="17:17" ht="17.100000000000001" customHeight="1" x14ac:dyDescent="0.25">
      <c r="Q1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0" spans="17:17" ht="17.100000000000001" customHeight="1" x14ac:dyDescent="0.25">
      <c r="Q1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1" spans="17:17" ht="17.100000000000001" customHeight="1" x14ac:dyDescent="0.25">
      <c r="Q1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2" spans="17:17" ht="17.100000000000001" customHeight="1" x14ac:dyDescent="0.25">
      <c r="Q1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3" spans="17:17" ht="17.100000000000001" customHeight="1" x14ac:dyDescent="0.25">
      <c r="Q1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4" spans="17:17" ht="17.100000000000001" customHeight="1" x14ac:dyDescent="0.25">
      <c r="Q1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5" spans="17:17" ht="17.100000000000001" customHeight="1" x14ac:dyDescent="0.25">
      <c r="Q1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6" spans="17:17" ht="17.100000000000001" customHeight="1" x14ac:dyDescent="0.25">
      <c r="Q1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7" spans="17:17" ht="17.100000000000001" customHeight="1" x14ac:dyDescent="0.25">
      <c r="Q1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8" spans="17:17" ht="17.100000000000001" customHeight="1" x14ac:dyDescent="0.25">
      <c r="Q1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9" spans="17:17" ht="17.100000000000001" customHeight="1" x14ac:dyDescent="0.25">
      <c r="Q1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0" spans="17:17" ht="17.100000000000001" customHeight="1" x14ac:dyDescent="0.25">
      <c r="Q1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1" spans="17:17" ht="17.100000000000001" customHeight="1" x14ac:dyDescent="0.25">
      <c r="Q1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2" spans="17:17" ht="17.100000000000001" customHeight="1" x14ac:dyDescent="0.25">
      <c r="Q1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3" spans="17:17" ht="17.100000000000001" customHeight="1" x14ac:dyDescent="0.25">
      <c r="Q1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4" spans="17:17" ht="17.100000000000001" customHeight="1" x14ac:dyDescent="0.25">
      <c r="Q1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5" spans="17:17" ht="17.100000000000001" customHeight="1" x14ac:dyDescent="0.25">
      <c r="Q1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6" spans="17:17" ht="17.100000000000001" customHeight="1" x14ac:dyDescent="0.25">
      <c r="Q1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7" spans="17:17" ht="17.100000000000001" customHeight="1" x14ac:dyDescent="0.25">
      <c r="Q1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8" spans="17:17" ht="17.100000000000001" customHeight="1" x14ac:dyDescent="0.25">
      <c r="Q1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9" spans="17:17" ht="17.100000000000001" customHeight="1" x14ac:dyDescent="0.25">
      <c r="Q1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0" spans="17:17" ht="17.100000000000001" customHeight="1" x14ac:dyDescent="0.25">
      <c r="Q1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1" spans="17:17" ht="17.100000000000001" customHeight="1" x14ac:dyDescent="0.25">
      <c r="Q1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2" spans="17:17" ht="17.100000000000001" customHeight="1" x14ac:dyDescent="0.25">
      <c r="Q1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3" spans="17:17" ht="17.100000000000001" customHeight="1" x14ac:dyDescent="0.25">
      <c r="Q1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4" spans="17:17" ht="17.100000000000001" customHeight="1" x14ac:dyDescent="0.25">
      <c r="Q1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5" spans="17:17" ht="17.100000000000001" customHeight="1" x14ac:dyDescent="0.25">
      <c r="Q1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6" spans="17:17" ht="17.100000000000001" customHeight="1" x14ac:dyDescent="0.25">
      <c r="Q1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7" spans="17:17" ht="17.100000000000001" customHeight="1" x14ac:dyDescent="0.25">
      <c r="Q1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8" spans="17:17" ht="17.100000000000001" customHeight="1" x14ac:dyDescent="0.25">
      <c r="Q1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9" spans="17:17" ht="17.100000000000001" customHeight="1" x14ac:dyDescent="0.25">
      <c r="Q1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0" spans="17:17" ht="17.100000000000001" customHeight="1" x14ac:dyDescent="0.25">
      <c r="Q1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1" spans="17:17" ht="17.100000000000001" customHeight="1" x14ac:dyDescent="0.25">
      <c r="Q1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2" spans="17:17" ht="17.100000000000001" customHeight="1" x14ac:dyDescent="0.25">
      <c r="Q1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3" spans="17:17" ht="17.100000000000001" customHeight="1" x14ac:dyDescent="0.25">
      <c r="Q1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4" spans="17:17" ht="17.100000000000001" customHeight="1" x14ac:dyDescent="0.25">
      <c r="Q1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5" spans="17:17" ht="17.100000000000001" customHeight="1" x14ac:dyDescent="0.25">
      <c r="Q1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6" spans="17:17" ht="17.100000000000001" customHeight="1" x14ac:dyDescent="0.25">
      <c r="Q1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7" spans="17:17" ht="17.100000000000001" customHeight="1" x14ac:dyDescent="0.25">
      <c r="Q1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8" spans="17:17" ht="17.100000000000001" customHeight="1" x14ac:dyDescent="0.25">
      <c r="Q1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9" spans="17:17" ht="17.100000000000001" customHeight="1" x14ac:dyDescent="0.25">
      <c r="Q1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0" spans="17:17" ht="17.100000000000001" customHeight="1" x14ac:dyDescent="0.25">
      <c r="Q1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1" spans="17:17" ht="17.100000000000001" customHeight="1" x14ac:dyDescent="0.25">
      <c r="Q1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2" spans="17:17" ht="17.100000000000001" customHeight="1" x14ac:dyDescent="0.25">
      <c r="Q1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3" spans="17:17" ht="17.100000000000001" customHeight="1" x14ac:dyDescent="0.25">
      <c r="Q1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4" spans="17:17" ht="17.100000000000001" customHeight="1" x14ac:dyDescent="0.25">
      <c r="Q1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5" spans="17:17" ht="17.100000000000001" customHeight="1" x14ac:dyDescent="0.25">
      <c r="Q1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6" spans="17:17" ht="17.100000000000001" customHeight="1" x14ac:dyDescent="0.25">
      <c r="Q1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7" spans="17:17" ht="17.100000000000001" customHeight="1" x14ac:dyDescent="0.25">
      <c r="Q1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8" spans="17:17" ht="17.100000000000001" customHeight="1" x14ac:dyDescent="0.25">
      <c r="Q1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9" spans="17:17" ht="17.100000000000001" customHeight="1" x14ac:dyDescent="0.25">
      <c r="Q1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0" spans="17:17" ht="17.100000000000001" customHeight="1" x14ac:dyDescent="0.25">
      <c r="Q1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1" spans="17:17" ht="17.100000000000001" customHeight="1" x14ac:dyDescent="0.25">
      <c r="Q1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2" spans="17:17" ht="17.100000000000001" customHeight="1" x14ac:dyDescent="0.25">
      <c r="Q1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3" spans="17:17" ht="17.100000000000001" customHeight="1" x14ac:dyDescent="0.25">
      <c r="Q1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4" spans="17:17" ht="17.100000000000001" customHeight="1" x14ac:dyDescent="0.25">
      <c r="Q1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5" spans="17:17" ht="17.100000000000001" customHeight="1" x14ac:dyDescent="0.25">
      <c r="Q1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6" spans="17:17" ht="17.100000000000001" customHeight="1" x14ac:dyDescent="0.25">
      <c r="Q1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7" spans="17:17" ht="17.100000000000001" customHeight="1" x14ac:dyDescent="0.25">
      <c r="Q1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8" spans="17:17" ht="17.100000000000001" customHeight="1" x14ac:dyDescent="0.25">
      <c r="Q1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9" spans="17:17" ht="17.100000000000001" customHeight="1" x14ac:dyDescent="0.25">
      <c r="Q1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0" spans="17:17" ht="17.100000000000001" customHeight="1" x14ac:dyDescent="0.25">
      <c r="Q1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1" spans="17:17" ht="17.100000000000001" customHeight="1" x14ac:dyDescent="0.25">
      <c r="Q1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2" spans="17:17" ht="17.100000000000001" customHeight="1" x14ac:dyDescent="0.25">
      <c r="Q1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3" spans="17:17" ht="17.100000000000001" customHeight="1" x14ac:dyDescent="0.25">
      <c r="Q1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4" spans="17:17" ht="17.100000000000001" customHeight="1" x14ac:dyDescent="0.25">
      <c r="Q1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5" spans="17:17" ht="17.100000000000001" customHeight="1" x14ac:dyDescent="0.25">
      <c r="Q1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6" spans="17:17" ht="17.100000000000001" customHeight="1" x14ac:dyDescent="0.25">
      <c r="Q1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7" spans="17:17" ht="17.100000000000001" customHeight="1" x14ac:dyDescent="0.25">
      <c r="Q1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8" spans="17:17" ht="17.100000000000001" customHeight="1" x14ac:dyDescent="0.25">
      <c r="Q1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9" spans="17:17" ht="17.100000000000001" customHeight="1" x14ac:dyDescent="0.25">
      <c r="Q1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0" spans="17:17" ht="17.100000000000001" customHeight="1" x14ac:dyDescent="0.25">
      <c r="Q1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1" spans="17:17" ht="17.100000000000001" customHeight="1" x14ac:dyDescent="0.25">
      <c r="Q1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2" spans="17:17" ht="17.100000000000001" customHeight="1" x14ac:dyDescent="0.25">
      <c r="Q1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3" spans="17:17" ht="17.100000000000001" customHeight="1" x14ac:dyDescent="0.25">
      <c r="Q1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4" spans="17:17" ht="17.100000000000001" customHeight="1" x14ac:dyDescent="0.25">
      <c r="Q1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5" spans="17:17" ht="17.100000000000001" customHeight="1" x14ac:dyDescent="0.25">
      <c r="Q1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6" spans="17:17" ht="17.100000000000001" customHeight="1" x14ac:dyDescent="0.25">
      <c r="Q1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7" spans="17:17" ht="17.100000000000001" customHeight="1" x14ac:dyDescent="0.25">
      <c r="Q1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8" spans="17:17" ht="17.100000000000001" customHeight="1" x14ac:dyDescent="0.25">
      <c r="Q1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9" spans="17:17" ht="17.100000000000001" customHeight="1" x14ac:dyDescent="0.25">
      <c r="Q1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0" spans="17:17" ht="17.100000000000001" customHeight="1" x14ac:dyDescent="0.25">
      <c r="Q1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1" spans="17:17" ht="17.100000000000001" customHeight="1" x14ac:dyDescent="0.25">
      <c r="Q1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2" spans="17:17" ht="17.100000000000001" customHeight="1" x14ac:dyDescent="0.25">
      <c r="Q1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3" spans="17:17" ht="17.100000000000001" customHeight="1" x14ac:dyDescent="0.25">
      <c r="Q1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4" spans="17:17" ht="17.100000000000001" customHeight="1" x14ac:dyDescent="0.25">
      <c r="Q1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5" spans="17:17" ht="17.100000000000001" customHeight="1" x14ac:dyDescent="0.25">
      <c r="Q1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6" spans="17:17" ht="17.100000000000001" customHeight="1" x14ac:dyDescent="0.25">
      <c r="Q1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7" spans="17:17" ht="17.100000000000001" customHeight="1" x14ac:dyDescent="0.25">
      <c r="Q1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8" spans="17:17" ht="17.100000000000001" customHeight="1" x14ac:dyDescent="0.25">
      <c r="Q1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9" spans="17:17" ht="17.100000000000001" customHeight="1" x14ac:dyDescent="0.25">
      <c r="Q1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0" spans="17:17" ht="17.100000000000001" customHeight="1" x14ac:dyDescent="0.25">
      <c r="Q1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1" spans="17:17" ht="17.100000000000001" customHeight="1" x14ac:dyDescent="0.25">
      <c r="Q1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2" spans="17:17" ht="17.100000000000001" customHeight="1" x14ac:dyDescent="0.25">
      <c r="Q1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3" spans="17:17" ht="17.100000000000001" customHeight="1" x14ac:dyDescent="0.25">
      <c r="Q1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4" spans="17:17" ht="17.100000000000001" customHeight="1" x14ac:dyDescent="0.25">
      <c r="Q1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5" spans="17:17" ht="17.100000000000001" customHeight="1" x14ac:dyDescent="0.25">
      <c r="Q1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6" spans="17:17" ht="17.100000000000001" customHeight="1" x14ac:dyDescent="0.25">
      <c r="Q1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7" spans="17:17" ht="17.100000000000001" customHeight="1" x14ac:dyDescent="0.25">
      <c r="Q1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8" spans="17:17" ht="17.100000000000001" customHeight="1" x14ac:dyDescent="0.25">
      <c r="Q1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9" spans="17:17" ht="17.100000000000001" customHeight="1" x14ac:dyDescent="0.25">
      <c r="Q1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0" spans="17:17" ht="17.100000000000001" customHeight="1" x14ac:dyDescent="0.25">
      <c r="Q1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1" spans="17:17" ht="17.100000000000001" customHeight="1" x14ac:dyDescent="0.25">
      <c r="Q1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2" spans="17:17" ht="17.100000000000001" customHeight="1" x14ac:dyDescent="0.25">
      <c r="Q1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3" spans="17:17" ht="17.100000000000001" customHeight="1" x14ac:dyDescent="0.25">
      <c r="Q1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4" spans="17:17" ht="17.100000000000001" customHeight="1" x14ac:dyDescent="0.25">
      <c r="Q1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5" spans="17:17" ht="17.100000000000001" customHeight="1" x14ac:dyDescent="0.25">
      <c r="Q1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6" spans="17:17" ht="17.100000000000001" customHeight="1" x14ac:dyDescent="0.25">
      <c r="Q1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7" spans="17:17" ht="17.100000000000001" customHeight="1" x14ac:dyDescent="0.25">
      <c r="Q1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8" spans="17:17" ht="17.100000000000001" customHeight="1" x14ac:dyDescent="0.25">
      <c r="Q1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9" spans="17:17" ht="17.100000000000001" customHeight="1" x14ac:dyDescent="0.25">
      <c r="Q1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0" spans="17:17" ht="17.100000000000001" customHeight="1" x14ac:dyDescent="0.25">
      <c r="Q1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1" spans="17:17" ht="17.100000000000001" customHeight="1" x14ac:dyDescent="0.25">
      <c r="Q1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2" spans="17:17" ht="17.100000000000001" customHeight="1" x14ac:dyDescent="0.25">
      <c r="Q1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3" spans="17:17" ht="17.100000000000001" customHeight="1" x14ac:dyDescent="0.25">
      <c r="Q1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4" spans="17:17" ht="17.100000000000001" customHeight="1" x14ac:dyDescent="0.25">
      <c r="Q1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5" spans="17:17" ht="17.100000000000001" customHeight="1" x14ac:dyDescent="0.25">
      <c r="Q1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6" spans="17:17" ht="17.100000000000001" customHeight="1" x14ac:dyDescent="0.25">
      <c r="Q1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7" spans="17:17" ht="17.100000000000001" customHeight="1" x14ac:dyDescent="0.25">
      <c r="Q1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8" spans="17:17" ht="17.100000000000001" customHeight="1" x14ac:dyDescent="0.25">
      <c r="Q1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9" spans="17:17" ht="17.100000000000001" customHeight="1" x14ac:dyDescent="0.25">
      <c r="Q1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0" spans="17:17" ht="17.100000000000001" customHeight="1" x14ac:dyDescent="0.25">
      <c r="Q1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1" spans="17:17" ht="17.100000000000001" customHeight="1" x14ac:dyDescent="0.25">
      <c r="Q1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2" spans="17:17" ht="17.100000000000001" customHeight="1" x14ac:dyDescent="0.25">
      <c r="Q1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3" spans="17:17" ht="17.100000000000001" customHeight="1" x14ac:dyDescent="0.25">
      <c r="Q1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4" spans="17:17" ht="17.100000000000001" customHeight="1" x14ac:dyDescent="0.25">
      <c r="Q1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5" spans="17:17" ht="17.100000000000001" customHeight="1" x14ac:dyDescent="0.25">
      <c r="Q1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6" spans="17:17" ht="17.100000000000001" customHeight="1" x14ac:dyDescent="0.25">
      <c r="Q1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7" spans="17:17" ht="17.100000000000001" customHeight="1" x14ac:dyDescent="0.25">
      <c r="Q1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8" spans="17:17" ht="17.100000000000001" customHeight="1" x14ac:dyDescent="0.25">
      <c r="Q1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9" spans="17:17" ht="17.100000000000001" customHeight="1" x14ac:dyDescent="0.25">
      <c r="Q1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0" spans="17:17" ht="17.100000000000001" customHeight="1" x14ac:dyDescent="0.25">
      <c r="Q1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1" spans="17:17" ht="17.100000000000001" customHeight="1" x14ac:dyDescent="0.25">
      <c r="Q1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2" spans="17:17" ht="17.100000000000001" customHeight="1" x14ac:dyDescent="0.25">
      <c r="Q1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3" spans="17:17" ht="17.100000000000001" customHeight="1" x14ac:dyDescent="0.25">
      <c r="Q1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4" spans="17:17" ht="17.100000000000001" customHeight="1" x14ac:dyDescent="0.25">
      <c r="Q1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5" spans="17:17" ht="17.100000000000001" customHeight="1" x14ac:dyDescent="0.25">
      <c r="Q1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6" spans="17:17" ht="17.100000000000001" customHeight="1" x14ac:dyDescent="0.25">
      <c r="Q1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7" spans="17:17" ht="17.100000000000001" customHeight="1" x14ac:dyDescent="0.25">
      <c r="Q1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8" spans="17:17" ht="17.100000000000001" customHeight="1" x14ac:dyDescent="0.25">
      <c r="Q1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9" spans="17:17" ht="17.100000000000001" customHeight="1" x14ac:dyDescent="0.25">
      <c r="Q1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0" spans="17:17" ht="17.100000000000001" customHeight="1" x14ac:dyDescent="0.25">
      <c r="Q1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1" spans="17:17" ht="17.100000000000001" customHeight="1" x14ac:dyDescent="0.25">
      <c r="Q1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2" spans="17:17" ht="17.100000000000001" customHeight="1" x14ac:dyDescent="0.25">
      <c r="Q1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3" spans="17:17" ht="17.100000000000001" customHeight="1" x14ac:dyDescent="0.25">
      <c r="Q1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4" spans="17:17" ht="17.100000000000001" customHeight="1" x14ac:dyDescent="0.25">
      <c r="Q1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5" spans="17:17" ht="17.100000000000001" customHeight="1" x14ac:dyDescent="0.25">
      <c r="Q1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6" spans="17:17" ht="17.100000000000001" customHeight="1" x14ac:dyDescent="0.25">
      <c r="Q1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7" spans="17:17" ht="17.100000000000001" customHeight="1" x14ac:dyDescent="0.25">
      <c r="Q1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8" spans="17:17" ht="17.100000000000001" customHeight="1" x14ac:dyDescent="0.25">
      <c r="Q1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9" spans="17:17" ht="17.100000000000001" customHeight="1" x14ac:dyDescent="0.25">
      <c r="Q1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0" spans="17:17" ht="17.100000000000001" customHeight="1" x14ac:dyDescent="0.25">
      <c r="Q1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1" spans="17:17" ht="17.100000000000001" customHeight="1" x14ac:dyDescent="0.25">
      <c r="Q1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2" spans="17:17" ht="17.100000000000001" customHeight="1" x14ac:dyDescent="0.25">
      <c r="Q1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3" spans="17:17" ht="17.100000000000001" customHeight="1" x14ac:dyDescent="0.25">
      <c r="Q1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4" spans="17:17" ht="17.100000000000001" customHeight="1" x14ac:dyDescent="0.25">
      <c r="Q1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5" spans="17:17" ht="17.100000000000001" customHeight="1" x14ac:dyDescent="0.25">
      <c r="Q1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6" spans="17:17" ht="17.100000000000001" customHeight="1" x14ac:dyDescent="0.25">
      <c r="Q1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7" spans="17:17" ht="17.100000000000001" customHeight="1" x14ac:dyDescent="0.25">
      <c r="Q1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8" spans="17:17" ht="17.100000000000001" customHeight="1" x14ac:dyDescent="0.25">
      <c r="Q1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9" spans="17:17" ht="17.100000000000001" customHeight="1" x14ac:dyDescent="0.25">
      <c r="Q1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0" spans="17:17" ht="17.100000000000001" customHeight="1" x14ac:dyDescent="0.25">
      <c r="Q1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1" spans="17:17" ht="17.100000000000001" customHeight="1" x14ac:dyDescent="0.25">
      <c r="Q1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2" spans="17:17" ht="17.100000000000001" customHeight="1" x14ac:dyDescent="0.25">
      <c r="Q1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3" spans="17:17" ht="17.100000000000001" customHeight="1" x14ac:dyDescent="0.25">
      <c r="Q1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4" spans="17:17" ht="17.100000000000001" customHeight="1" x14ac:dyDescent="0.25">
      <c r="Q1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5" spans="17:17" ht="17.100000000000001" customHeight="1" x14ac:dyDescent="0.25">
      <c r="Q1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6" spans="17:17" ht="17.100000000000001" customHeight="1" x14ac:dyDescent="0.25">
      <c r="Q1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7" spans="17:17" ht="17.100000000000001" customHeight="1" x14ac:dyDescent="0.25">
      <c r="Q1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8" spans="17:17" ht="17.100000000000001" customHeight="1" x14ac:dyDescent="0.25">
      <c r="Q1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9" spans="17:17" ht="17.100000000000001" customHeight="1" x14ac:dyDescent="0.25">
      <c r="Q1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0" spans="17:17" ht="17.100000000000001" customHeight="1" x14ac:dyDescent="0.25">
      <c r="Q1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1" spans="17:17" ht="17.100000000000001" customHeight="1" x14ac:dyDescent="0.25">
      <c r="Q1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2" spans="17:17" ht="17.100000000000001" customHeight="1" x14ac:dyDescent="0.25">
      <c r="Q1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3" spans="17:17" ht="17.100000000000001" customHeight="1" x14ac:dyDescent="0.25">
      <c r="Q1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4" spans="17:17" ht="17.100000000000001" customHeight="1" x14ac:dyDescent="0.25">
      <c r="Q1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5" spans="17:17" ht="17.100000000000001" customHeight="1" x14ac:dyDescent="0.25">
      <c r="Q1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6" spans="17:17" ht="17.100000000000001" customHeight="1" x14ac:dyDescent="0.25">
      <c r="Q1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7" spans="17:17" ht="17.100000000000001" customHeight="1" x14ac:dyDescent="0.25">
      <c r="Q1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8" spans="17:17" ht="17.100000000000001" customHeight="1" x14ac:dyDescent="0.25">
      <c r="Q1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9" spans="17:17" ht="17.100000000000001" customHeight="1" x14ac:dyDescent="0.25">
      <c r="Q1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0" spans="17:17" ht="17.100000000000001" customHeight="1" x14ac:dyDescent="0.25">
      <c r="Q1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1" spans="17:17" ht="17.100000000000001" customHeight="1" x14ac:dyDescent="0.25">
      <c r="Q1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2" spans="17:17" ht="17.100000000000001" customHeight="1" x14ac:dyDescent="0.25">
      <c r="Q1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3" spans="17:17" ht="17.100000000000001" customHeight="1" x14ac:dyDescent="0.25">
      <c r="Q1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4" spans="17:17" ht="17.100000000000001" customHeight="1" x14ac:dyDescent="0.25">
      <c r="Q1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5" spans="17:17" ht="17.100000000000001" customHeight="1" x14ac:dyDescent="0.25">
      <c r="Q1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6" spans="17:17" ht="17.100000000000001" customHeight="1" x14ac:dyDescent="0.25">
      <c r="Q1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7" spans="17:17" ht="17.100000000000001" customHeight="1" x14ac:dyDescent="0.25">
      <c r="Q1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8" spans="17:17" ht="17.100000000000001" customHeight="1" x14ac:dyDescent="0.25">
      <c r="Q1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9" spans="17:17" ht="17.100000000000001" customHeight="1" x14ac:dyDescent="0.25">
      <c r="Q1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0" spans="17:17" ht="17.100000000000001" customHeight="1" x14ac:dyDescent="0.25">
      <c r="Q1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1" spans="17:17" ht="17.100000000000001" customHeight="1" x14ac:dyDescent="0.25">
      <c r="Q1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2" spans="17:17" ht="17.100000000000001" customHeight="1" x14ac:dyDescent="0.25">
      <c r="Q1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3" spans="17:17" ht="17.100000000000001" customHeight="1" x14ac:dyDescent="0.25">
      <c r="Q1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4" spans="17:17" ht="17.100000000000001" customHeight="1" x14ac:dyDescent="0.25">
      <c r="Q1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5" spans="17:17" ht="17.100000000000001" customHeight="1" x14ac:dyDescent="0.25">
      <c r="Q1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6" spans="17:17" ht="17.100000000000001" customHeight="1" x14ac:dyDescent="0.25">
      <c r="Q1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7" spans="17:17" ht="17.100000000000001" customHeight="1" x14ac:dyDescent="0.25">
      <c r="Q1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8" spans="17:17" ht="17.100000000000001" customHeight="1" x14ac:dyDescent="0.25">
      <c r="Q1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9" spans="17:17" ht="17.100000000000001" customHeight="1" x14ac:dyDescent="0.25">
      <c r="Q1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0" spans="17:17" ht="17.100000000000001" customHeight="1" x14ac:dyDescent="0.25">
      <c r="Q1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1" spans="17:17" ht="17.100000000000001" customHeight="1" x14ac:dyDescent="0.25">
      <c r="Q1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2" spans="17:17" ht="17.100000000000001" customHeight="1" x14ac:dyDescent="0.25">
      <c r="Q1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3" spans="17:17" ht="17.100000000000001" customHeight="1" x14ac:dyDescent="0.25">
      <c r="Q1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4" spans="17:17" ht="17.100000000000001" customHeight="1" x14ac:dyDescent="0.25">
      <c r="Q1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5" spans="17:17" ht="17.100000000000001" customHeight="1" x14ac:dyDescent="0.25">
      <c r="Q1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6" spans="17:17" ht="17.100000000000001" customHeight="1" x14ac:dyDescent="0.25">
      <c r="Q1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7" spans="17:17" ht="17.100000000000001" customHeight="1" x14ac:dyDescent="0.25">
      <c r="Q1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8" spans="17:17" ht="17.100000000000001" customHeight="1" x14ac:dyDescent="0.25">
      <c r="Q1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9" spans="17:17" ht="17.100000000000001" customHeight="1" x14ac:dyDescent="0.25">
      <c r="Q1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0" spans="17:17" ht="17.100000000000001" customHeight="1" x14ac:dyDescent="0.25">
      <c r="Q1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1" spans="17:17" ht="17.100000000000001" customHeight="1" x14ac:dyDescent="0.25">
      <c r="Q1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2" spans="17:17" ht="17.100000000000001" customHeight="1" x14ac:dyDescent="0.25">
      <c r="Q1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3" spans="17:17" ht="17.100000000000001" customHeight="1" x14ac:dyDescent="0.25">
      <c r="Q1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4" spans="17:17" ht="17.100000000000001" customHeight="1" x14ac:dyDescent="0.25">
      <c r="Q1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5" spans="17:17" ht="17.100000000000001" customHeight="1" x14ac:dyDescent="0.25">
      <c r="Q1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6" spans="17:17" ht="17.100000000000001" customHeight="1" x14ac:dyDescent="0.25">
      <c r="Q1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7" spans="17:17" ht="17.100000000000001" customHeight="1" x14ac:dyDescent="0.25">
      <c r="Q1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8" spans="17:17" ht="17.100000000000001" customHeight="1" x14ac:dyDescent="0.25">
      <c r="Q1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9" spans="17:17" ht="17.100000000000001" customHeight="1" x14ac:dyDescent="0.25">
      <c r="Q1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0" spans="17:17" ht="17.100000000000001" customHeight="1" x14ac:dyDescent="0.25">
      <c r="Q1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1" spans="17:17" ht="17.100000000000001" customHeight="1" x14ac:dyDescent="0.25">
      <c r="Q1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2" spans="17:17" ht="17.100000000000001" customHeight="1" x14ac:dyDescent="0.25">
      <c r="Q1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3" spans="17:17" ht="17.100000000000001" customHeight="1" x14ac:dyDescent="0.25">
      <c r="Q1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4" spans="17:17" ht="17.100000000000001" customHeight="1" x14ac:dyDescent="0.25">
      <c r="Q1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5" spans="17:17" ht="17.100000000000001" customHeight="1" x14ac:dyDescent="0.25">
      <c r="Q1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6" spans="17:17" ht="17.100000000000001" customHeight="1" x14ac:dyDescent="0.25">
      <c r="Q1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7" spans="17:17" ht="17.100000000000001" customHeight="1" x14ac:dyDescent="0.25">
      <c r="Q1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8" spans="17:17" ht="17.100000000000001" customHeight="1" x14ac:dyDescent="0.25">
      <c r="Q1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9" spans="17:17" ht="17.100000000000001" customHeight="1" x14ac:dyDescent="0.25">
      <c r="Q1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0" spans="17:17" ht="17.100000000000001" customHeight="1" x14ac:dyDescent="0.25">
      <c r="Q1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1" spans="17:17" ht="17.100000000000001" customHeight="1" x14ac:dyDescent="0.25">
      <c r="Q1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2" spans="17:17" ht="17.100000000000001" customHeight="1" x14ac:dyDescent="0.25">
      <c r="Q1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3" spans="17:17" ht="17.100000000000001" customHeight="1" x14ac:dyDescent="0.25">
      <c r="Q1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4" spans="17:17" ht="17.100000000000001" customHeight="1" x14ac:dyDescent="0.25">
      <c r="Q1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5" spans="17:17" ht="17.100000000000001" customHeight="1" x14ac:dyDescent="0.25">
      <c r="Q1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6" spans="17:17" ht="17.100000000000001" customHeight="1" x14ac:dyDescent="0.25">
      <c r="Q1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7" spans="17:17" ht="17.100000000000001" customHeight="1" x14ac:dyDescent="0.25">
      <c r="Q1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8" spans="17:17" ht="17.100000000000001" customHeight="1" x14ac:dyDescent="0.25">
      <c r="Q1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9" spans="17:17" ht="17.100000000000001" customHeight="1" x14ac:dyDescent="0.25">
      <c r="Q1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0" spans="17:17" ht="17.100000000000001" customHeight="1" x14ac:dyDescent="0.25">
      <c r="Q1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1" spans="17:17" ht="17.100000000000001" customHeight="1" x14ac:dyDescent="0.25">
      <c r="Q1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2" spans="17:17" ht="17.100000000000001" customHeight="1" x14ac:dyDescent="0.25">
      <c r="Q1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3" spans="17:17" ht="17.100000000000001" customHeight="1" x14ac:dyDescent="0.25">
      <c r="Q1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4" spans="17:17" ht="17.100000000000001" customHeight="1" x14ac:dyDescent="0.25">
      <c r="Q1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5" spans="17:17" ht="17.100000000000001" customHeight="1" x14ac:dyDescent="0.25">
      <c r="Q1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6" spans="17:17" ht="17.100000000000001" customHeight="1" x14ac:dyDescent="0.25">
      <c r="Q1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7" spans="17:17" ht="17.100000000000001" customHeight="1" x14ac:dyDescent="0.25">
      <c r="Q1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8" spans="17:17" ht="17.100000000000001" customHeight="1" x14ac:dyDescent="0.25">
      <c r="Q1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9" spans="17:17" ht="17.100000000000001" customHeight="1" x14ac:dyDescent="0.25">
      <c r="Q1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0" spans="17:17" ht="17.100000000000001" customHeight="1" x14ac:dyDescent="0.25">
      <c r="Q1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1" spans="17:17" ht="17.100000000000001" customHeight="1" x14ac:dyDescent="0.25">
      <c r="Q1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2" spans="17:17" ht="17.100000000000001" customHeight="1" x14ac:dyDescent="0.25">
      <c r="Q1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3" spans="17:17" ht="17.100000000000001" customHeight="1" x14ac:dyDescent="0.25">
      <c r="Q1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4" spans="17:17" ht="17.100000000000001" customHeight="1" x14ac:dyDescent="0.25">
      <c r="Q1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5" spans="17:17" ht="17.100000000000001" customHeight="1" x14ac:dyDescent="0.25">
      <c r="Q1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6" spans="17:17" ht="17.100000000000001" customHeight="1" x14ac:dyDescent="0.25">
      <c r="Q1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7" spans="17:17" ht="17.100000000000001" customHeight="1" x14ac:dyDescent="0.25">
      <c r="Q1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8" spans="17:17" ht="17.100000000000001" customHeight="1" x14ac:dyDescent="0.25">
      <c r="Q1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9" spans="17:17" ht="17.100000000000001" customHeight="1" x14ac:dyDescent="0.25">
      <c r="Q1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0" spans="17:17" ht="17.100000000000001" customHeight="1" x14ac:dyDescent="0.25">
      <c r="Q1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1" spans="17:17" ht="17.100000000000001" customHeight="1" x14ac:dyDescent="0.25">
      <c r="Q1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2" spans="17:17" ht="17.100000000000001" customHeight="1" x14ac:dyDescent="0.25">
      <c r="Q1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3" spans="17:17" ht="17.100000000000001" customHeight="1" x14ac:dyDescent="0.25">
      <c r="Q1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4" spans="17:17" ht="17.100000000000001" customHeight="1" x14ac:dyDescent="0.25">
      <c r="Q1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5" spans="17:17" ht="17.100000000000001" customHeight="1" x14ac:dyDescent="0.25">
      <c r="Q1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6" spans="17:17" ht="17.100000000000001" customHeight="1" x14ac:dyDescent="0.25">
      <c r="Q1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7" spans="17:17" ht="17.100000000000001" customHeight="1" x14ac:dyDescent="0.25">
      <c r="Q1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8" spans="17:17" ht="17.100000000000001" customHeight="1" x14ac:dyDescent="0.25">
      <c r="Q1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9" spans="17:17" ht="17.100000000000001" customHeight="1" x14ac:dyDescent="0.25">
      <c r="Q1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0" spans="17:17" ht="17.100000000000001" customHeight="1" x14ac:dyDescent="0.25">
      <c r="Q1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1" spans="17:17" ht="17.100000000000001" customHeight="1" x14ac:dyDescent="0.25">
      <c r="Q1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2" spans="17:17" ht="17.100000000000001" customHeight="1" x14ac:dyDescent="0.25">
      <c r="Q1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3" spans="17:17" ht="17.100000000000001" customHeight="1" x14ac:dyDescent="0.25">
      <c r="Q1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4" spans="17:17" ht="17.100000000000001" customHeight="1" x14ac:dyDescent="0.25">
      <c r="Q1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5" spans="17:17" ht="17.100000000000001" customHeight="1" x14ac:dyDescent="0.25">
      <c r="Q1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6" spans="17:17" ht="17.100000000000001" customHeight="1" x14ac:dyDescent="0.25">
      <c r="Q1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7" spans="17:17" ht="17.100000000000001" customHeight="1" x14ac:dyDescent="0.25">
      <c r="Q1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8" spans="17:17" ht="17.100000000000001" customHeight="1" x14ac:dyDescent="0.25">
      <c r="Q1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9" spans="17:17" ht="17.100000000000001" customHeight="1" x14ac:dyDescent="0.25">
      <c r="Q1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0" spans="17:17" ht="17.100000000000001" customHeight="1" x14ac:dyDescent="0.25">
      <c r="Q1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1" spans="17:17" ht="17.100000000000001" customHeight="1" x14ac:dyDescent="0.25">
      <c r="Q1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2" spans="17:17" ht="17.100000000000001" customHeight="1" x14ac:dyDescent="0.25">
      <c r="Q1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3" spans="17:17" ht="17.100000000000001" customHeight="1" x14ac:dyDescent="0.25">
      <c r="Q1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4" spans="17:17" ht="17.100000000000001" customHeight="1" x14ac:dyDescent="0.25">
      <c r="Q1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5" spans="17:17" ht="17.100000000000001" customHeight="1" x14ac:dyDescent="0.25">
      <c r="Q1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6" spans="17:17" ht="17.100000000000001" customHeight="1" x14ac:dyDescent="0.25">
      <c r="Q1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7" spans="17:17" ht="17.100000000000001" customHeight="1" x14ac:dyDescent="0.25">
      <c r="Q1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8" spans="17:17" ht="17.100000000000001" customHeight="1" x14ac:dyDescent="0.25">
      <c r="Q1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9" spans="17:17" ht="17.100000000000001" customHeight="1" x14ac:dyDescent="0.25">
      <c r="Q1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0" spans="17:17" ht="17.100000000000001" customHeight="1" x14ac:dyDescent="0.25">
      <c r="Q1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1" spans="17:17" ht="17.100000000000001" customHeight="1" x14ac:dyDescent="0.25">
      <c r="Q1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2" spans="17:17" ht="17.100000000000001" customHeight="1" x14ac:dyDescent="0.25">
      <c r="Q1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3" spans="17:17" ht="17.100000000000001" customHeight="1" x14ac:dyDescent="0.25">
      <c r="Q1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4" spans="17:17" ht="17.100000000000001" customHeight="1" x14ac:dyDescent="0.25">
      <c r="Q1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5" spans="17:17" ht="17.100000000000001" customHeight="1" x14ac:dyDescent="0.25">
      <c r="Q1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6" spans="17:17" ht="17.100000000000001" customHeight="1" x14ac:dyDescent="0.25">
      <c r="Q1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7" spans="17:17" ht="17.100000000000001" customHeight="1" x14ac:dyDescent="0.25">
      <c r="Q1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8" spans="17:17" ht="17.100000000000001" customHeight="1" x14ac:dyDescent="0.25">
      <c r="Q1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9" spans="17:17" ht="17.100000000000001" customHeight="1" x14ac:dyDescent="0.25">
      <c r="Q1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0" spans="17:17" ht="17.100000000000001" customHeight="1" x14ac:dyDescent="0.25">
      <c r="Q1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1" spans="17:17" ht="17.100000000000001" customHeight="1" x14ac:dyDescent="0.25">
      <c r="Q1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2" spans="17:17" ht="17.100000000000001" customHeight="1" x14ac:dyDescent="0.25">
      <c r="Q1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3" spans="17:17" ht="17.100000000000001" customHeight="1" x14ac:dyDescent="0.25">
      <c r="Q1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4" spans="17:17" ht="17.100000000000001" customHeight="1" x14ac:dyDescent="0.25">
      <c r="Q1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5" spans="17:17" ht="17.100000000000001" customHeight="1" x14ac:dyDescent="0.25">
      <c r="Q1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6" spans="17:17" ht="17.100000000000001" customHeight="1" x14ac:dyDescent="0.25">
      <c r="Q1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7" spans="17:17" ht="17.100000000000001" customHeight="1" x14ac:dyDescent="0.25">
      <c r="Q1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8" spans="17:17" ht="17.100000000000001" customHeight="1" x14ac:dyDescent="0.25">
      <c r="Q1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9" spans="17:17" ht="17.100000000000001" customHeight="1" x14ac:dyDescent="0.25">
      <c r="Q1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0" spans="17:17" ht="17.100000000000001" customHeight="1" x14ac:dyDescent="0.25">
      <c r="Q1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1" spans="17:17" ht="17.100000000000001" customHeight="1" x14ac:dyDescent="0.25">
      <c r="Q1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2" spans="17:17" ht="17.100000000000001" customHeight="1" x14ac:dyDescent="0.25">
      <c r="Q1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3" spans="17:17" ht="17.100000000000001" customHeight="1" x14ac:dyDescent="0.25">
      <c r="Q1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4" spans="17:17" ht="17.100000000000001" customHeight="1" x14ac:dyDescent="0.25">
      <c r="Q1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5" spans="17:17" ht="17.100000000000001" customHeight="1" x14ac:dyDescent="0.25">
      <c r="Q1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6" spans="17:17" ht="17.100000000000001" customHeight="1" x14ac:dyDescent="0.25">
      <c r="Q1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7" spans="17:17" ht="17.100000000000001" customHeight="1" x14ac:dyDescent="0.25">
      <c r="Q1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8" spans="17:17" ht="17.100000000000001" customHeight="1" x14ac:dyDescent="0.25">
      <c r="Q1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9" spans="17:17" ht="17.100000000000001" customHeight="1" x14ac:dyDescent="0.25">
      <c r="Q1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0" spans="17:17" ht="17.100000000000001" customHeight="1" x14ac:dyDescent="0.25">
      <c r="Q1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1" spans="17:17" ht="17.100000000000001" customHeight="1" x14ac:dyDescent="0.25">
      <c r="Q1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2" spans="17:17" ht="17.100000000000001" customHeight="1" x14ac:dyDescent="0.25">
      <c r="Q1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3" spans="17:17" ht="17.100000000000001" customHeight="1" x14ac:dyDescent="0.25">
      <c r="Q1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4" spans="17:17" ht="17.100000000000001" customHeight="1" x14ac:dyDescent="0.25">
      <c r="Q1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5" spans="17:17" ht="17.100000000000001" customHeight="1" x14ac:dyDescent="0.25">
      <c r="Q1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6" spans="17:17" ht="17.100000000000001" customHeight="1" x14ac:dyDescent="0.25">
      <c r="Q1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7" spans="17:17" ht="17.100000000000001" customHeight="1" x14ac:dyDescent="0.25">
      <c r="Q1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8" spans="17:17" ht="17.100000000000001" customHeight="1" x14ac:dyDescent="0.25">
      <c r="Q1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9" spans="17:17" ht="17.100000000000001" customHeight="1" x14ac:dyDescent="0.25">
      <c r="Q1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0" spans="17:17" ht="17.100000000000001" customHeight="1" x14ac:dyDescent="0.25">
      <c r="Q1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1" spans="17:17" ht="17.100000000000001" customHeight="1" x14ac:dyDescent="0.25">
      <c r="Q1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2" spans="17:17" ht="17.100000000000001" customHeight="1" x14ac:dyDescent="0.25">
      <c r="Q1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3" spans="17:17" ht="17.100000000000001" customHeight="1" x14ac:dyDescent="0.25">
      <c r="Q1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4" spans="17:17" ht="17.100000000000001" customHeight="1" x14ac:dyDescent="0.25">
      <c r="Q1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5" spans="17:17" ht="17.100000000000001" customHeight="1" x14ac:dyDescent="0.25">
      <c r="Q1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6" spans="17:17" ht="17.100000000000001" customHeight="1" x14ac:dyDescent="0.25">
      <c r="Q1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7" spans="17:17" ht="17.100000000000001" customHeight="1" x14ac:dyDescent="0.25">
      <c r="Q1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8" spans="17:17" ht="17.100000000000001" customHeight="1" x14ac:dyDescent="0.25">
      <c r="Q1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9" spans="17:17" ht="17.100000000000001" customHeight="1" x14ac:dyDescent="0.25">
      <c r="Q1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0" spans="17:17" ht="17.100000000000001" customHeight="1" x14ac:dyDescent="0.25">
      <c r="Q1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1" spans="17:17" ht="17.100000000000001" customHeight="1" x14ac:dyDescent="0.25">
      <c r="Q1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2" spans="17:17" ht="17.100000000000001" customHeight="1" x14ac:dyDescent="0.25">
      <c r="Q1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3" spans="17:17" ht="17.100000000000001" customHeight="1" x14ac:dyDescent="0.25">
      <c r="Q1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4" spans="17:17" ht="17.100000000000001" customHeight="1" x14ac:dyDescent="0.25">
      <c r="Q1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5" spans="17:17" ht="17.100000000000001" customHeight="1" x14ac:dyDescent="0.25">
      <c r="Q1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6" spans="17:17" ht="17.100000000000001" customHeight="1" x14ac:dyDescent="0.25">
      <c r="Q1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7" spans="17:17" ht="17.100000000000001" customHeight="1" x14ac:dyDescent="0.25">
      <c r="Q1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8" spans="17:17" ht="17.100000000000001" customHeight="1" x14ac:dyDescent="0.25">
      <c r="Q1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9" spans="17:17" ht="17.100000000000001" customHeight="1" x14ac:dyDescent="0.25">
      <c r="Q1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0" spans="17:17" ht="17.100000000000001" customHeight="1" x14ac:dyDescent="0.25">
      <c r="Q1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1" spans="17:17" ht="17.100000000000001" customHeight="1" x14ac:dyDescent="0.25">
      <c r="Q1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2" spans="17:17" ht="17.100000000000001" customHeight="1" x14ac:dyDescent="0.25">
      <c r="Q1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3" spans="17:17" ht="17.100000000000001" customHeight="1" x14ac:dyDescent="0.25">
      <c r="Q1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4" spans="17:17" ht="17.100000000000001" customHeight="1" x14ac:dyDescent="0.25">
      <c r="Q1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5" spans="17:17" ht="17.100000000000001" customHeight="1" x14ac:dyDescent="0.25">
      <c r="Q1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6" spans="17:17" ht="17.100000000000001" customHeight="1" x14ac:dyDescent="0.25">
      <c r="Q1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7" spans="17:17" ht="17.100000000000001" customHeight="1" x14ac:dyDescent="0.25">
      <c r="Q1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8" spans="17:17" ht="17.100000000000001" customHeight="1" x14ac:dyDescent="0.25">
      <c r="Q1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9" spans="17:17" ht="17.100000000000001" customHeight="1" x14ac:dyDescent="0.25">
      <c r="Q1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0" spans="17:17" ht="17.100000000000001" customHeight="1" x14ac:dyDescent="0.25">
      <c r="Q1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1" spans="17:17" ht="17.100000000000001" customHeight="1" x14ac:dyDescent="0.25">
      <c r="Q1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2" spans="17:17" ht="17.100000000000001" customHeight="1" x14ac:dyDescent="0.25">
      <c r="Q1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3" spans="17:17" ht="17.100000000000001" customHeight="1" x14ac:dyDescent="0.25">
      <c r="Q1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4" spans="17:17" ht="17.100000000000001" customHeight="1" x14ac:dyDescent="0.25">
      <c r="Q1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5" spans="17:17" ht="17.100000000000001" customHeight="1" x14ac:dyDescent="0.25">
      <c r="Q1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6" spans="17:17" ht="17.100000000000001" customHeight="1" x14ac:dyDescent="0.25">
      <c r="Q1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7" spans="17:17" ht="17.100000000000001" customHeight="1" x14ac:dyDescent="0.25">
      <c r="Q1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8" spans="17:17" ht="17.100000000000001" customHeight="1" x14ac:dyDescent="0.25">
      <c r="Q1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9" spans="17:17" ht="17.100000000000001" customHeight="1" x14ac:dyDescent="0.25">
      <c r="Q1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0" spans="17:17" ht="17.100000000000001" customHeight="1" x14ac:dyDescent="0.25">
      <c r="Q1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1" spans="17:17" ht="17.100000000000001" customHeight="1" x14ac:dyDescent="0.25">
      <c r="Q1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2" spans="17:17" ht="17.100000000000001" customHeight="1" x14ac:dyDescent="0.25">
      <c r="Q1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3" spans="17:17" ht="17.100000000000001" customHeight="1" x14ac:dyDescent="0.25">
      <c r="Q1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4" spans="17:17" ht="17.100000000000001" customHeight="1" x14ac:dyDescent="0.25">
      <c r="Q1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5" spans="17:17" ht="17.100000000000001" customHeight="1" x14ac:dyDescent="0.25">
      <c r="Q1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6" spans="17:17" ht="17.100000000000001" customHeight="1" x14ac:dyDescent="0.25">
      <c r="Q1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7" spans="17:17" ht="17.100000000000001" customHeight="1" x14ac:dyDescent="0.25">
      <c r="Q1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8" spans="17:17" ht="17.100000000000001" customHeight="1" x14ac:dyDescent="0.25">
      <c r="Q1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9" spans="17:17" ht="17.100000000000001" customHeight="1" x14ac:dyDescent="0.25">
      <c r="Q1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0" spans="17:17" ht="17.100000000000001" customHeight="1" x14ac:dyDescent="0.25">
      <c r="Q1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1" spans="17:17" ht="17.100000000000001" customHeight="1" x14ac:dyDescent="0.25">
      <c r="Q1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2" spans="17:17" ht="17.100000000000001" customHeight="1" x14ac:dyDescent="0.25">
      <c r="Q1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3" spans="17:17" ht="17.100000000000001" customHeight="1" x14ac:dyDescent="0.25">
      <c r="Q1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4" spans="17:17" ht="17.100000000000001" customHeight="1" x14ac:dyDescent="0.25">
      <c r="Q1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5" spans="17:17" ht="17.100000000000001" customHeight="1" x14ac:dyDescent="0.25">
      <c r="Q1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6" spans="17:17" ht="17.100000000000001" customHeight="1" x14ac:dyDescent="0.25">
      <c r="Q1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7" spans="17:17" ht="17.100000000000001" customHeight="1" x14ac:dyDescent="0.25">
      <c r="Q1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8" spans="17:17" ht="17.100000000000001" customHeight="1" x14ac:dyDescent="0.25">
      <c r="Q1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9" spans="17:17" ht="17.100000000000001" customHeight="1" x14ac:dyDescent="0.25">
      <c r="Q1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0" spans="17:17" ht="17.100000000000001" customHeight="1" x14ac:dyDescent="0.25">
      <c r="Q1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1" spans="17:17" ht="17.100000000000001" customHeight="1" x14ac:dyDescent="0.25">
      <c r="Q1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2" spans="17:17" ht="17.100000000000001" customHeight="1" x14ac:dyDescent="0.25">
      <c r="Q1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3" spans="17:17" ht="17.100000000000001" customHeight="1" x14ac:dyDescent="0.25">
      <c r="Q1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4" spans="17:17" ht="17.100000000000001" customHeight="1" x14ac:dyDescent="0.25">
      <c r="Q1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5" spans="17:17" ht="17.100000000000001" customHeight="1" x14ac:dyDescent="0.25">
      <c r="Q1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6" spans="17:17" ht="17.100000000000001" customHeight="1" x14ac:dyDescent="0.25">
      <c r="Q1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7" spans="17:17" ht="17.100000000000001" customHeight="1" x14ac:dyDescent="0.25">
      <c r="Q1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8" spans="17:17" ht="17.100000000000001" customHeight="1" x14ac:dyDescent="0.25">
      <c r="Q1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9" spans="17:17" ht="17.100000000000001" customHeight="1" x14ac:dyDescent="0.25">
      <c r="Q1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0" spans="17:17" ht="17.100000000000001" customHeight="1" x14ac:dyDescent="0.25">
      <c r="Q1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1" spans="17:17" ht="17.100000000000001" customHeight="1" x14ac:dyDescent="0.25">
      <c r="Q1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2" spans="17:17" ht="17.100000000000001" customHeight="1" x14ac:dyDescent="0.25">
      <c r="Q1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3" spans="17:17" ht="17.100000000000001" customHeight="1" x14ac:dyDescent="0.25">
      <c r="Q1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4" spans="17:17" ht="17.100000000000001" customHeight="1" x14ac:dyDescent="0.25">
      <c r="Q1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5" spans="17:17" ht="17.100000000000001" customHeight="1" x14ac:dyDescent="0.25">
      <c r="Q1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6" spans="17:17" ht="17.100000000000001" customHeight="1" x14ac:dyDescent="0.25">
      <c r="Q1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7" spans="17:17" ht="17.100000000000001" customHeight="1" x14ac:dyDescent="0.25">
      <c r="Q1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8" spans="17:17" ht="17.100000000000001" customHeight="1" x14ac:dyDescent="0.25">
      <c r="Q1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9" spans="17:17" ht="17.100000000000001" customHeight="1" x14ac:dyDescent="0.25">
      <c r="Q1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0" spans="17:17" ht="17.100000000000001" customHeight="1" x14ac:dyDescent="0.25">
      <c r="Q1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1" spans="17:17" ht="17.100000000000001" customHeight="1" x14ac:dyDescent="0.25">
      <c r="Q1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2" spans="17:17" ht="17.100000000000001" customHeight="1" x14ac:dyDescent="0.25">
      <c r="Q1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3" spans="17:17" ht="17.100000000000001" customHeight="1" x14ac:dyDescent="0.25">
      <c r="Q1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4" spans="17:17" ht="17.100000000000001" customHeight="1" x14ac:dyDescent="0.25">
      <c r="Q1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5" spans="17:17" ht="17.100000000000001" customHeight="1" x14ac:dyDescent="0.25">
      <c r="Q1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6" spans="17:17" ht="17.100000000000001" customHeight="1" x14ac:dyDescent="0.25">
      <c r="Q1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7" spans="17:17" ht="17.100000000000001" customHeight="1" x14ac:dyDescent="0.25">
      <c r="Q1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8" spans="17:17" ht="17.100000000000001" customHeight="1" x14ac:dyDescent="0.25">
      <c r="Q1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9" spans="17:17" ht="17.100000000000001" customHeight="1" x14ac:dyDescent="0.25">
      <c r="Q1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0" spans="17:17" ht="17.100000000000001" customHeight="1" x14ac:dyDescent="0.25">
      <c r="Q1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1" spans="17:17" ht="17.100000000000001" customHeight="1" x14ac:dyDescent="0.25">
      <c r="Q1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2" spans="17:17" ht="17.100000000000001" customHeight="1" x14ac:dyDescent="0.25">
      <c r="Q1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3" spans="17:17" ht="17.100000000000001" customHeight="1" x14ac:dyDescent="0.25">
      <c r="Q1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4" spans="17:17" ht="17.100000000000001" customHeight="1" x14ac:dyDescent="0.25">
      <c r="Q1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5" spans="17:17" ht="17.100000000000001" customHeight="1" x14ac:dyDescent="0.25">
      <c r="Q1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6" spans="17:17" ht="17.100000000000001" customHeight="1" x14ac:dyDescent="0.25">
      <c r="Q1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7" spans="17:17" ht="17.100000000000001" customHeight="1" x14ac:dyDescent="0.25">
      <c r="Q1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8" spans="17:17" ht="17.100000000000001" customHeight="1" x14ac:dyDescent="0.25">
      <c r="Q1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9" spans="17:17" ht="17.100000000000001" customHeight="1" x14ac:dyDescent="0.25">
      <c r="Q1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0" spans="17:17" ht="17.100000000000001" customHeight="1" x14ac:dyDescent="0.25">
      <c r="Q1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1" spans="17:17" ht="17.100000000000001" customHeight="1" x14ac:dyDescent="0.25">
      <c r="Q1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2" spans="17:17" ht="17.100000000000001" customHeight="1" x14ac:dyDescent="0.25">
      <c r="Q1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3" spans="17:17" ht="17.100000000000001" customHeight="1" x14ac:dyDescent="0.25">
      <c r="Q1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4" spans="17:17" ht="17.100000000000001" customHeight="1" x14ac:dyDescent="0.25">
      <c r="Q1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5" spans="17:17" ht="17.100000000000001" customHeight="1" x14ac:dyDescent="0.25">
      <c r="Q1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6" spans="17:17" ht="17.100000000000001" customHeight="1" x14ac:dyDescent="0.25">
      <c r="Q1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7" spans="17:17" ht="17.100000000000001" customHeight="1" x14ac:dyDescent="0.25">
      <c r="Q1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8" spans="17:17" ht="17.100000000000001" customHeight="1" x14ac:dyDescent="0.25">
      <c r="Q1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9" spans="17:17" ht="17.100000000000001" customHeight="1" x14ac:dyDescent="0.25">
      <c r="Q1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0" spans="17:17" ht="17.100000000000001" customHeight="1" x14ac:dyDescent="0.25">
      <c r="Q1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1" spans="17:17" ht="17.100000000000001" customHeight="1" x14ac:dyDescent="0.25">
      <c r="Q1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2" spans="17:17" ht="17.100000000000001" customHeight="1" x14ac:dyDescent="0.25">
      <c r="Q1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3" spans="17:17" ht="17.100000000000001" customHeight="1" x14ac:dyDescent="0.25">
      <c r="Q1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4" spans="17:17" ht="17.100000000000001" customHeight="1" x14ac:dyDescent="0.25">
      <c r="Q1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5" spans="17:17" ht="17.100000000000001" customHeight="1" x14ac:dyDescent="0.25">
      <c r="Q1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6" spans="17:17" ht="17.100000000000001" customHeight="1" x14ac:dyDescent="0.25">
      <c r="Q1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7" spans="17:17" ht="17.100000000000001" customHeight="1" x14ac:dyDescent="0.25">
      <c r="Q1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8" spans="17:17" ht="17.100000000000001" customHeight="1" x14ac:dyDescent="0.25">
      <c r="Q1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9" spans="17:17" ht="17.100000000000001" customHeight="1" x14ac:dyDescent="0.25">
      <c r="Q1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0" spans="17:17" ht="17.100000000000001" customHeight="1" x14ac:dyDescent="0.25">
      <c r="Q1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1" spans="17:17" ht="17.100000000000001" customHeight="1" x14ac:dyDescent="0.25">
      <c r="Q1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2" spans="17:17" ht="17.100000000000001" customHeight="1" x14ac:dyDescent="0.25">
      <c r="Q1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3" spans="17:17" ht="17.100000000000001" customHeight="1" x14ac:dyDescent="0.25">
      <c r="Q1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4" spans="17:17" ht="17.100000000000001" customHeight="1" x14ac:dyDescent="0.25">
      <c r="Q1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5" spans="17:17" ht="17.100000000000001" customHeight="1" x14ac:dyDescent="0.25">
      <c r="Q1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6" spans="17:17" ht="17.100000000000001" customHeight="1" x14ac:dyDescent="0.25">
      <c r="Q1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7" spans="17:17" ht="17.100000000000001" customHeight="1" x14ac:dyDescent="0.25">
      <c r="Q1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8" spans="17:17" ht="17.100000000000001" customHeight="1" x14ac:dyDescent="0.25">
      <c r="Q1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9" spans="17:17" ht="17.100000000000001" customHeight="1" x14ac:dyDescent="0.25">
      <c r="Q1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0" spans="17:17" ht="17.100000000000001" customHeight="1" x14ac:dyDescent="0.25">
      <c r="Q1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1" spans="17:17" ht="17.100000000000001" customHeight="1" x14ac:dyDescent="0.25">
      <c r="Q1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2" spans="17:17" ht="17.100000000000001" customHeight="1" x14ac:dyDescent="0.25">
      <c r="Q1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3" spans="17:17" ht="17.100000000000001" customHeight="1" x14ac:dyDescent="0.25">
      <c r="Q1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4" spans="17:17" ht="17.100000000000001" customHeight="1" x14ac:dyDescent="0.25">
      <c r="Q1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5" spans="17:17" ht="17.100000000000001" customHeight="1" x14ac:dyDescent="0.25">
      <c r="Q1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6" spans="17:17" ht="17.100000000000001" customHeight="1" x14ac:dyDescent="0.25">
      <c r="Q1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7" spans="17:17" ht="17.100000000000001" customHeight="1" x14ac:dyDescent="0.25">
      <c r="Q1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8" spans="17:17" ht="17.100000000000001" customHeight="1" x14ac:dyDescent="0.25">
      <c r="Q1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9" spans="17:17" ht="17.100000000000001" customHeight="1" x14ac:dyDescent="0.25">
      <c r="Q1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0" spans="17:17" ht="17.100000000000001" customHeight="1" x14ac:dyDescent="0.25">
      <c r="Q1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1" spans="17:17" ht="17.100000000000001" customHeight="1" x14ac:dyDescent="0.25">
      <c r="Q1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2" spans="17:17" ht="17.100000000000001" customHeight="1" x14ac:dyDescent="0.25">
      <c r="Q1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3" spans="17:17" ht="17.100000000000001" customHeight="1" x14ac:dyDescent="0.25">
      <c r="Q1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4" spans="17:17" ht="17.100000000000001" customHeight="1" x14ac:dyDescent="0.25">
      <c r="Q1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5" spans="17:17" ht="17.100000000000001" customHeight="1" x14ac:dyDescent="0.25">
      <c r="Q1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6" spans="17:17" ht="17.100000000000001" customHeight="1" x14ac:dyDescent="0.25">
      <c r="Q1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7" spans="17:17" ht="17.100000000000001" customHeight="1" x14ac:dyDescent="0.25">
      <c r="Q1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8" spans="17:17" ht="17.100000000000001" customHeight="1" x14ac:dyDescent="0.25">
      <c r="Q1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9" spans="17:17" ht="17.100000000000001" customHeight="1" x14ac:dyDescent="0.25">
      <c r="Q1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0" spans="17:17" ht="17.100000000000001" customHeight="1" x14ac:dyDescent="0.25">
      <c r="Q1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1" spans="17:17" ht="17.100000000000001" customHeight="1" x14ac:dyDescent="0.25">
      <c r="Q1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2" spans="17:17" ht="17.100000000000001" customHeight="1" x14ac:dyDescent="0.25">
      <c r="Q1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3" spans="17:17" ht="17.100000000000001" customHeight="1" x14ac:dyDescent="0.25">
      <c r="Q1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4" spans="17:17" ht="17.100000000000001" customHeight="1" x14ac:dyDescent="0.25">
      <c r="Q1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5" spans="17:17" ht="17.100000000000001" customHeight="1" x14ac:dyDescent="0.25">
      <c r="Q1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6" spans="17:17" ht="17.100000000000001" customHeight="1" x14ac:dyDescent="0.25">
      <c r="Q1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7" spans="17:17" ht="17.100000000000001" customHeight="1" x14ac:dyDescent="0.25">
      <c r="Q1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8" spans="17:17" ht="17.100000000000001" customHeight="1" x14ac:dyDescent="0.25">
      <c r="Q1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9" spans="17:17" ht="17.100000000000001" customHeight="1" x14ac:dyDescent="0.25">
      <c r="Q1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0" spans="17:17" ht="17.100000000000001" customHeight="1" x14ac:dyDescent="0.25">
      <c r="Q1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1" spans="17:17" ht="17.100000000000001" customHeight="1" x14ac:dyDescent="0.25">
      <c r="Q1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2" spans="17:17" ht="17.100000000000001" customHeight="1" x14ac:dyDescent="0.25">
      <c r="Q1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3" spans="17:17" ht="17.100000000000001" customHeight="1" x14ac:dyDescent="0.25">
      <c r="Q1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4" spans="17:17" ht="17.100000000000001" customHeight="1" x14ac:dyDescent="0.25">
      <c r="Q1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5" spans="17:17" ht="17.100000000000001" customHeight="1" x14ac:dyDescent="0.25">
      <c r="Q1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6" spans="17:17" ht="17.100000000000001" customHeight="1" x14ac:dyDescent="0.25">
      <c r="Q1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7" spans="17:17" ht="17.100000000000001" customHeight="1" x14ac:dyDescent="0.25">
      <c r="Q1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8" spans="17:17" ht="17.100000000000001" customHeight="1" x14ac:dyDescent="0.25">
      <c r="Q1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9" spans="17:17" ht="17.100000000000001" customHeight="1" x14ac:dyDescent="0.25">
      <c r="Q1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0" spans="17:17" ht="17.100000000000001" customHeight="1" x14ac:dyDescent="0.25">
      <c r="Q1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1" spans="17:17" ht="17.100000000000001" customHeight="1" x14ac:dyDescent="0.25">
      <c r="Q1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2" spans="17:17" ht="17.100000000000001" customHeight="1" x14ac:dyDescent="0.25">
      <c r="Q1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3" spans="17:17" ht="17.100000000000001" customHeight="1" x14ac:dyDescent="0.25">
      <c r="Q1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4" spans="17:17" ht="17.100000000000001" customHeight="1" x14ac:dyDescent="0.25">
      <c r="Q1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5" spans="17:17" ht="17.100000000000001" customHeight="1" x14ac:dyDescent="0.25">
      <c r="Q1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6" spans="17:17" ht="17.100000000000001" customHeight="1" x14ac:dyDescent="0.25">
      <c r="Q1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7" spans="17:17" ht="17.100000000000001" customHeight="1" x14ac:dyDescent="0.25">
      <c r="Q1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8" spans="17:17" ht="17.100000000000001" customHeight="1" x14ac:dyDescent="0.25">
      <c r="Q1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9" spans="17:17" ht="17.100000000000001" customHeight="1" x14ac:dyDescent="0.25">
      <c r="Q1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0" spans="17:17" ht="17.100000000000001" customHeight="1" x14ac:dyDescent="0.25">
      <c r="Q1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1" spans="17:17" ht="17.100000000000001" customHeight="1" x14ac:dyDescent="0.25">
      <c r="Q1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2" spans="17:17" ht="17.100000000000001" customHeight="1" x14ac:dyDescent="0.25">
      <c r="Q1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3" spans="17:17" ht="17.100000000000001" customHeight="1" x14ac:dyDescent="0.25">
      <c r="Q1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4" spans="17:17" ht="17.100000000000001" customHeight="1" x14ac:dyDescent="0.25">
      <c r="Q1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5" spans="17:17" ht="17.100000000000001" customHeight="1" x14ac:dyDescent="0.25">
      <c r="Q1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6" spans="17:17" ht="17.100000000000001" customHeight="1" x14ac:dyDescent="0.25">
      <c r="Q1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7" spans="17:17" ht="17.100000000000001" customHeight="1" x14ac:dyDescent="0.25">
      <c r="Q1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8" spans="17:17" ht="17.100000000000001" customHeight="1" x14ac:dyDescent="0.25">
      <c r="Q1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9" spans="17:17" ht="17.100000000000001" customHeight="1" x14ac:dyDescent="0.25">
      <c r="Q1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0" spans="17:17" ht="17.100000000000001" customHeight="1" x14ac:dyDescent="0.25">
      <c r="Q1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1" spans="17:17" ht="17.100000000000001" customHeight="1" x14ac:dyDescent="0.25">
      <c r="Q1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2" spans="17:17" ht="17.100000000000001" customHeight="1" x14ac:dyDescent="0.25">
      <c r="Q1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3" spans="17:17" ht="17.100000000000001" customHeight="1" x14ac:dyDescent="0.25">
      <c r="Q1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4" spans="17:17" ht="17.100000000000001" customHeight="1" x14ac:dyDescent="0.25">
      <c r="Q1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5" spans="17:17" ht="17.100000000000001" customHeight="1" x14ac:dyDescent="0.25">
      <c r="Q1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6" spans="17:17" ht="17.100000000000001" customHeight="1" x14ac:dyDescent="0.25">
      <c r="Q1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7" spans="17:17" ht="17.100000000000001" customHeight="1" x14ac:dyDescent="0.25">
      <c r="Q1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8" spans="17:17" ht="17.100000000000001" customHeight="1" x14ac:dyDescent="0.25">
      <c r="Q1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9" spans="17:17" ht="17.100000000000001" customHeight="1" x14ac:dyDescent="0.25">
      <c r="Q1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0" spans="17:17" ht="17.100000000000001" customHeight="1" x14ac:dyDescent="0.25">
      <c r="Q1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1" spans="17:17" ht="17.100000000000001" customHeight="1" x14ac:dyDescent="0.25">
      <c r="Q1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2" spans="17:17" ht="17.100000000000001" customHeight="1" x14ac:dyDescent="0.25">
      <c r="Q1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3" spans="17:17" ht="17.100000000000001" customHeight="1" x14ac:dyDescent="0.25">
      <c r="Q1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4" spans="17:17" ht="17.100000000000001" customHeight="1" x14ac:dyDescent="0.25">
      <c r="Q1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5" spans="17:17" ht="17.100000000000001" customHeight="1" x14ac:dyDescent="0.25">
      <c r="Q1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6" spans="17:17" ht="17.100000000000001" customHeight="1" x14ac:dyDescent="0.25">
      <c r="Q1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7" spans="17:17" ht="17.100000000000001" customHeight="1" x14ac:dyDescent="0.25">
      <c r="Q1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8" spans="17:17" ht="17.100000000000001" customHeight="1" x14ac:dyDescent="0.25">
      <c r="Q1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9" spans="17:17" ht="17.100000000000001" customHeight="1" x14ac:dyDescent="0.25">
      <c r="Q1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0" spans="17:17" ht="17.100000000000001" customHeight="1" x14ac:dyDescent="0.25">
      <c r="Q1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1" spans="17:17" ht="17.100000000000001" customHeight="1" x14ac:dyDescent="0.25">
      <c r="Q1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2" spans="17:17" ht="17.100000000000001" customHeight="1" x14ac:dyDescent="0.25">
      <c r="Q1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3" spans="17:17" ht="17.100000000000001" customHeight="1" x14ac:dyDescent="0.25">
      <c r="Q1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4" spans="17:17" ht="17.100000000000001" customHeight="1" x14ac:dyDescent="0.25">
      <c r="Q1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5" spans="17:17" ht="17.100000000000001" customHeight="1" x14ac:dyDescent="0.25">
      <c r="Q1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6" spans="17:17" ht="17.100000000000001" customHeight="1" x14ac:dyDescent="0.25">
      <c r="Q1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7" spans="17:17" ht="17.100000000000001" customHeight="1" x14ac:dyDescent="0.25">
      <c r="Q1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8" spans="17:17" ht="17.100000000000001" customHeight="1" x14ac:dyDescent="0.25">
      <c r="Q1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9" spans="17:17" ht="17.100000000000001" customHeight="1" x14ac:dyDescent="0.25">
      <c r="Q1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0" spans="17:17" ht="17.100000000000001" customHeight="1" x14ac:dyDescent="0.25">
      <c r="Q1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1" spans="17:17" ht="17.100000000000001" customHeight="1" x14ac:dyDescent="0.25">
      <c r="Q1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2" spans="17:17" ht="17.100000000000001" customHeight="1" x14ac:dyDescent="0.25">
      <c r="Q1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3" spans="17:17" ht="17.100000000000001" customHeight="1" x14ac:dyDescent="0.25">
      <c r="Q1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4" spans="17:17" ht="17.100000000000001" customHeight="1" x14ac:dyDescent="0.25">
      <c r="Q1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5" spans="17:17" ht="17.100000000000001" customHeight="1" x14ac:dyDescent="0.25">
      <c r="Q1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6" spans="17:17" ht="17.100000000000001" customHeight="1" x14ac:dyDescent="0.25">
      <c r="Q1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7" spans="17:17" ht="17.100000000000001" customHeight="1" x14ac:dyDescent="0.25">
      <c r="Q1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8" spans="17:17" ht="17.100000000000001" customHeight="1" x14ac:dyDescent="0.25">
      <c r="Q1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9" spans="17:17" ht="17.100000000000001" customHeight="1" x14ac:dyDescent="0.25">
      <c r="Q1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0" spans="17:17" ht="17.100000000000001" customHeight="1" x14ac:dyDescent="0.25">
      <c r="Q1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1" spans="17:17" ht="17.100000000000001" customHeight="1" x14ac:dyDescent="0.25">
      <c r="Q1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2" spans="17:17" ht="17.100000000000001" customHeight="1" x14ac:dyDescent="0.25">
      <c r="Q1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3" spans="17:17" ht="17.100000000000001" customHeight="1" x14ac:dyDescent="0.25">
      <c r="Q1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4" spans="17:17" ht="17.100000000000001" customHeight="1" x14ac:dyDescent="0.25">
      <c r="Q1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5" spans="17:17" ht="17.100000000000001" customHeight="1" x14ac:dyDescent="0.25">
      <c r="Q1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6" spans="17:17" ht="17.100000000000001" customHeight="1" x14ac:dyDescent="0.25">
      <c r="Q1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7" spans="17:17" ht="17.100000000000001" customHeight="1" x14ac:dyDescent="0.25">
      <c r="Q1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8" spans="17:17" ht="17.100000000000001" customHeight="1" x14ac:dyDescent="0.25">
      <c r="Q1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9" spans="17:17" ht="17.100000000000001" customHeight="1" x14ac:dyDescent="0.25">
      <c r="Q1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0" spans="17:17" ht="17.100000000000001" customHeight="1" x14ac:dyDescent="0.25">
      <c r="Q1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1" spans="17:17" ht="17.100000000000001" customHeight="1" x14ac:dyDescent="0.25">
      <c r="Q1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2" spans="17:17" ht="17.100000000000001" customHeight="1" x14ac:dyDescent="0.25">
      <c r="Q1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3" spans="17:17" ht="17.100000000000001" customHeight="1" x14ac:dyDescent="0.25">
      <c r="Q1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4" spans="17:17" ht="17.100000000000001" customHeight="1" x14ac:dyDescent="0.25">
      <c r="Q1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5" spans="17:17" ht="17.100000000000001" customHeight="1" x14ac:dyDescent="0.25">
      <c r="Q1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6" spans="17:17" ht="17.100000000000001" customHeight="1" x14ac:dyDescent="0.25">
      <c r="Q1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7" spans="17:17" ht="17.100000000000001" customHeight="1" x14ac:dyDescent="0.25">
      <c r="Q1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8" spans="17:17" ht="17.100000000000001" customHeight="1" x14ac:dyDescent="0.25">
      <c r="Q1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9" spans="17:17" ht="17.100000000000001" customHeight="1" x14ac:dyDescent="0.25">
      <c r="Q1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0" spans="17:17" ht="17.100000000000001" customHeight="1" x14ac:dyDescent="0.25">
      <c r="Q1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1" spans="17:17" ht="17.100000000000001" customHeight="1" x14ac:dyDescent="0.25">
      <c r="Q1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2" spans="17:17" ht="17.100000000000001" customHeight="1" x14ac:dyDescent="0.25">
      <c r="Q1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3" spans="17:17" ht="17.100000000000001" customHeight="1" x14ac:dyDescent="0.25">
      <c r="Q1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4" spans="17:17" ht="17.100000000000001" customHeight="1" x14ac:dyDescent="0.25">
      <c r="Q1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5" spans="17:17" ht="17.100000000000001" customHeight="1" x14ac:dyDescent="0.25">
      <c r="Q1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6" spans="17:17" ht="17.100000000000001" customHeight="1" x14ac:dyDescent="0.25">
      <c r="Q1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7" spans="17:17" ht="17.100000000000001" customHeight="1" x14ac:dyDescent="0.25">
      <c r="Q1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8" spans="17:17" ht="17.100000000000001" customHeight="1" x14ac:dyDescent="0.25">
      <c r="Q1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9" spans="17:17" ht="17.100000000000001" customHeight="1" x14ac:dyDescent="0.25">
      <c r="Q1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0" spans="17:17" ht="17.100000000000001" customHeight="1" x14ac:dyDescent="0.25">
      <c r="Q1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1" spans="17:17" ht="17.100000000000001" customHeight="1" x14ac:dyDescent="0.25">
      <c r="Q1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2" spans="17:17" ht="17.100000000000001" customHeight="1" x14ac:dyDescent="0.25">
      <c r="Q1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3" spans="17:17" ht="17.100000000000001" customHeight="1" x14ac:dyDescent="0.25">
      <c r="Q1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4" spans="17:17" ht="17.100000000000001" customHeight="1" x14ac:dyDescent="0.25">
      <c r="Q1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5" spans="17:17" ht="17.100000000000001" customHeight="1" x14ac:dyDescent="0.25">
      <c r="Q1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6" spans="17:17" ht="17.100000000000001" customHeight="1" x14ac:dyDescent="0.25">
      <c r="Q1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7" spans="17:17" ht="17.100000000000001" customHeight="1" x14ac:dyDescent="0.25">
      <c r="Q1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8" spans="17:17" ht="17.100000000000001" customHeight="1" x14ac:dyDescent="0.25">
      <c r="Q1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9" spans="17:17" ht="17.100000000000001" customHeight="1" x14ac:dyDescent="0.25">
      <c r="Q1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0" spans="17:17" ht="17.100000000000001" customHeight="1" x14ac:dyDescent="0.25">
      <c r="Q1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1" spans="17:17" ht="17.100000000000001" customHeight="1" x14ac:dyDescent="0.25">
      <c r="Q1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2" spans="17:17" ht="17.100000000000001" customHeight="1" x14ac:dyDescent="0.25">
      <c r="Q1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3" spans="17:17" ht="17.100000000000001" customHeight="1" x14ac:dyDescent="0.25">
      <c r="Q1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4" spans="17:17" ht="17.100000000000001" customHeight="1" x14ac:dyDescent="0.25">
      <c r="Q1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5" spans="17:17" ht="17.100000000000001" customHeight="1" x14ac:dyDescent="0.25">
      <c r="Q1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6" spans="17:17" ht="17.100000000000001" customHeight="1" x14ac:dyDescent="0.25">
      <c r="Q1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7" spans="17:17" ht="17.100000000000001" customHeight="1" x14ac:dyDescent="0.25">
      <c r="Q1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8" spans="17:17" ht="17.100000000000001" customHeight="1" x14ac:dyDescent="0.25">
      <c r="Q1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9" spans="17:17" ht="17.100000000000001" customHeight="1" x14ac:dyDescent="0.25">
      <c r="Q1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0" spans="17:17" ht="17.100000000000001" customHeight="1" x14ac:dyDescent="0.25">
      <c r="Q1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1" spans="17:17" ht="17.100000000000001" customHeight="1" x14ac:dyDescent="0.25">
      <c r="Q1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2" spans="17:17" ht="17.100000000000001" customHeight="1" x14ac:dyDescent="0.25">
      <c r="Q1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3" spans="17:17" ht="17.100000000000001" customHeight="1" x14ac:dyDescent="0.25">
      <c r="Q1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4" spans="17:17" ht="17.100000000000001" customHeight="1" x14ac:dyDescent="0.25">
      <c r="Q1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5" spans="17:17" ht="17.100000000000001" customHeight="1" x14ac:dyDescent="0.25">
      <c r="Q1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6" spans="17:17" ht="17.100000000000001" customHeight="1" x14ac:dyDescent="0.25">
      <c r="Q1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7" spans="17:17" ht="17.100000000000001" customHeight="1" x14ac:dyDescent="0.25">
      <c r="Q1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8" spans="17:17" ht="17.100000000000001" customHeight="1" x14ac:dyDescent="0.25">
      <c r="Q1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9" spans="17:17" ht="17.100000000000001" customHeight="1" x14ac:dyDescent="0.25">
      <c r="Q1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0" spans="17:17" ht="17.100000000000001" customHeight="1" x14ac:dyDescent="0.25">
      <c r="Q1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1" spans="17:17" ht="17.100000000000001" customHeight="1" x14ac:dyDescent="0.25">
      <c r="Q1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2" spans="17:17" ht="17.100000000000001" customHeight="1" x14ac:dyDescent="0.25">
      <c r="Q1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3" spans="17:17" ht="17.100000000000001" customHeight="1" x14ac:dyDescent="0.25">
      <c r="Q1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4" spans="17:17" ht="17.100000000000001" customHeight="1" x14ac:dyDescent="0.25">
      <c r="Q1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5" spans="17:17" ht="17.100000000000001" customHeight="1" x14ac:dyDescent="0.25">
      <c r="Q1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6" spans="17:17" ht="17.100000000000001" customHeight="1" x14ac:dyDescent="0.25">
      <c r="Q1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7" spans="17:17" ht="17.100000000000001" customHeight="1" x14ac:dyDescent="0.25">
      <c r="Q1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8" spans="17:17" ht="17.100000000000001" customHeight="1" x14ac:dyDescent="0.25">
      <c r="Q1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9" spans="17:17" ht="17.100000000000001" customHeight="1" x14ac:dyDescent="0.25">
      <c r="Q1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0" spans="17:17" ht="17.100000000000001" customHeight="1" x14ac:dyDescent="0.25">
      <c r="Q1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1" spans="17:17" ht="17.100000000000001" customHeight="1" x14ac:dyDescent="0.25">
      <c r="Q1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2" spans="17:17" ht="17.100000000000001" customHeight="1" x14ac:dyDescent="0.25">
      <c r="Q1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3" spans="17:17" ht="17.100000000000001" customHeight="1" x14ac:dyDescent="0.25">
      <c r="Q1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4" spans="17:17" ht="17.100000000000001" customHeight="1" x14ac:dyDescent="0.25">
      <c r="Q1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5" spans="17:17" ht="17.100000000000001" customHeight="1" x14ac:dyDescent="0.25">
      <c r="Q1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6" spans="17:17" ht="17.100000000000001" customHeight="1" x14ac:dyDescent="0.25">
      <c r="Q1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7" spans="17:17" ht="17.100000000000001" customHeight="1" x14ac:dyDescent="0.25">
      <c r="Q1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8" spans="17:17" ht="17.100000000000001" customHeight="1" x14ac:dyDescent="0.25">
      <c r="Q1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9" spans="17:17" ht="17.100000000000001" customHeight="1" x14ac:dyDescent="0.25">
      <c r="Q1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0" spans="17:17" ht="17.100000000000001" customHeight="1" x14ac:dyDescent="0.25">
      <c r="Q1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1" spans="17:17" ht="17.100000000000001" customHeight="1" x14ac:dyDescent="0.25">
      <c r="Q1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2" spans="17:17" ht="17.100000000000001" customHeight="1" x14ac:dyDescent="0.25">
      <c r="Q1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3" spans="17:17" ht="17.100000000000001" customHeight="1" x14ac:dyDescent="0.25">
      <c r="Q1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4" spans="17:17" ht="17.100000000000001" customHeight="1" x14ac:dyDescent="0.25">
      <c r="Q1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5" spans="17:17" ht="17.100000000000001" customHeight="1" x14ac:dyDescent="0.25">
      <c r="Q1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6" spans="17:17" ht="17.100000000000001" customHeight="1" x14ac:dyDescent="0.25">
      <c r="Q1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7" spans="17:17" ht="17.100000000000001" customHeight="1" x14ac:dyDescent="0.25">
      <c r="Q1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8" spans="17:17" ht="17.100000000000001" customHeight="1" x14ac:dyDescent="0.25">
      <c r="Q1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9" spans="17:17" ht="17.100000000000001" customHeight="1" x14ac:dyDescent="0.25">
      <c r="Q1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0" spans="17:17" ht="17.100000000000001" customHeight="1" x14ac:dyDescent="0.25">
      <c r="Q1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1" spans="17:17" ht="17.100000000000001" customHeight="1" x14ac:dyDescent="0.25">
      <c r="Q1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2" spans="17:17" ht="17.100000000000001" customHeight="1" x14ac:dyDescent="0.25">
      <c r="Q1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3" spans="17:17" ht="17.100000000000001" customHeight="1" x14ac:dyDescent="0.25">
      <c r="Q1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4" spans="17:17" ht="17.100000000000001" customHeight="1" x14ac:dyDescent="0.25">
      <c r="Q1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5" spans="17:17" ht="17.100000000000001" customHeight="1" x14ac:dyDescent="0.25">
      <c r="Q1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6" spans="17:17" ht="17.100000000000001" customHeight="1" x14ac:dyDescent="0.25">
      <c r="Q1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7" spans="17:17" ht="17.100000000000001" customHeight="1" x14ac:dyDescent="0.25">
      <c r="Q1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8" spans="17:17" ht="17.100000000000001" customHeight="1" x14ac:dyDescent="0.25">
      <c r="Q1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9" spans="17:17" ht="17.100000000000001" customHeight="1" x14ac:dyDescent="0.25">
      <c r="Q1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0" spans="17:17" ht="17.100000000000001" customHeight="1" x14ac:dyDescent="0.25">
      <c r="Q1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1" spans="17:17" ht="17.100000000000001" customHeight="1" x14ac:dyDescent="0.25">
      <c r="Q1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2" spans="17:17" ht="17.100000000000001" customHeight="1" x14ac:dyDescent="0.25">
      <c r="Q1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3" spans="17:17" ht="17.100000000000001" customHeight="1" x14ac:dyDescent="0.25">
      <c r="Q1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4" spans="17:17" ht="17.100000000000001" customHeight="1" x14ac:dyDescent="0.25">
      <c r="Q1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5" spans="17:17" ht="17.100000000000001" customHeight="1" x14ac:dyDescent="0.25">
      <c r="Q1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6" spans="17:17" ht="17.100000000000001" customHeight="1" x14ac:dyDescent="0.25">
      <c r="Q1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7" spans="17:17" ht="17.100000000000001" customHeight="1" x14ac:dyDescent="0.25">
      <c r="Q1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8" spans="17:17" ht="17.100000000000001" customHeight="1" x14ac:dyDescent="0.25">
      <c r="Q1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9" spans="17:17" ht="17.100000000000001" customHeight="1" x14ac:dyDescent="0.25">
      <c r="Q1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0" spans="17:17" ht="17.100000000000001" customHeight="1" x14ac:dyDescent="0.25">
      <c r="Q1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1" spans="17:17" ht="17.100000000000001" customHeight="1" x14ac:dyDescent="0.25">
      <c r="Q1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2" spans="17:17" ht="17.100000000000001" customHeight="1" x14ac:dyDescent="0.25">
      <c r="Q1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3" spans="17:17" ht="17.100000000000001" customHeight="1" x14ac:dyDescent="0.25">
      <c r="Q1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4" spans="17:17" ht="17.100000000000001" customHeight="1" x14ac:dyDescent="0.25">
      <c r="Q1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5" spans="17:17" ht="17.100000000000001" customHeight="1" x14ac:dyDescent="0.25">
      <c r="Q1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6" spans="17:17" ht="17.100000000000001" customHeight="1" x14ac:dyDescent="0.25">
      <c r="Q1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7" spans="17:17" ht="17.100000000000001" customHeight="1" x14ac:dyDescent="0.25">
      <c r="Q1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8" spans="17:17" ht="17.100000000000001" customHeight="1" x14ac:dyDescent="0.25">
      <c r="Q1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9" spans="17:17" ht="17.100000000000001" customHeight="1" x14ac:dyDescent="0.25">
      <c r="Q1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0" spans="17:17" ht="17.100000000000001" customHeight="1" x14ac:dyDescent="0.25">
      <c r="Q1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1" spans="17:17" ht="17.100000000000001" customHeight="1" x14ac:dyDescent="0.25">
      <c r="Q1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2" spans="17:17" ht="17.100000000000001" customHeight="1" x14ac:dyDescent="0.25">
      <c r="Q1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3" spans="17:17" ht="17.100000000000001" customHeight="1" x14ac:dyDescent="0.25">
      <c r="Q1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4" spans="17:17" ht="17.100000000000001" customHeight="1" x14ac:dyDescent="0.25">
      <c r="Q1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5" spans="17:17" ht="17.100000000000001" customHeight="1" x14ac:dyDescent="0.25">
      <c r="Q1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6" spans="17:17" ht="17.100000000000001" customHeight="1" x14ac:dyDescent="0.25">
      <c r="Q1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7" spans="17:17" ht="17.100000000000001" customHeight="1" x14ac:dyDescent="0.25">
      <c r="Q1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8" spans="17:17" ht="17.100000000000001" customHeight="1" x14ac:dyDescent="0.25">
      <c r="Q1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9" spans="17:17" ht="17.100000000000001" customHeight="1" x14ac:dyDescent="0.25">
      <c r="Q1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0" spans="17:17" ht="17.100000000000001" customHeight="1" x14ac:dyDescent="0.25">
      <c r="Q1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1" spans="17:17" ht="17.100000000000001" customHeight="1" x14ac:dyDescent="0.25">
      <c r="Q1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2" spans="17:17" ht="17.100000000000001" customHeight="1" x14ac:dyDescent="0.25">
      <c r="Q1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3" spans="17:17" ht="17.100000000000001" customHeight="1" x14ac:dyDescent="0.25">
      <c r="Q1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4" spans="17:17" ht="17.100000000000001" customHeight="1" x14ac:dyDescent="0.25">
      <c r="Q1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5" spans="17:17" ht="17.100000000000001" customHeight="1" x14ac:dyDescent="0.25">
      <c r="Q1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6" spans="17:17" ht="17.100000000000001" customHeight="1" x14ac:dyDescent="0.25">
      <c r="Q1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7" spans="17:17" ht="17.100000000000001" customHeight="1" x14ac:dyDescent="0.25">
      <c r="Q1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8" spans="17:17" ht="17.100000000000001" customHeight="1" x14ac:dyDescent="0.25">
      <c r="Q1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9" spans="17:17" ht="17.100000000000001" customHeight="1" x14ac:dyDescent="0.25">
      <c r="Q1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0" spans="17:17" ht="17.100000000000001" customHeight="1" x14ac:dyDescent="0.25">
      <c r="Q1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1" spans="17:17" ht="17.100000000000001" customHeight="1" x14ac:dyDescent="0.25">
      <c r="Q1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2" spans="17:17" ht="17.100000000000001" customHeight="1" x14ac:dyDescent="0.25">
      <c r="Q1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3" spans="17:17" ht="17.100000000000001" customHeight="1" x14ac:dyDescent="0.25">
      <c r="Q1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4" spans="17:17" ht="17.100000000000001" customHeight="1" x14ac:dyDescent="0.25">
      <c r="Q1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5" spans="17:17" ht="17.100000000000001" customHeight="1" x14ac:dyDescent="0.25">
      <c r="Q1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6" spans="17:17" ht="17.100000000000001" customHeight="1" x14ac:dyDescent="0.25">
      <c r="Q1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7" spans="17:17" ht="17.100000000000001" customHeight="1" x14ac:dyDescent="0.25">
      <c r="Q1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8" spans="17:17" ht="17.100000000000001" customHeight="1" x14ac:dyDescent="0.25">
      <c r="Q1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9" spans="17:17" ht="17.100000000000001" customHeight="1" x14ac:dyDescent="0.25">
      <c r="Q1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0" spans="17:17" ht="17.100000000000001" customHeight="1" x14ac:dyDescent="0.25">
      <c r="Q1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1" spans="17:17" ht="17.100000000000001" customHeight="1" x14ac:dyDescent="0.25">
      <c r="Q1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2" spans="17:17" ht="17.100000000000001" customHeight="1" x14ac:dyDescent="0.25">
      <c r="Q1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3" spans="17:17" ht="17.100000000000001" customHeight="1" x14ac:dyDescent="0.25">
      <c r="Q1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4" spans="17:17" ht="17.100000000000001" customHeight="1" x14ac:dyDescent="0.25">
      <c r="Q1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5" spans="17:17" ht="17.100000000000001" customHeight="1" x14ac:dyDescent="0.25">
      <c r="Q1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6" spans="17:17" ht="17.100000000000001" customHeight="1" x14ac:dyDescent="0.25">
      <c r="Q1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7" spans="17:17" ht="17.100000000000001" customHeight="1" x14ac:dyDescent="0.25">
      <c r="Q1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8" spans="17:17" ht="17.100000000000001" customHeight="1" x14ac:dyDescent="0.25">
      <c r="Q1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9" spans="17:17" ht="17.100000000000001" customHeight="1" x14ac:dyDescent="0.25">
      <c r="Q1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0" spans="17:17" ht="17.100000000000001" customHeight="1" x14ac:dyDescent="0.25">
      <c r="Q1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1" spans="17:17" ht="17.100000000000001" customHeight="1" x14ac:dyDescent="0.25">
      <c r="Q1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2" spans="17:17" ht="17.100000000000001" customHeight="1" x14ac:dyDescent="0.25">
      <c r="Q1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3" spans="17:17" ht="17.100000000000001" customHeight="1" x14ac:dyDescent="0.25">
      <c r="Q1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4" spans="17:17" ht="17.100000000000001" customHeight="1" x14ac:dyDescent="0.25">
      <c r="Q1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5" spans="17:17" ht="17.100000000000001" customHeight="1" x14ac:dyDescent="0.25">
      <c r="Q1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6" spans="17:17" ht="17.100000000000001" customHeight="1" x14ac:dyDescent="0.25">
      <c r="Q1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7" spans="17:17" ht="17.100000000000001" customHeight="1" x14ac:dyDescent="0.25">
      <c r="Q1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8" spans="17:17" ht="17.100000000000001" customHeight="1" x14ac:dyDescent="0.25">
      <c r="Q1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9" spans="17:17" ht="17.100000000000001" customHeight="1" x14ac:dyDescent="0.25">
      <c r="Q1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0" spans="17:17" ht="17.100000000000001" customHeight="1" x14ac:dyDescent="0.25">
      <c r="Q1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1" spans="17:17" ht="17.100000000000001" customHeight="1" x14ac:dyDescent="0.25">
      <c r="Q1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2" spans="17:17" ht="17.100000000000001" customHeight="1" x14ac:dyDescent="0.25">
      <c r="Q1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3" spans="17:17" ht="17.100000000000001" customHeight="1" x14ac:dyDescent="0.25">
      <c r="Q1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4" spans="17:17" ht="17.100000000000001" customHeight="1" x14ac:dyDescent="0.25">
      <c r="Q1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5" spans="17:17" ht="17.100000000000001" customHeight="1" x14ac:dyDescent="0.25">
      <c r="Q1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6" spans="17:17" ht="17.100000000000001" customHeight="1" x14ac:dyDescent="0.25">
      <c r="Q1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7" spans="17:17" ht="17.100000000000001" customHeight="1" x14ac:dyDescent="0.25">
      <c r="Q1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8" spans="17:17" ht="17.100000000000001" customHeight="1" x14ac:dyDescent="0.25">
      <c r="Q1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9" spans="17:17" ht="17.100000000000001" customHeight="1" x14ac:dyDescent="0.25">
      <c r="Q1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0" spans="17:17" ht="17.100000000000001" customHeight="1" x14ac:dyDescent="0.25">
      <c r="Q1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1" spans="17:17" ht="17.100000000000001" customHeight="1" x14ac:dyDescent="0.25">
      <c r="Q1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2" spans="17:17" ht="17.100000000000001" customHeight="1" x14ac:dyDescent="0.25">
      <c r="Q1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3" spans="17:17" ht="17.100000000000001" customHeight="1" x14ac:dyDescent="0.25">
      <c r="Q1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4" spans="17:17" ht="17.100000000000001" customHeight="1" x14ac:dyDescent="0.25">
      <c r="Q1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5" spans="17:17" ht="17.100000000000001" customHeight="1" x14ac:dyDescent="0.25">
      <c r="Q1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6" spans="17:17" ht="17.100000000000001" customHeight="1" x14ac:dyDescent="0.25">
      <c r="Q1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7" spans="17:17" ht="17.100000000000001" customHeight="1" x14ac:dyDescent="0.25">
      <c r="Q1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8" spans="17:17" ht="17.100000000000001" customHeight="1" x14ac:dyDescent="0.25">
      <c r="Q1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9" spans="17:17" ht="17.100000000000001" customHeight="1" x14ac:dyDescent="0.25">
      <c r="Q1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0" spans="17:17" ht="17.100000000000001" customHeight="1" x14ac:dyDescent="0.25">
      <c r="Q1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1" spans="17:17" ht="17.100000000000001" customHeight="1" x14ac:dyDescent="0.25">
      <c r="Q1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2" spans="17:17" ht="17.100000000000001" customHeight="1" x14ac:dyDescent="0.25">
      <c r="Q1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3" spans="17:17" ht="17.100000000000001" customHeight="1" x14ac:dyDescent="0.25">
      <c r="Q1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4" spans="17:17" ht="17.100000000000001" customHeight="1" x14ac:dyDescent="0.25">
      <c r="Q1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5" spans="17:17" ht="17.100000000000001" customHeight="1" x14ac:dyDescent="0.25">
      <c r="Q1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6" spans="17:17" ht="17.100000000000001" customHeight="1" x14ac:dyDescent="0.25">
      <c r="Q1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7" spans="17:17" ht="17.100000000000001" customHeight="1" x14ac:dyDescent="0.25">
      <c r="Q1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8" spans="17:17" ht="17.100000000000001" customHeight="1" x14ac:dyDescent="0.25">
      <c r="Q1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9" spans="17:17" ht="17.100000000000001" customHeight="1" x14ac:dyDescent="0.25">
      <c r="Q1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0" spans="17:17" ht="17.100000000000001" customHeight="1" x14ac:dyDescent="0.25">
      <c r="Q1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1" spans="17:17" ht="17.100000000000001" customHeight="1" x14ac:dyDescent="0.25">
      <c r="Q1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2" spans="17:17" ht="17.100000000000001" customHeight="1" x14ac:dyDescent="0.25">
      <c r="Q1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3" spans="17:17" ht="17.100000000000001" customHeight="1" x14ac:dyDescent="0.25">
      <c r="Q1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4" spans="17:17" ht="17.100000000000001" customHeight="1" x14ac:dyDescent="0.25">
      <c r="Q1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5" spans="17:17" ht="17.100000000000001" customHeight="1" x14ac:dyDescent="0.25">
      <c r="Q1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6" spans="17:17" ht="17.100000000000001" customHeight="1" x14ac:dyDescent="0.25">
      <c r="Q1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7" spans="17:17" ht="17.100000000000001" customHeight="1" x14ac:dyDescent="0.25">
      <c r="Q1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8" spans="17:17" ht="17.100000000000001" customHeight="1" x14ac:dyDescent="0.25">
      <c r="Q1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9" spans="17:17" ht="17.100000000000001" customHeight="1" x14ac:dyDescent="0.25">
      <c r="Q1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0" spans="17:17" ht="17.100000000000001" customHeight="1" x14ac:dyDescent="0.25">
      <c r="Q1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1" spans="17:17" ht="17.100000000000001" customHeight="1" x14ac:dyDescent="0.25">
      <c r="Q1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2" spans="17:17" ht="17.100000000000001" customHeight="1" x14ac:dyDescent="0.25">
      <c r="Q1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3" spans="17:17" ht="17.100000000000001" customHeight="1" x14ac:dyDescent="0.25">
      <c r="Q1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4" spans="17:17" ht="17.100000000000001" customHeight="1" x14ac:dyDescent="0.25">
      <c r="Q1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5" spans="17:17" ht="17.100000000000001" customHeight="1" x14ac:dyDescent="0.25">
      <c r="Q1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6" spans="17:17" ht="17.100000000000001" customHeight="1" x14ac:dyDescent="0.25">
      <c r="Q1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7" spans="17:17" ht="17.100000000000001" customHeight="1" x14ac:dyDescent="0.25">
      <c r="Q1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8" spans="17:17" ht="17.100000000000001" customHeight="1" x14ac:dyDescent="0.25">
      <c r="Q1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9" spans="17:17" ht="17.100000000000001" customHeight="1" x14ac:dyDescent="0.25">
      <c r="Q1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0" spans="17:17" ht="17.100000000000001" customHeight="1" x14ac:dyDescent="0.25">
      <c r="Q1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1" spans="17:17" ht="17.100000000000001" customHeight="1" x14ac:dyDescent="0.25">
      <c r="Q1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2" spans="17:17" ht="17.100000000000001" customHeight="1" x14ac:dyDescent="0.25">
      <c r="Q1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3" spans="17:17" ht="17.100000000000001" customHeight="1" x14ac:dyDescent="0.25">
      <c r="Q1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4" spans="17:17" ht="17.100000000000001" customHeight="1" x14ac:dyDescent="0.25">
      <c r="Q1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5" spans="17:17" ht="17.100000000000001" customHeight="1" x14ac:dyDescent="0.25">
      <c r="Q1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6" spans="17:17" ht="17.100000000000001" customHeight="1" x14ac:dyDescent="0.25">
      <c r="Q1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7" spans="17:17" ht="17.100000000000001" customHeight="1" x14ac:dyDescent="0.25">
      <c r="Q1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8" spans="17:17" ht="17.100000000000001" customHeight="1" x14ac:dyDescent="0.25">
      <c r="Q1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9" spans="17:17" ht="17.100000000000001" customHeight="1" x14ac:dyDescent="0.25">
      <c r="Q1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0" spans="17:17" ht="17.100000000000001" customHeight="1" x14ac:dyDescent="0.25">
      <c r="Q1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1" spans="17:17" ht="17.100000000000001" customHeight="1" x14ac:dyDescent="0.25">
      <c r="Q1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2" spans="17:17" ht="17.100000000000001" customHeight="1" x14ac:dyDescent="0.25">
      <c r="Q1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3" spans="17:17" ht="17.100000000000001" customHeight="1" x14ac:dyDescent="0.25">
      <c r="Q1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4" spans="17:17" ht="17.100000000000001" customHeight="1" x14ac:dyDescent="0.25">
      <c r="Q1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5" spans="17:17" ht="17.100000000000001" customHeight="1" x14ac:dyDescent="0.25">
      <c r="Q1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6" spans="17:17" ht="17.100000000000001" customHeight="1" x14ac:dyDescent="0.25">
      <c r="Q1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7" spans="17:17" ht="17.100000000000001" customHeight="1" x14ac:dyDescent="0.25">
      <c r="Q1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8" spans="17:17" ht="17.100000000000001" customHeight="1" x14ac:dyDescent="0.25">
      <c r="Q1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9" spans="17:17" ht="17.100000000000001" customHeight="1" x14ac:dyDescent="0.25">
      <c r="Q1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0" spans="17:17" ht="17.100000000000001" customHeight="1" x14ac:dyDescent="0.25">
      <c r="Q1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1" spans="17:17" ht="17.100000000000001" customHeight="1" x14ac:dyDescent="0.25">
      <c r="Q1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2" spans="17:17" ht="17.100000000000001" customHeight="1" x14ac:dyDescent="0.25">
      <c r="Q1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3" spans="17:17" ht="17.100000000000001" customHeight="1" x14ac:dyDescent="0.25">
      <c r="Q1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4" spans="17:17" ht="17.100000000000001" customHeight="1" x14ac:dyDescent="0.25">
      <c r="Q1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5" spans="17:17" ht="17.100000000000001" customHeight="1" x14ac:dyDescent="0.25">
      <c r="Q1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6" spans="17:17" ht="17.100000000000001" customHeight="1" x14ac:dyDescent="0.25">
      <c r="Q1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7" spans="17:17" ht="17.100000000000001" customHeight="1" x14ac:dyDescent="0.25">
      <c r="Q1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8" spans="17:17" ht="17.100000000000001" customHeight="1" x14ac:dyDescent="0.25">
      <c r="Q1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9" spans="17:17" ht="17.100000000000001" customHeight="1" x14ac:dyDescent="0.25">
      <c r="Q1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0" spans="17:17" ht="17.100000000000001" customHeight="1" x14ac:dyDescent="0.25">
      <c r="Q1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1" spans="17:17" ht="17.100000000000001" customHeight="1" x14ac:dyDescent="0.25">
      <c r="Q1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2" spans="17:17" ht="17.100000000000001" customHeight="1" x14ac:dyDescent="0.25">
      <c r="Q1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3" spans="17:17" ht="17.100000000000001" customHeight="1" x14ac:dyDescent="0.25">
      <c r="Q1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4" spans="17:17" ht="17.100000000000001" customHeight="1" x14ac:dyDescent="0.25">
      <c r="Q1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5" spans="17:17" ht="17.100000000000001" customHeight="1" x14ac:dyDescent="0.25">
      <c r="Q1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6" spans="17:17" ht="17.100000000000001" customHeight="1" x14ac:dyDescent="0.25">
      <c r="Q1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7" spans="17:17" ht="17.100000000000001" customHeight="1" x14ac:dyDescent="0.25">
      <c r="Q1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8" spans="17:17" ht="17.100000000000001" customHeight="1" x14ac:dyDescent="0.25">
      <c r="Q1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9" spans="17:17" ht="17.100000000000001" customHeight="1" x14ac:dyDescent="0.25">
      <c r="Q1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0" spans="17:17" ht="17.100000000000001" customHeight="1" x14ac:dyDescent="0.25">
      <c r="Q1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1" spans="17:17" ht="17.100000000000001" customHeight="1" x14ac:dyDescent="0.25">
      <c r="Q1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2" spans="17:17" ht="17.100000000000001" customHeight="1" x14ac:dyDescent="0.25">
      <c r="Q1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3" spans="17:17" ht="17.100000000000001" customHeight="1" x14ac:dyDescent="0.25">
      <c r="Q1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4" spans="17:17" ht="17.100000000000001" customHeight="1" x14ac:dyDescent="0.25">
      <c r="Q1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5" spans="17:17" ht="17.100000000000001" customHeight="1" x14ac:dyDescent="0.25">
      <c r="Q1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6" spans="17:17" ht="17.100000000000001" customHeight="1" x14ac:dyDescent="0.25">
      <c r="Q1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7" spans="17:17" ht="17.100000000000001" customHeight="1" x14ac:dyDescent="0.25">
      <c r="Q1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8" spans="17:17" ht="17.100000000000001" customHeight="1" x14ac:dyDescent="0.25">
      <c r="Q1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9" spans="17:17" ht="17.100000000000001" customHeight="1" x14ac:dyDescent="0.25">
      <c r="Q1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0" spans="17:17" ht="17.100000000000001" customHeight="1" x14ac:dyDescent="0.25">
      <c r="Q1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1" spans="17:17" ht="17.100000000000001" customHeight="1" x14ac:dyDescent="0.25">
      <c r="Q1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2" spans="17:17" ht="17.100000000000001" customHeight="1" x14ac:dyDescent="0.25">
      <c r="Q1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3" spans="17:17" ht="17.100000000000001" customHeight="1" x14ac:dyDescent="0.25">
      <c r="Q1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4" spans="17:17" ht="17.100000000000001" customHeight="1" x14ac:dyDescent="0.25">
      <c r="Q1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5" spans="17:17" ht="17.100000000000001" customHeight="1" x14ac:dyDescent="0.25">
      <c r="Q1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6" spans="17:17" ht="17.100000000000001" customHeight="1" x14ac:dyDescent="0.25">
      <c r="Q1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7" spans="17:17" ht="17.100000000000001" customHeight="1" x14ac:dyDescent="0.25">
      <c r="Q1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8" spans="17:17" ht="17.100000000000001" customHeight="1" x14ac:dyDescent="0.25">
      <c r="Q1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9" spans="17:17" ht="17.100000000000001" customHeight="1" x14ac:dyDescent="0.25">
      <c r="Q1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0" spans="17:17" ht="17.100000000000001" customHeight="1" x14ac:dyDescent="0.25">
      <c r="Q1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1" spans="17:17" ht="17.100000000000001" customHeight="1" x14ac:dyDescent="0.25">
      <c r="Q1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2" spans="17:17" ht="17.100000000000001" customHeight="1" x14ac:dyDescent="0.25">
      <c r="Q1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3" spans="17:17" ht="17.100000000000001" customHeight="1" x14ac:dyDescent="0.25">
      <c r="Q1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4" spans="17:17" ht="17.100000000000001" customHeight="1" x14ac:dyDescent="0.25">
      <c r="Q1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5" spans="17:17" ht="17.100000000000001" customHeight="1" x14ac:dyDescent="0.25">
      <c r="Q1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6" spans="17:17" ht="17.100000000000001" customHeight="1" x14ac:dyDescent="0.25">
      <c r="Q1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7" spans="17:17" ht="17.100000000000001" customHeight="1" x14ac:dyDescent="0.25">
      <c r="Q1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8" spans="17:17" ht="17.100000000000001" customHeight="1" x14ac:dyDescent="0.25">
      <c r="Q1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9" spans="17:17" ht="17.100000000000001" customHeight="1" x14ac:dyDescent="0.25">
      <c r="Q1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0" spans="17:17" ht="17.100000000000001" customHeight="1" x14ac:dyDescent="0.25">
      <c r="Q1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1" spans="17:17" ht="17.100000000000001" customHeight="1" x14ac:dyDescent="0.25">
      <c r="Q1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2" spans="17:17" ht="17.100000000000001" customHeight="1" x14ac:dyDescent="0.25">
      <c r="Q1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3" spans="17:17" ht="17.100000000000001" customHeight="1" x14ac:dyDescent="0.25">
      <c r="Q1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4" spans="17:17" ht="17.100000000000001" customHeight="1" x14ac:dyDescent="0.25">
      <c r="Q1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5" spans="17:17" ht="17.100000000000001" customHeight="1" x14ac:dyDescent="0.25">
      <c r="Q1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6" spans="17:17" ht="17.100000000000001" customHeight="1" x14ac:dyDescent="0.25">
      <c r="Q1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7" spans="17:17" ht="17.100000000000001" customHeight="1" x14ac:dyDescent="0.25">
      <c r="Q1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8" spans="17:17" ht="17.100000000000001" customHeight="1" x14ac:dyDescent="0.25">
      <c r="Q1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9" spans="17:17" ht="17.100000000000001" customHeight="1" x14ac:dyDescent="0.25">
      <c r="Q1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0" spans="17:17" ht="17.100000000000001" customHeight="1" x14ac:dyDescent="0.25">
      <c r="Q1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1" spans="17:17" ht="17.100000000000001" customHeight="1" x14ac:dyDescent="0.25">
      <c r="Q1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2" spans="17:17" ht="17.100000000000001" customHeight="1" x14ac:dyDescent="0.25">
      <c r="Q1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3" spans="17:17" ht="17.100000000000001" customHeight="1" x14ac:dyDescent="0.25">
      <c r="Q1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4" spans="17:17" ht="17.100000000000001" customHeight="1" x14ac:dyDescent="0.25">
      <c r="Q1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5" spans="17:17" ht="17.100000000000001" customHeight="1" x14ac:dyDescent="0.25">
      <c r="Q1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6" spans="17:17" ht="17.100000000000001" customHeight="1" x14ac:dyDescent="0.25">
      <c r="Q1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7" spans="17:17" ht="17.100000000000001" customHeight="1" x14ac:dyDescent="0.25">
      <c r="Q1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8" spans="17:17" ht="17.100000000000001" customHeight="1" x14ac:dyDescent="0.25">
      <c r="Q1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9" spans="17:17" ht="17.100000000000001" customHeight="1" x14ac:dyDescent="0.25">
      <c r="Q1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0" spans="17:17" ht="17.100000000000001" customHeight="1" x14ac:dyDescent="0.25">
      <c r="Q1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1" spans="17:17" ht="17.100000000000001" customHeight="1" x14ac:dyDescent="0.25">
      <c r="Q1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2" spans="17:17" ht="17.100000000000001" customHeight="1" x14ac:dyDescent="0.25">
      <c r="Q1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3" spans="17:17" ht="17.100000000000001" customHeight="1" x14ac:dyDescent="0.25">
      <c r="Q1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4" spans="17:17" ht="17.100000000000001" customHeight="1" x14ac:dyDescent="0.25">
      <c r="Q1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5" spans="17:17" ht="17.100000000000001" customHeight="1" x14ac:dyDescent="0.25">
      <c r="Q1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6" spans="17:17" ht="17.100000000000001" customHeight="1" x14ac:dyDescent="0.25">
      <c r="Q1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7" spans="17:17" ht="17.100000000000001" customHeight="1" x14ac:dyDescent="0.25">
      <c r="Q1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8" spans="17:17" ht="17.100000000000001" customHeight="1" x14ac:dyDescent="0.25">
      <c r="Q1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9" spans="17:17" ht="17.100000000000001" customHeight="1" x14ac:dyDescent="0.25">
      <c r="Q1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0" spans="17:17" ht="17.100000000000001" customHeight="1" x14ac:dyDescent="0.25">
      <c r="Q1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1" spans="17:17" ht="17.100000000000001" customHeight="1" x14ac:dyDescent="0.25">
      <c r="Q1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2" spans="17:17" ht="17.100000000000001" customHeight="1" x14ac:dyDescent="0.25">
      <c r="Q1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3" spans="17:17" ht="17.100000000000001" customHeight="1" x14ac:dyDescent="0.25">
      <c r="Q1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4" spans="17:17" ht="17.100000000000001" customHeight="1" x14ac:dyDescent="0.25">
      <c r="Q1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5" spans="17:17" ht="17.100000000000001" customHeight="1" x14ac:dyDescent="0.25">
      <c r="Q1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6" spans="17:17" ht="17.100000000000001" customHeight="1" x14ac:dyDescent="0.25">
      <c r="Q1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7" spans="17:17" ht="17.100000000000001" customHeight="1" x14ac:dyDescent="0.25">
      <c r="Q1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8" spans="17:17" ht="17.100000000000001" customHeight="1" x14ac:dyDescent="0.25">
      <c r="Q1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9" spans="17:17" ht="17.100000000000001" customHeight="1" x14ac:dyDescent="0.25">
      <c r="Q1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0" spans="17:17" ht="17.100000000000001" customHeight="1" x14ac:dyDescent="0.25">
      <c r="Q1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1" spans="17:17" ht="17.100000000000001" customHeight="1" x14ac:dyDescent="0.25">
      <c r="Q1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2" spans="17:17" ht="17.100000000000001" customHeight="1" x14ac:dyDescent="0.25">
      <c r="Q1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3" spans="17:17" ht="17.100000000000001" customHeight="1" x14ac:dyDescent="0.25">
      <c r="Q1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4" spans="17:17" ht="17.100000000000001" customHeight="1" x14ac:dyDescent="0.25">
      <c r="Q1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5" spans="17:17" ht="17.100000000000001" customHeight="1" x14ac:dyDescent="0.25">
      <c r="Q1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6" spans="17:17" ht="17.100000000000001" customHeight="1" x14ac:dyDescent="0.25">
      <c r="Q1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7" spans="17:17" ht="17.100000000000001" customHeight="1" x14ac:dyDescent="0.25">
      <c r="Q1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8" spans="17:17" ht="17.100000000000001" customHeight="1" x14ac:dyDescent="0.25">
      <c r="Q1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9" spans="17:17" ht="17.100000000000001" customHeight="1" x14ac:dyDescent="0.25">
      <c r="Q1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0" spans="17:17" ht="17.100000000000001" customHeight="1" x14ac:dyDescent="0.25">
      <c r="Q1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1" spans="17:17" ht="17.100000000000001" customHeight="1" x14ac:dyDescent="0.25">
      <c r="Q1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2" spans="17:17" ht="17.100000000000001" customHeight="1" x14ac:dyDescent="0.25">
      <c r="Q1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3" spans="17:17" ht="17.100000000000001" customHeight="1" x14ac:dyDescent="0.25">
      <c r="Q1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4" spans="17:17" ht="17.100000000000001" customHeight="1" x14ac:dyDescent="0.25">
      <c r="Q1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5" spans="17:17" ht="17.100000000000001" customHeight="1" x14ac:dyDescent="0.25">
      <c r="Q1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6" spans="17:17" ht="17.100000000000001" customHeight="1" x14ac:dyDescent="0.25">
      <c r="Q1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7" spans="17:17" ht="17.100000000000001" customHeight="1" x14ac:dyDescent="0.25">
      <c r="Q1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8" spans="17:17" ht="17.100000000000001" customHeight="1" x14ac:dyDescent="0.25">
      <c r="Q1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9" spans="17:17" ht="17.100000000000001" customHeight="1" x14ac:dyDescent="0.25">
      <c r="Q1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0" spans="17:17" ht="17.100000000000001" customHeight="1" x14ac:dyDescent="0.25">
      <c r="Q1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1" spans="17:17" ht="17.100000000000001" customHeight="1" x14ac:dyDescent="0.25">
      <c r="Q1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2" spans="17:17" ht="17.100000000000001" customHeight="1" x14ac:dyDescent="0.25">
      <c r="Q1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3" spans="17:17" ht="17.100000000000001" customHeight="1" x14ac:dyDescent="0.25">
      <c r="Q1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4" spans="17:17" ht="17.100000000000001" customHeight="1" x14ac:dyDescent="0.25">
      <c r="Q1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5" spans="17:17" ht="17.100000000000001" customHeight="1" x14ac:dyDescent="0.25">
      <c r="Q1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6" spans="17:17" ht="17.100000000000001" customHeight="1" x14ac:dyDescent="0.25">
      <c r="Q1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7" spans="17:17" ht="17.100000000000001" customHeight="1" x14ac:dyDescent="0.25">
      <c r="Q1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8" spans="17:17" ht="17.100000000000001" customHeight="1" x14ac:dyDescent="0.25">
      <c r="Q1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9" spans="17:17" ht="17.100000000000001" customHeight="1" x14ac:dyDescent="0.25">
      <c r="Q1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0" spans="17:17" ht="17.100000000000001" customHeight="1" x14ac:dyDescent="0.25">
      <c r="Q1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1" spans="17:17" ht="17.100000000000001" customHeight="1" x14ac:dyDescent="0.25">
      <c r="Q1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2" spans="17:17" ht="17.100000000000001" customHeight="1" x14ac:dyDescent="0.25">
      <c r="Q1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3" spans="17:17" ht="17.100000000000001" customHeight="1" x14ac:dyDescent="0.25">
      <c r="Q1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4" spans="17:17" ht="17.100000000000001" customHeight="1" x14ac:dyDescent="0.25">
      <c r="Q1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5" spans="17:17" ht="17.100000000000001" customHeight="1" x14ac:dyDescent="0.25">
      <c r="Q1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6" spans="17:17" ht="17.100000000000001" customHeight="1" x14ac:dyDescent="0.25">
      <c r="Q1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7" spans="17:17" ht="17.100000000000001" customHeight="1" x14ac:dyDescent="0.25">
      <c r="Q1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8" spans="17:17" ht="17.100000000000001" customHeight="1" x14ac:dyDescent="0.25">
      <c r="Q1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9" spans="17:17" ht="17.100000000000001" customHeight="1" x14ac:dyDescent="0.25">
      <c r="Q1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0" spans="17:17" ht="17.100000000000001" customHeight="1" x14ac:dyDescent="0.25">
      <c r="Q1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1" spans="17:17" ht="17.100000000000001" customHeight="1" x14ac:dyDescent="0.25">
      <c r="Q1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2" spans="17:17" ht="17.100000000000001" customHeight="1" x14ac:dyDescent="0.25">
      <c r="Q1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3" spans="17:17" ht="17.100000000000001" customHeight="1" x14ac:dyDescent="0.25">
      <c r="Q1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4" spans="17:17" ht="17.100000000000001" customHeight="1" x14ac:dyDescent="0.25">
      <c r="Q1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5" spans="17:17" ht="17.100000000000001" customHeight="1" x14ac:dyDescent="0.25">
      <c r="Q1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6" spans="17:17" ht="17.100000000000001" customHeight="1" x14ac:dyDescent="0.25">
      <c r="Q1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7" spans="17:17" ht="17.100000000000001" customHeight="1" x14ac:dyDescent="0.25">
      <c r="Q1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8" spans="17:17" ht="17.100000000000001" customHeight="1" x14ac:dyDescent="0.25">
      <c r="Q1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9" spans="17:17" ht="17.100000000000001" customHeight="1" x14ac:dyDescent="0.25">
      <c r="Q1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0" spans="17:17" ht="17.100000000000001" customHeight="1" x14ac:dyDescent="0.25">
      <c r="Q1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1" spans="17:17" ht="17.100000000000001" customHeight="1" x14ac:dyDescent="0.25">
      <c r="Q1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2" spans="17:17" ht="17.100000000000001" customHeight="1" x14ac:dyDescent="0.25">
      <c r="Q1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3" spans="17:17" ht="17.100000000000001" customHeight="1" x14ac:dyDescent="0.25">
      <c r="Q1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4" spans="17:17" ht="17.100000000000001" customHeight="1" x14ac:dyDescent="0.25">
      <c r="Q1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5" spans="17:17" ht="17.100000000000001" customHeight="1" x14ac:dyDescent="0.25">
      <c r="Q1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6" spans="17:17" ht="17.100000000000001" customHeight="1" x14ac:dyDescent="0.25">
      <c r="Q1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7" spans="17:17" ht="17.100000000000001" customHeight="1" x14ac:dyDescent="0.25">
      <c r="Q1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8" spans="17:17" ht="17.100000000000001" customHeight="1" x14ac:dyDescent="0.25">
      <c r="Q1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9" spans="17:17" ht="17.100000000000001" customHeight="1" x14ac:dyDescent="0.25">
      <c r="Q1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0" spans="17:17" ht="17.100000000000001" customHeight="1" x14ac:dyDescent="0.25">
      <c r="Q1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1" spans="17:17" ht="17.100000000000001" customHeight="1" x14ac:dyDescent="0.25">
      <c r="Q1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2" spans="17:17" ht="17.100000000000001" customHeight="1" x14ac:dyDescent="0.25">
      <c r="Q1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3" spans="17:17" ht="17.100000000000001" customHeight="1" x14ac:dyDescent="0.25">
      <c r="Q1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4" spans="17:17" ht="17.100000000000001" customHeight="1" x14ac:dyDescent="0.25">
      <c r="Q1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5" spans="17:17" ht="17.100000000000001" customHeight="1" x14ac:dyDescent="0.25">
      <c r="Q1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6" spans="17:17" ht="17.100000000000001" customHeight="1" x14ac:dyDescent="0.25">
      <c r="Q1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7" spans="17:17" ht="17.100000000000001" customHeight="1" x14ac:dyDescent="0.25">
      <c r="Q1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8" spans="17:17" ht="17.100000000000001" customHeight="1" x14ac:dyDescent="0.25">
      <c r="Q1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9" spans="17:17" ht="17.100000000000001" customHeight="1" x14ac:dyDescent="0.25">
      <c r="Q1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0" spans="17:17" ht="17.100000000000001" customHeight="1" x14ac:dyDescent="0.25">
      <c r="Q1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1" spans="17:17" ht="17.100000000000001" customHeight="1" x14ac:dyDescent="0.25">
      <c r="Q1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2" spans="17:17" ht="17.100000000000001" customHeight="1" x14ac:dyDescent="0.25">
      <c r="Q1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3" spans="17:17" ht="17.100000000000001" customHeight="1" x14ac:dyDescent="0.25">
      <c r="Q1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4" spans="17:17" ht="17.100000000000001" customHeight="1" x14ac:dyDescent="0.25">
      <c r="Q1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5" spans="17:17" ht="17.100000000000001" customHeight="1" x14ac:dyDescent="0.25">
      <c r="Q1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6" spans="17:17" ht="17.100000000000001" customHeight="1" x14ac:dyDescent="0.25">
      <c r="Q1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7" spans="17:17" ht="17.100000000000001" customHeight="1" x14ac:dyDescent="0.25">
      <c r="Q1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8" spans="17:17" ht="17.100000000000001" customHeight="1" x14ac:dyDescent="0.25">
      <c r="Q1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9" spans="17:17" ht="17.100000000000001" customHeight="1" x14ac:dyDescent="0.25">
      <c r="Q1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0" spans="17:17" ht="17.100000000000001" customHeight="1" x14ac:dyDescent="0.25">
      <c r="Q1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1" spans="17:17" ht="17.100000000000001" customHeight="1" x14ac:dyDescent="0.25">
      <c r="Q1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2" spans="17:17" ht="17.100000000000001" customHeight="1" x14ac:dyDescent="0.25">
      <c r="Q1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3" spans="17:17" ht="17.100000000000001" customHeight="1" x14ac:dyDescent="0.25">
      <c r="Q1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4" spans="17:17" ht="17.100000000000001" customHeight="1" x14ac:dyDescent="0.25">
      <c r="Q1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5" spans="17:17" ht="17.100000000000001" customHeight="1" x14ac:dyDescent="0.25">
      <c r="Q1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6" spans="17:17" ht="17.100000000000001" customHeight="1" x14ac:dyDescent="0.25">
      <c r="Q1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7" spans="17:17" ht="17.100000000000001" customHeight="1" x14ac:dyDescent="0.25">
      <c r="Q1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8" spans="17:17" ht="17.100000000000001" customHeight="1" x14ac:dyDescent="0.25">
      <c r="Q1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9" spans="17:17" ht="17.100000000000001" customHeight="1" x14ac:dyDescent="0.25">
      <c r="Q1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0" spans="17:17" ht="17.100000000000001" customHeight="1" x14ac:dyDescent="0.25">
      <c r="Q1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1" spans="17:17" ht="17.100000000000001" customHeight="1" x14ac:dyDescent="0.25">
      <c r="Q1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2" spans="17:17" ht="17.100000000000001" customHeight="1" x14ac:dyDescent="0.25">
      <c r="Q1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3" spans="17:17" ht="17.100000000000001" customHeight="1" x14ac:dyDescent="0.25">
      <c r="Q1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4" spans="17:17" ht="17.100000000000001" customHeight="1" x14ac:dyDescent="0.25">
      <c r="Q1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5" spans="17:17" ht="17.100000000000001" customHeight="1" x14ac:dyDescent="0.25">
      <c r="Q1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6" spans="17:17" ht="17.100000000000001" customHeight="1" x14ac:dyDescent="0.25">
      <c r="Q1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7" spans="17:17" ht="17.100000000000001" customHeight="1" x14ac:dyDescent="0.25">
      <c r="Q1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8" spans="17:17" ht="17.100000000000001" customHeight="1" x14ac:dyDescent="0.25">
      <c r="Q1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9" spans="17:17" ht="17.100000000000001" customHeight="1" x14ac:dyDescent="0.25">
      <c r="Q1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0" spans="17:17" ht="17.100000000000001" customHeight="1" x14ac:dyDescent="0.25">
      <c r="Q1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1" spans="17:17" ht="17.100000000000001" customHeight="1" x14ac:dyDescent="0.25">
      <c r="Q1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2" spans="17:17" ht="17.100000000000001" customHeight="1" x14ac:dyDescent="0.25">
      <c r="Q1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3" spans="17:17" ht="17.100000000000001" customHeight="1" x14ac:dyDescent="0.25">
      <c r="Q1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4" spans="17:17" ht="17.100000000000001" customHeight="1" x14ac:dyDescent="0.25">
      <c r="Q1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5" spans="17:17" ht="17.100000000000001" customHeight="1" x14ac:dyDescent="0.25">
      <c r="Q1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6" spans="17:17" ht="17.100000000000001" customHeight="1" x14ac:dyDescent="0.25">
      <c r="Q1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7" spans="17:17" ht="17.100000000000001" customHeight="1" x14ac:dyDescent="0.25">
      <c r="Q1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8" spans="17:17" ht="17.100000000000001" customHeight="1" x14ac:dyDescent="0.25">
      <c r="Q1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9" spans="17:17" ht="17.100000000000001" customHeight="1" x14ac:dyDescent="0.25">
      <c r="Q1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0" spans="17:17" ht="17.100000000000001" customHeight="1" x14ac:dyDescent="0.25">
      <c r="Q1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1" spans="17:17" ht="17.100000000000001" customHeight="1" x14ac:dyDescent="0.25">
      <c r="Q1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2" spans="17:17" ht="17.100000000000001" customHeight="1" x14ac:dyDescent="0.25">
      <c r="Q1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3" spans="17:17" ht="17.100000000000001" customHeight="1" x14ac:dyDescent="0.25">
      <c r="Q1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4" spans="17:17" ht="17.100000000000001" customHeight="1" x14ac:dyDescent="0.25">
      <c r="Q1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5" spans="17:17" ht="17.100000000000001" customHeight="1" x14ac:dyDescent="0.25">
      <c r="Q1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6" spans="17:17" ht="17.100000000000001" customHeight="1" x14ac:dyDescent="0.25">
      <c r="Q1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7" spans="17:17" ht="17.100000000000001" customHeight="1" x14ac:dyDescent="0.25">
      <c r="Q1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8" spans="17:17" ht="17.100000000000001" customHeight="1" x14ac:dyDescent="0.25">
      <c r="Q1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9" spans="17:17" ht="17.100000000000001" customHeight="1" x14ac:dyDescent="0.25">
      <c r="Q1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0" spans="17:17" ht="17.100000000000001" customHeight="1" x14ac:dyDescent="0.25">
      <c r="Q1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1" spans="17:17" ht="17.100000000000001" customHeight="1" x14ac:dyDescent="0.25">
      <c r="Q1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2" spans="17:17" ht="17.100000000000001" customHeight="1" x14ac:dyDescent="0.25">
      <c r="Q1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3" spans="17:17" ht="17.100000000000001" customHeight="1" x14ac:dyDescent="0.25">
      <c r="Q1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4" spans="17:17" ht="17.100000000000001" customHeight="1" x14ac:dyDescent="0.25">
      <c r="Q1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5" spans="17:17" ht="17.100000000000001" customHeight="1" x14ac:dyDescent="0.25">
      <c r="Q1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6" spans="17:17" ht="17.100000000000001" customHeight="1" x14ac:dyDescent="0.25">
      <c r="Q1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7" spans="17:17" ht="17.100000000000001" customHeight="1" x14ac:dyDescent="0.25">
      <c r="Q1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8" spans="17:17" ht="17.100000000000001" customHeight="1" x14ac:dyDescent="0.25">
      <c r="Q1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9" spans="17:17" ht="17.100000000000001" customHeight="1" x14ac:dyDescent="0.25">
      <c r="Q1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0" spans="17:17" ht="17.100000000000001" customHeight="1" x14ac:dyDescent="0.25">
      <c r="Q1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1" spans="17:17" ht="17.100000000000001" customHeight="1" x14ac:dyDescent="0.25">
      <c r="Q1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2" spans="17:17" ht="17.100000000000001" customHeight="1" x14ac:dyDescent="0.25">
      <c r="Q1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3" spans="17:17" ht="17.100000000000001" customHeight="1" x14ac:dyDescent="0.25">
      <c r="Q1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4" spans="17:17" ht="17.100000000000001" customHeight="1" x14ac:dyDescent="0.25">
      <c r="Q1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5" spans="17:17" ht="17.100000000000001" customHeight="1" x14ac:dyDescent="0.25">
      <c r="Q1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6" spans="17:17" ht="17.100000000000001" customHeight="1" x14ac:dyDescent="0.25">
      <c r="Q1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7" spans="17:17" ht="17.100000000000001" customHeight="1" x14ac:dyDescent="0.25">
      <c r="Q1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8" spans="17:17" ht="17.100000000000001" customHeight="1" x14ac:dyDescent="0.25">
      <c r="Q1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9" spans="17:17" ht="17.100000000000001" customHeight="1" x14ac:dyDescent="0.25">
      <c r="Q1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0" spans="17:17" ht="17.100000000000001" customHeight="1" x14ac:dyDescent="0.25">
      <c r="Q1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1" spans="17:17" ht="17.100000000000001" customHeight="1" x14ac:dyDescent="0.25">
      <c r="Q1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2" spans="17:17" ht="17.100000000000001" customHeight="1" x14ac:dyDescent="0.25">
      <c r="Q1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3" spans="17:17" ht="17.100000000000001" customHeight="1" x14ac:dyDescent="0.25">
      <c r="Q1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4" spans="17:17" ht="17.100000000000001" customHeight="1" x14ac:dyDescent="0.25">
      <c r="Q1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5" spans="17:17" ht="17.100000000000001" customHeight="1" x14ac:dyDescent="0.25">
      <c r="Q1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6" spans="17:17" ht="17.100000000000001" customHeight="1" x14ac:dyDescent="0.25">
      <c r="Q1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7" spans="17:17" ht="17.100000000000001" customHeight="1" x14ac:dyDescent="0.25">
      <c r="Q1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8" spans="17:17" ht="17.100000000000001" customHeight="1" x14ac:dyDescent="0.25">
      <c r="Q1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9" spans="17:17" ht="17.100000000000001" customHeight="1" x14ac:dyDescent="0.25">
      <c r="Q1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0" spans="17:17" ht="17.100000000000001" customHeight="1" x14ac:dyDescent="0.25">
      <c r="Q1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1" spans="17:17" ht="17.100000000000001" customHeight="1" x14ac:dyDescent="0.25">
      <c r="Q1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2" spans="17:17" ht="17.100000000000001" customHeight="1" x14ac:dyDescent="0.25">
      <c r="Q1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3" spans="17:17" ht="17.100000000000001" customHeight="1" x14ac:dyDescent="0.25">
      <c r="Q1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4" spans="17:17" ht="17.100000000000001" customHeight="1" x14ac:dyDescent="0.25">
      <c r="Q1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5" spans="17:17" ht="17.100000000000001" customHeight="1" x14ac:dyDescent="0.25">
      <c r="Q1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6" spans="17:17" ht="17.100000000000001" customHeight="1" x14ac:dyDescent="0.25">
      <c r="Q1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7" spans="17:17" ht="17.100000000000001" customHeight="1" x14ac:dyDescent="0.25">
      <c r="Q1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8" spans="17:17" ht="17.100000000000001" customHeight="1" x14ac:dyDescent="0.25">
      <c r="Q1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9" spans="17:17" ht="17.100000000000001" customHeight="1" x14ac:dyDescent="0.25">
      <c r="Q1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0" spans="17:17" ht="17.100000000000001" customHeight="1" x14ac:dyDescent="0.25">
      <c r="Q1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1" spans="17:17" ht="17.100000000000001" customHeight="1" x14ac:dyDescent="0.25">
      <c r="Q1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2" spans="17:17" ht="17.100000000000001" customHeight="1" x14ac:dyDescent="0.25">
      <c r="Q1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3" spans="17:17" ht="17.100000000000001" customHeight="1" x14ac:dyDescent="0.25">
      <c r="Q1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4" spans="17:17" ht="17.100000000000001" customHeight="1" x14ac:dyDescent="0.25">
      <c r="Q1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5" spans="17:17" ht="17.100000000000001" customHeight="1" x14ac:dyDescent="0.25">
      <c r="Q1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6" spans="17:17" ht="17.100000000000001" customHeight="1" x14ac:dyDescent="0.25">
      <c r="Q1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7" spans="17:17" ht="17.100000000000001" customHeight="1" x14ac:dyDescent="0.25">
      <c r="Q1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8" spans="17:17" ht="17.100000000000001" customHeight="1" x14ac:dyDescent="0.25">
      <c r="Q1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9" spans="17:17" ht="17.100000000000001" customHeight="1" x14ac:dyDescent="0.25">
      <c r="Q1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0" spans="17:17" ht="17.100000000000001" customHeight="1" x14ac:dyDescent="0.25">
      <c r="Q1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1" spans="17:17" ht="17.100000000000001" customHeight="1" x14ac:dyDescent="0.25">
      <c r="Q1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2" spans="17:17" ht="17.100000000000001" customHeight="1" x14ac:dyDescent="0.25">
      <c r="Q1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3" spans="17:17" ht="17.100000000000001" customHeight="1" x14ac:dyDescent="0.25">
      <c r="Q1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4" spans="17:17" ht="17.100000000000001" customHeight="1" x14ac:dyDescent="0.25">
      <c r="Q1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5" spans="17:17" ht="17.100000000000001" customHeight="1" x14ac:dyDescent="0.25">
      <c r="Q1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6" spans="17:17" ht="17.100000000000001" customHeight="1" x14ac:dyDescent="0.25">
      <c r="Q1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7" spans="17:17" ht="17.100000000000001" customHeight="1" x14ac:dyDescent="0.25">
      <c r="Q1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8" spans="17:17" ht="17.100000000000001" customHeight="1" x14ac:dyDescent="0.25">
      <c r="Q1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9" spans="17:17" ht="17.100000000000001" customHeight="1" x14ac:dyDescent="0.25">
      <c r="Q1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0" spans="17:17" ht="17.100000000000001" customHeight="1" x14ac:dyDescent="0.25">
      <c r="Q1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1" spans="17:17" ht="17.100000000000001" customHeight="1" x14ac:dyDescent="0.25">
      <c r="Q1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2" spans="17:17" ht="17.100000000000001" customHeight="1" x14ac:dyDescent="0.25">
      <c r="Q1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3" spans="17:17" ht="17.100000000000001" customHeight="1" x14ac:dyDescent="0.25">
      <c r="Q1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4" spans="17:17" ht="17.100000000000001" customHeight="1" x14ac:dyDescent="0.25">
      <c r="Q1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5" spans="17:17" ht="17.100000000000001" customHeight="1" x14ac:dyDescent="0.25">
      <c r="Q1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6" spans="17:17" ht="17.100000000000001" customHeight="1" x14ac:dyDescent="0.25">
      <c r="Q1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7" spans="17:17" ht="17.100000000000001" customHeight="1" x14ac:dyDescent="0.25">
      <c r="Q1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8" spans="17:17" ht="17.100000000000001" customHeight="1" x14ac:dyDescent="0.25">
      <c r="Q1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9" spans="17:17" ht="17.100000000000001" customHeight="1" x14ac:dyDescent="0.25">
      <c r="Q1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0" spans="17:17" ht="17.100000000000001" customHeight="1" x14ac:dyDescent="0.25">
      <c r="Q1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1" spans="17:17" ht="17.100000000000001" customHeight="1" x14ac:dyDescent="0.25">
      <c r="Q1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2" spans="17:17" ht="17.100000000000001" customHeight="1" x14ac:dyDescent="0.25">
      <c r="Q1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3" spans="17:17" ht="17.100000000000001" customHeight="1" x14ac:dyDescent="0.25">
      <c r="Q1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4" spans="17:17" ht="17.100000000000001" customHeight="1" x14ac:dyDescent="0.25">
      <c r="Q1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5" spans="17:17" ht="17.100000000000001" customHeight="1" x14ac:dyDescent="0.25">
      <c r="Q1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6" spans="17:17" ht="17.100000000000001" customHeight="1" x14ac:dyDescent="0.25">
      <c r="Q1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7" spans="17:17" ht="17.100000000000001" customHeight="1" x14ac:dyDescent="0.25">
      <c r="Q1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8" spans="17:17" ht="17.100000000000001" customHeight="1" x14ac:dyDescent="0.25">
      <c r="Q1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9" spans="17:17" ht="17.100000000000001" customHeight="1" x14ac:dyDescent="0.25">
      <c r="Q1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0" spans="17:17" ht="17.100000000000001" customHeight="1" x14ac:dyDescent="0.25">
      <c r="Q1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1" spans="17:17" ht="17.100000000000001" customHeight="1" x14ac:dyDescent="0.25">
      <c r="Q1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2" spans="17:17" ht="17.100000000000001" customHeight="1" x14ac:dyDescent="0.25">
      <c r="Q1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3" spans="17:17" ht="17.100000000000001" customHeight="1" x14ac:dyDescent="0.25">
      <c r="Q1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4" spans="17:17" ht="17.100000000000001" customHeight="1" x14ac:dyDescent="0.25">
      <c r="Q1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5" spans="17:17" ht="17.100000000000001" customHeight="1" x14ac:dyDescent="0.25">
      <c r="Q1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6" spans="17:17" ht="17.100000000000001" customHeight="1" x14ac:dyDescent="0.25">
      <c r="Q1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7" spans="17:17" ht="17.100000000000001" customHeight="1" x14ac:dyDescent="0.25">
      <c r="Q1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8" spans="17:17" ht="17.100000000000001" customHeight="1" x14ac:dyDescent="0.25">
      <c r="Q1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9" spans="17:17" ht="17.100000000000001" customHeight="1" x14ac:dyDescent="0.25">
      <c r="Q1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0" spans="17:17" ht="17.100000000000001" customHeight="1" x14ac:dyDescent="0.25">
      <c r="Q1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1" spans="17:17" ht="17.100000000000001" customHeight="1" x14ac:dyDescent="0.25">
      <c r="Q1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2" spans="17:17" ht="17.100000000000001" customHeight="1" x14ac:dyDescent="0.25">
      <c r="Q1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3" spans="17:17" ht="17.100000000000001" customHeight="1" x14ac:dyDescent="0.25">
      <c r="Q1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4" spans="17:17" ht="17.100000000000001" customHeight="1" x14ac:dyDescent="0.25">
      <c r="Q1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5" spans="17:17" ht="17.100000000000001" customHeight="1" x14ac:dyDescent="0.25">
      <c r="Q1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6" spans="17:17" ht="17.100000000000001" customHeight="1" x14ac:dyDescent="0.25">
      <c r="Q1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7" spans="17:17" ht="17.100000000000001" customHeight="1" x14ac:dyDescent="0.25">
      <c r="Q1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8" spans="17:17" ht="17.100000000000001" customHeight="1" x14ac:dyDescent="0.25">
      <c r="Q1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9" spans="17:17" ht="17.100000000000001" customHeight="1" x14ac:dyDescent="0.25">
      <c r="Q1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0" spans="17:17" ht="17.100000000000001" customHeight="1" x14ac:dyDescent="0.25">
      <c r="Q1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1" spans="17:17" ht="17.100000000000001" customHeight="1" x14ac:dyDescent="0.25">
      <c r="Q1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2" spans="17:17" ht="17.100000000000001" customHeight="1" x14ac:dyDescent="0.25">
      <c r="Q1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3" spans="17:17" ht="17.100000000000001" customHeight="1" x14ac:dyDescent="0.25">
      <c r="Q1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4" spans="17:17" ht="17.100000000000001" customHeight="1" x14ac:dyDescent="0.25">
      <c r="Q1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5" spans="17:17" ht="17.100000000000001" customHeight="1" x14ac:dyDescent="0.25">
      <c r="Q1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6" spans="17:17" ht="17.100000000000001" customHeight="1" x14ac:dyDescent="0.25">
      <c r="Q1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7" spans="17:17" ht="17.100000000000001" customHeight="1" x14ac:dyDescent="0.25">
      <c r="Q1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8" spans="17:17" ht="17.100000000000001" customHeight="1" x14ac:dyDescent="0.25">
      <c r="Q1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9" spans="17:17" ht="17.100000000000001" customHeight="1" x14ac:dyDescent="0.25">
      <c r="Q1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0" spans="17:17" ht="17.100000000000001" customHeight="1" x14ac:dyDescent="0.25">
      <c r="Q1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1" spans="17:17" ht="17.100000000000001" customHeight="1" x14ac:dyDescent="0.25">
      <c r="Q1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2" spans="17:17" ht="17.100000000000001" customHeight="1" x14ac:dyDescent="0.25">
      <c r="Q1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3" spans="17:17" ht="17.100000000000001" customHeight="1" x14ac:dyDescent="0.25">
      <c r="Q1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4" spans="17:17" ht="17.100000000000001" customHeight="1" x14ac:dyDescent="0.25">
      <c r="Q1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5" spans="17:17" ht="17.100000000000001" customHeight="1" x14ac:dyDescent="0.25">
      <c r="Q1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6" spans="17:17" ht="17.100000000000001" customHeight="1" x14ac:dyDescent="0.25">
      <c r="Q1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7" spans="17:17" ht="17.100000000000001" customHeight="1" x14ac:dyDescent="0.25">
      <c r="Q1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8" spans="17:17" ht="17.100000000000001" customHeight="1" x14ac:dyDescent="0.25">
      <c r="Q1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9" spans="17:17" ht="17.100000000000001" customHeight="1" x14ac:dyDescent="0.25">
      <c r="Q1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0" spans="17:17" ht="17.100000000000001" customHeight="1" x14ac:dyDescent="0.25">
      <c r="Q1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1" spans="17:17" ht="17.100000000000001" customHeight="1" x14ac:dyDescent="0.25">
      <c r="Q1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2" spans="17:17" ht="17.100000000000001" customHeight="1" x14ac:dyDescent="0.25">
      <c r="Q1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3" spans="17:17" ht="17.100000000000001" customHeight="1" x14ac:dyDescent="0.25">
      <c r="Q1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4" spans="17:17" ht="17.100000000000001" customHeight="1" x14ac:dyDescent="0.25">
      <c r="Q1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5" spans="17:17" ht="17.100000000000001" customHeight="1" x14ac:dyDescent="0.25">
      <c r="Q1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6" spans="17:17" ht="17.100000000000001" customHeight="1" x14ac:dyDescent="0.25">
      <c r="Q1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7" spans="17:17" ht="17.100000000000001" customHeight="1" x14ac:dyDescent="0.25">
      <c r="Q1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8" spans="17:17" ht="17.100000000000001" customHeight="1" x14ac:dyDescent="0.25">
      <c r="Q1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9" spans="17:17" ht="17.100000000000001" customHeight="1" x14ac:dyDescent="0.25">
      <c r="Q1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0" spans="17:17" ht="17.100000000000001" customHeight="1" x14ac:dyDescent="0.25">
      <c r="Q1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1" spans="17:17" ht="17.100000000000001" customHeight="1" x14ac:dyDescent="0.25">
      <c r="Q1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2" spans="17:17" ht="17.100000000000001" customHeight="1" x14ac:dyDescent="0.25">
      <c r="Q1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3" spans="17:17" ht="17.100000000000001" customHeight="1" x14ac:dyDescent="0.25">
      <c r="Q1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4" spans="17:17" ht="17.100000000000001" customHeight="1" x14ac:dyDescent="0.25">
      <c r="Q1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5" spans="17:17" ht="17.100000000000001" customHeight="1" x14ac:dyDescent="0.25">
      <c r="Q1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6" spans="17:17" ht="17.100000000000001" customHeight="1" x14ac:dyDescent="0.25">
      <c r="Q1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7" spans="17:17" ht="17.100000000000001" customHeight="1" x14ac:dyDescent="0.25">
      <c r="Q1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8" spans="17:17" ht="17.100000000000001" customHeight="1" x14ac:dyDescent="0.25">
      <c r="Q1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9" spans="17:17" ht="17.100000000000001" customHeight="1" x14ac:dyDescent="0.25">
      <c r="Q1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0" spans="17:17" ht="17.100000000000001" customHeight="1" x14ac:dyDescent="0.25">
      <c r="Q1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1" spans="17:17" ht="17.100000000000001" customHeight="1" x14ac:dyDescent="0.25">
      <c r="Q1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2" spans="17:17" ht="17.100000000000001" customHeight="1" x14ac:dyDescent="0.25">
      <c r="Q1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3" spans="17:17" ht="17.100000000000001" customHeight="1" x14ac:dyDescent="0.25">
      <c r="Q1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4" spans="17:17" ht="17.100000000000001" customHeight="1" x14ac:dyDescent="0.25">
      <c r="Q1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5" spans="17:17" ht="17.100000000000001" customHeight="1" x14ac:dyDescent="0.25">
      <c r="Q1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6" spans="17:17" ht="17.100000000000001" customHeight="1" x14ac:dyDescent="0.25">
      <c r="Q1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7" spans="17:17" ht="17.100000000000001" customHeight="1" x14ac:dyDescent="0.25">
      <c r="Q1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8" spans="17:17" ht="17.100000000000001" customHeight="1" x14ac:dyDescent="0.25">
      <c r="Q1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9" spans="17:17" ht="17.100000000000001" customHeight="1" x14ac:dyDescent="0.25">
      <c r="Q1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0" spans="17:17" ht="17.100000000000001" customHeight="1" x14ac:dyDescent="0.25">
      <c r="Q1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1" spans="17:17" ht="17.100000000000001" customHeight="1" x14ac:dyDescent="0.25">
      <c r="Q1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2" spans="17:17" ht="17.100000000000001" customHeight="1" x14ac:dyDescent="0.25">
      <c r="Q1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3" spans="17:17" ht="17.100000000000001" customHeight="1" x14ac:dyDescent="0.25">
      <c r="Q1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4" spans="17:17" ht="17.100000000000001" customHeight="1" x14ac:dyDescent="0.25">
      <c r="Q1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5" spans="17:17" ht="17.100000000000001" customHeight="1" x14ac:dyDescent="0.25">
      <c r="Q1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6" spans="17:17" ht="17.100000000000001" customHeight="1" x14ac:dyDescent="0.25">
      <c r="Q1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7" spans="17:17" ht="17.100000000000001" customHeight="1" x14ac:dyDescent="0.25">
      <c r="Q1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8" spans="17:17" ht="17.100000000000001" customHeight="1" x14ac:dyDescent="0.25">
      <c r="Q1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9" spans="17:17" ht="17.100000000000001" customHeight="1" x14ac:dyDescent="0.25">
      <c r="Q1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0" spans="17:17" ht="17.100000000000001" customHeight="1" x14ac:dyDescent="0.25">
      <c r="Q1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1" spans="17:17" ht="17.100000000000001" customHeight="1" x14ac:dyDescent="0.25">
      <c r="Q1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2" spans="17:17" ht="17.100000000000001" customHeight="1" x14ac:dyDescent="0.25">
      <c r="Q1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3" spans="17:17" ht="17.100000000000001" customHeight="1" x14ac:dyDescent="0.25">
      <c r="Q1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4" spans="17:17" ht="17.100000000000001" customHeight="1" x14ac:dyDescent="0.25">
      <c r="Q1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5" spans="17:17" ht="17.100000000000001" customHeight="1" x14ac:dyDescent="0.25">
      <c r="Q1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6" spans="17:17" ht="17.100000000000001" customHeight="1" x14ac:dyDescent="0.25">
      <c r="Q1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7" spans="17:17" ht="17.100000000000001" customHeight="1" x14ac:dyDescent="0.25">
      <c r="Q1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8" spans="17:17" ht="17.100000000000001" customHeight="1" x14ac:dyDescent="0.25">
      <c r="Q1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9" spans="17:17" ht="17.100000000000001" customHeight="1" x14ac:dyDescent="0.25">
      <c r="Q1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0" spans="17:17" ht="17.100000000000001" customHeight="1" x14ac:dyDescent="0.25">
      <c r="Q1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1" spans="17:17" ht="17.100000000000001" customHeight="1" x14ac:dyDescent="0.25">
      <c r="Q1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2" spans="17:17" ht="17.100000000000001" customHeight="1" x14ac:dyDescent="0.25">
      <c r="Q1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3" spans="17:17" ht="17.100000000000001" customHeight="1" x14ac:dyDescent="0.25">
      <c r="Q1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4" spans="17:17" ht="17.100000000000001" customHeight="1" x14ac:dyDescent="0.25">
      <c r="Q1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5" spans="17:17" ht="17.100000000000001" customHeight="1" x14ac:dyDescent="0.25">
      <c r="Q1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6" spans="17:17" ht="17.100000000000001" customHeight="1" x14ac:dyDescent="0.25">
      <c r="Q1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7" spans="17:17" ht="17.100000000000001" customHeight="1" x14ac:dyDescent="0.25">
      <c r="Q1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8" spans="17:17" ht="17.100000000000001" customHeight="1" x14ac:dyDescent="0.25">
      <c r="Q1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9" spans="17:17" ht="17.100000000000001" customHeight="1" x14ac:dyDescent="0.25">
      <c r="Q1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0" spans="17:17" ht="17.100000000000001" customHeight="1" x14ac:dyDescent="0.25">
      <c r="Q1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1" spans="17:17" ht="17.100000000000001" customHeight="1" x14ac:dyDescent="0.25">
      <c r="Q1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2" spans="17:17" ht="17.100000000000001" customHeight="1" x14ac:dyDescent="0.25">
      <c r="Q1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3" spans="17:17" ht="17.100000000000001" customHeight="1" x14ac:dyDescent="0.25">
      <c r="Q1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4" spans="17:17" ht="17.100000000000001" customHeight="1" x14ac:dyDescent="0.25">
      <c r="Q1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5" spans="17:17" ht="17.100000000000001" customHeight="1" x14ac:dyDescent="0.25">
      <c r="Q1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6" spans="17:17" ht="17.100000000000001" customHeight="1" x14ac:dyDescent="0.25">
      <c r="Q1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7" spans="17:17" ht="17.100000000000001" customHeight="1" x14ac:dyDescent="0.25">
      <c r="Q1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8" spans="17:17" ht="17.100000000000001" customHeight="1" x14ac:dyDescent="0.25">
      <c r="Q1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9" spans="17:17" ht="17.100000000000001" customHeight="1" x14ac:dyDescent="0.25">
      <c r="Q1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0" spans="17:17" ht="17.100000000000001" customHeight="1" x14ac:dyDescent="0.25">
      <c r="Q1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1" spans="17:17" ht="17.100000000000001" customHeight="1" x14ac:dyDescent="0.25">
      <c r="Q1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2" spans="17:17" ht="17.100000000000001" customHeight="1" x14ac:dyDescent="0.25">
      <c r="Q1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3" spans="17:17" ht="17.100000000000001" customHeight="1" x14ac:dyDescent="0.25">
      <c r="Q1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4" spans="17:17" ht="17.100000000000001" customHeight="1" x14ac:dyDescent="0.25">
      <c r="Q1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5" spans="17:17" ht="17.100000000000001" customHeight="1" x14ac:dyDescent="0.25">
      <c r="Q1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6" spans="17:17" ht="17.100000000000001" customHeight="1" x14ac:dyDescent="0.25">
      <c r="Q1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7" spans="17:17" ht="17.100000000000001" customHeight="1" x14ac:dyDescent="0.25">
      <c r="Q1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8" spans="17:17" ht="17.100000000000001" customHeight="1" x14ac:dyDescent="0.25">
      <c r="Q1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9" spans="17:17" ht="17.100000000000001" customHeight="1" x14ac:dyDescent="0.25">
      <c r="Q1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0" spans="17:17" ht="17.100000000000001" customHeight="1" x14ac:dyDescent="0.25">
      <c r="Q1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1" spans="17:17" ht="17.100000000000001" customHeight="1" x14ac:dyDescent="0.25">
      <c r="Q1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2" spans="17:17" ht="17.100000000000001" customHeight="1" x14ac:dyDescent="0.25">
      <c r="Q1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3" spans="17:17" ht="17.100000000000001" customHeight="1" x14ac:dyDescent="0.25">
      <c r="Q1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4" spans="17:17" ht="17.100000000000001" customHeight="1" x14ac:dyDescent="0.25">
      <c r="Q1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5" spans="17:17" ht="17.100000000000001" customHeight="1" x14ac:dyDescent="0.25">
      <c r="Q1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6" spans="17:17" ht="17.100000000000001" customHeight="1" x14ac:dyDescent="0.25">
      <c r="Q1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7" spans="17:17" ht="17.100000000000001" customHeight="1" x14ac:dyDescent="0.25">
      <c r="Q1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8" spans="17:17" ht="17.100000000000001" customHeight="1" x14ac:dyDescent="0.25">
      <c r="Q1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9" spans="17:17" ht="17.100000000000001" customHeight="1" x14ac:dyDescent="0.25">
      <c r="Q1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0" spans="17:17" ht="17.100000000000001" customHeight="1" x14ac:dyDescent="0.25">
      <c r="Q1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1" spans="17:17" ht="17.100000000000001" customHeight="1" x14ac:dyDescent="0.25">
      <c r="Q1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2" spans="17:17" ht="17.100000000000001" customHeight="1" x14ac:dyDescent="0.25">
      <c r="Q1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3" spans="17:17" ht="17.100000000000001" customHeight="1" x14ac:dyDescent="0.25">
      <c r="Q1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4" spans="17:17" ht="17.100000000000001" customHeight="1" x14ac:dyDescent="0.25">
      <c r="Q1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5" spans="17:17" ht="17.100000000000001" customHeight="1" x14ac:dyDescent="0.25">
      <c r="Q1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6" spans="17:17" ht="17.100000000000001" customHeight="1" x14ac:dyDescent="0.25">
      <c r="Q1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7" spans="17:17" ht="17.100000000000001" customHeight="1" x14ac:dyDescent="0.25">
      <c r="Q1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8" spans="17:17" ht="17.100000000000001" customHeight="1" x14ac:dyDescent="0.25">
      <c r="Q1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9" spans="17:17" ht="17.100000000000001" customHeight="1" x14ac:dyDescent="0.25">
      <c r="Q1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0" spans="17:17" ht="17.100000000000001" customHeight="1" x14ac:dyDescent="0.25">
      <c r="Q1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1" spans="17:17" ht="17.100000000000001" customHeight="1" x14ac:dyDescent="0.25">
      <c r="Q1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2" spans="17:17" ht="17.100000000000001" customHeight="1" x14ac:dyDescent="0.25">
      <c r="Q1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3" spans="17:17" ht="17.100000000000001" customHeight="1" x14ac:dyDescent="0.25">
      <c r="Q1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4" spans="17:17" ht="17.100000000000001" customHeight="1" x14ac:dyDescent="0.25">
      <c r="Q1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5" spans="17:17" ht="17.100000000000001" customHeight="1" x14ac:dyDescent="0.25">
      <c r="Q1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6" spans="17:17" ht="17.100000000000001" customHeight="1" x14ac:dyDescent="0.25">
      <c r="Q1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7" spans="17:17" ht="17.100000000000001" customHeight="1" x14ac:dyDescent="0.25">
      <c r="Q1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8" spans="17:17" ht="17.100000000000001" customHeight="1" x14ac:dyDescent="0.25">
      <c r="Q1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9" spans="17:17" ht="17.100000000000001" customHeight="1" x14ac:dyDescent="0.25">
      <c r="Q1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0" spans="17:17" ht="17.100000000000001" customHeight="1" x14ac:dyDescent="0.25">
      <c r="Q1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1" spans="17:17" ht="17.100000000000001" customHeight="1" x14ac:dyDescent="0.25">
      <c r="Q1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2" spans="17:17" ht="17.100000000000001" customHeight="1" x14ac:dyDescent="0.25">
      <c r="Q1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3" spans="17:17" ht="17.100000000000001" customHeight="1" x14ac:dyDescent="0.25">
      <c r="Q1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4" spans="17:17" ht="17.100000000000001" customHeight="1" x14ac:dyDescent="0.25">
      <c r="Q1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5" spans="17:17" ht="17.100000000000001" customHeight="1" x14ac:dyDescent="0.25">
      <c r="Q1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6" spans="17:17" ht="17.100000000000001" customHeight="1" x14ac:dyDescent="0.25">
      <c r="Q1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7" spans="17:17" ht="17.100000000000001" customHeight="1" x14ac:dyDescent="0.25">
      <c r="Q1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8" spans="17:17" ht="17.100000000000001" customHeight="1" x14ac:dyDescent="0.25">
      <c r="Q1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9" spans="17:17" ht="17.100000000000001" customHeight="1" x14ac:dyDescent="0.25">
      <c r="Q1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0" spans="17:17" ht="17.100000000000001" customHeight="1" x14ac:dyDescent="0.25">
      <c r="Q1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1" spans="17:17" ht="17.100000000000001" customHeight="1" x14ac:dyDescent="0.25">
      <c r="Q1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2" spans="17:17" ht="17.100000000000001" customHeight="1" x14ac:dyDescent="0.25">
      <c r="Q1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3" spans="17:17" ht="17.100000000000001" customHeight="1" x14ac:dyDescent="0.25">
      <c r="Q1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4" spans="17:17" ht="17.100000000000001" customHeight="1" x14ac:dyDescent="0.25">
      <c r="Q1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5" spans="17:17" ht="17.100000000000001" customHeight="1" x14ac:dyDescent="0.25">
      <c r="Q1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6" spans="17:17" ht="17.100000000000001" customHeight="1" x14ac:dyDescent="0.25">
      <c r="Q1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7" spans="17:17" ht="17.100000000000001" customHeight="1" x14ac:dyDescent="0.25">
      <c r="Q1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8" spans="17:17" ht="17.100000000000001" customHeight="1" x14ac:dyDescent="0.25">
      <c r="Q1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9" spans="17:17" ht="17.100000000000001" customHeight="1" x14ac:dyDescent="0.25">
      <c r="Q1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0" spans="17:17" ht="17.100000000000001" customHeight="1" x14ac:dyDescent="0.25">
      <c r="Q1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1" spans="17:17" ht="17.100000000000001" customHeight="1" x14ac:dyDescent="0.25">
      <c r="Q1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2" spans="17:17" ht="17.100000000000001" customHeight="1" x14ac:dyDescent="0.25">
      <c r="Q1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3" spans="17:17" ht="17.100000000000001" customHeight="1" x14ac:dyDescent="0.25">
      <c r="Q1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4" spans="17:17" ht="17.100000000000001" customHeight="1" x14ac:dyDescent="0.25">
      <c r="Q1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5" spans="17:17" ht="17.100000000000001" customHeight="1" x14ac:dyDescent="0.25">
      <c r="Q1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6" spans="17:17" ht="17.100000000000001" customHeight="1" x14ac:dyDescent="0.25">
      <c r="Q1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7" spans="17:17" ht="17.100000000000001" customHeight="1" x14ac:dyDescent="0.25">
      <c r="Q1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8" spans="17:17" ht="17.100000000000001" customHeight="1" x14ac:dyDescent="0.25">
      <c r="Q1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9" spans="17:17" ht="17.100000000000001" customHeight="1" x14ac:dyDescent="0.25">
      <c r="Q1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0" spans="17:17" ht="17.100000000000001" customHeight="1" x14ac:dyDescent="0.25">
      <c r="Q1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1" spans="17:17" ht="17.100000000000001" customHeight="1" x14ac:dyDescent="0.25">
      <c r="Q1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2" spans="17:17" ht="17.100000000000001" customHeight="1" x14ac:dyDescent="0.25">
      <c r="Q1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3" spans="17:17" ht="17.100000000000001" customHeight="1" x14ac:dyDescent="0.25">
      <c r="Q1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4" spans="17:17" ht="17.100000000000001" customHeight="1" x14ac:dyDescent="0.25">
      <c r="Q1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5" spans="17:17" ht="17.100000000000001" customHeight="1" x14ac:dyDescent="0.25">
      <c r="Q1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6" spans="17:17" ht="17.100000000000001" customHeight="1" x14ac:dyDescent="0.25">
      <c r="Q1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7" spans="17:17" ht="17.100000000000001" customHeight="1" x14ac:dyDescent="0.25">
      <c r="Q1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8" spans="17:17" ht="17.100000000000001" customHeight="1" x14ac:dyDescent="0.25">
      <c r="Q1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9" spans="17:17" ht="17.100000000000001" customHeight="1" x14ac:dyDescent="0.25">
      <c r="Q1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0" spans="17:17" ht="17.100000000000001" customHeight="1" x14ac:dyDescent="0.25">
      <c r="Q1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1" spans="17:17" ht="17.100000000000001" customHeight="1" x14ac:dyDescent="0.25">
      <c r="Q1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2" spans="17:17" ht="17.100000000000001" customHeight="1" x14ac:dyDescent="0.25">
      <c r="Q1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3" spans="17:17" ht="17.100000000000001" customHeight="1" x14ac:dyDescent="0.25">
      <c r="Q1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4" spans="17:17" ht="17.100000000000001" customHeight="1" x14ac:dyDescent="0.25">
      <c r="Q1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5" spans="17:17" ht="17.100000000000001" customHeight="1" x14ac:dyDescent="0.25">
      <c r="Q1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6" spans="17:17" ht="17.100000000000001" customHeight="1" x14ac:dyDescent="0.25">
      <c r="Q1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7" spans="17:17" ht="17.100000000000001" customHeight="1" x14ac:dyDescent="0.25">
      <c r="Q1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8" spans="17:17" ht="17.100000000000001" customHeight="1" x14ac:dyDescent="0.25">
      <c r="Q1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9" spans="17:17" ht="17.100000000000001" customHeight="1" x14ac:dyDescent="0.25">
      <c r="Q1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0" spans="17:17" ht="17.100000000000001" customHeight="1" x14ac:dyDescent="0.25">
      <c r="Q1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1" spans="17:17" ht="17.100000000000001" customHeight="1" x14ac:dyDescent="0.25">
      <c r="Q1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2" spans="17:17" ht="17.100000000000001" customHeight="1" x14ac:dyDescent="0.25">
      <c r="Q1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3" spans="17:17" ht="17.100000000000001" customHeight="1" x14ac:dyDescent="0.25">
      <c r="Q1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4" spans="17:17" ht="17.100000000000001" customHeight="1" x14ac:dyDescent="0.25">
      <c r="Q1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5" spans="17:17" ht="17.100000000000001" customHeight="1" x14ac:dyDescent="0.25">
      <c r="Q1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6" spans="17:17" ht="17.100000000000001" customHeight="1" x14ac:dyDescent="0.25">
      <c r="Q1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7" spans="17:17" ht="17.100000000000001" customHeight="1" x14ac:dyDescent="0.25">
      <c r="Q1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8" spans="17:17" ht="17.100000000000001" customHeight="1" x14ac:dyDescent="0.25">
      <c r="Q1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9" spans="17:17" ht="17.100000000000001" customHeight="1" x14ac:dyDescent="0.25">
      <c r="Q1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0" spans="17:17" ht="17.100000000000001" customHeight="1" x14ac:dyDescent="0.25">
      <c r="Q1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1" spans="17:17" ht="17.100000000000001" customHeight="1" x14ac:dyDescent="0.25">
      <c r="Q1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2" spans="17:17" ht="17.100000000000001" customHeight="1" x14ac:dyDescent="0.25">
      <c r="Q1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3" spans="17:17" ht="17.100000000000001" customHeight="1" x14ac:dyDescent="0.25">
      <c r="Q1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4" spans="17:17" ht="17.100000000000001" customHeight="1" x14ac:dyDescent="0.25">
      <c r="Q1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5" spans="17:17" ht="17.100000000000001" customHeight="1" x14ac:dyDescent="0.25">
      <c r="Q1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6" spans="17:17" ht="17.100000000000001" customHeight="1" x14ac:dyDescent="0.25">
      <c r="Q1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7" spans="17:17" ht="17.100000000000001" customHeight="1" x14ac:dyDescent="0.25">
      <c r="Q1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8" spans="17:17" ht="17.100000000000001" customHeight="1" x14ac:dyDescent="0.25">
      <c r="Q1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9" spans="17:17" ht="17.100000000000001" customHeight="1" x14ac:dyDescent="0.25">
      <c r="Q1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0" spans="17:17" ht="17.100000000000001" customHeight="1" x14ac:dyDescent="0.25">
      <c r="Q1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1" spans="17:17" ht="17.100000000000001" customHeight="1" x14ac:dyDescent="0.25">
      <c r="Q1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2" spans="17:17" ht="17.100000000000001" customHeight="1" x14ac:dyDescent="0.25">
      <c r="Q1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3" spans="17:17" ht="17.100000000000001" customHeight="1" x14ac:dyDescent="0.25">
      <c r="Q1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4" spans="17:17" ht="17.100000000000001" customHeight="1" x14ac:dyDescent="0.25">
      <c r="Q1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5" spans="17:17" ht="17.100000000000001" customHeight="1" x14ac:dyDescent="0.25">
      <c r="Q1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6" spans="17:17" ht="17.100000000000001" customHeight="1" x14ac:dyDescent="0.25">
      <c r="Q1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7" spans="17:17" ht="17.100000000000001" customHeight="1" x14ac:dyDescent="0.25">
      <c r="Q1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8" spans="17:17" ht="17.100000000000001" customHeight="1" x14ac:dyDescent="0.25">
      <c r="Q1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9" spans="17:17" ht="17.100000000000001" customHeight="1" x14ac:dyDescent="0.25">
      <c r="Q1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0" spans="17:17" ht="17.100000000000001" customHeight="1" x14ac:dyDescent="0.25">
      <c r="Q1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1" spans="17:17" ht="17.100000000000001" customHeight="1" x14ac:dyDescent="0.25">
      <c r="Q1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2" spans="17:17" ht="17.100000000000001" customHeight="1" x14ac:dyDescent="0.25">
      <c r="Q1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3" spans="17:17" ht="17.100000000000001" customHeight="1" x14ac:dyDescent="0.25">
      <c r="Q1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4" spans="17:17" ht="17.100000000000001" customHeight="1" x14ac:dyDescent="0.25">
      <c r="Q1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5" spans="17:17" ht="17.100000000000001" customHeight="1" x14ac:dyDescent="0.25">
      <c r="Q1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6" spans="17:17" ht="17.100000000000001" customHeight="1" x14ac:dyDescent="0.25">
      <c r="Q1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7" spans="17:17" ht="17.100000000000001" customHeight="1" x14ac:dyDescent="0.25">
      <c r="Q1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8" spans="17:17" ht="17.100000000000001" customHeight="1" x14ac:dyDescent="0.25">
      <c r="Q1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9" spans="17:17" ht="17.100000000000001" customHeight="1" x14ac:dyDescent="0.25">
      <c r="Q1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0" spans="17:17" ht="17.100000000000001" customHeight="1" x14ac:dyDescent="0.25">
      <c r="Q1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1" spans="17:17" ht="17.100000000000001" customHeight="1" x14ac:dyDescent="0.25">
      <c r="Q1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2" spans="17:17" ht="17.100000000000001" customHeight="1" x14ac:dyDescent="0.25">
      <c r="Q1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3" spans="17:17" ht="17.100000000000001" customHeight="1" x14ac:dyDescent="0.25">
      <c r="Q1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4" spans="17:17" ht="17.100000000000001" customHeight="1" x14ac:dyDescent="0.25">
      <c r="Q1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5" spans="17:17" ht="17.100000000000001" customHeight="1" x14ac:dyDescent="0.25">
      <c r="Q1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6" spans="17:17" ht="17.100000000000001" customHeight="1" x14ac:dyDescent="0.25">
      <c r="Q1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7" spans="17:17" ht="17.100000000000001" customHeight="1" x14ac:dyDescent="0.25">
      <c r="Q1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8" spans="17:17" ht="17.100000000000001" customHeight="1" x14ac:dyDescent="0.25">
      <c r="Q1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9" spans="17:17" ht="17.100000000000001" customHeight="1" x14ac:dyDescent="0.25">
      <c r="Q1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0" spans="17:17" ht="17.100000000000001" customHeight="1" x14ac:dyDescent="0.25">
      <c r="Q1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1" spans="17:17" ht="17.100000000000001" customHeight="1" x14ac:dyDescent="0.25">
      <c r="Q1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2" spans="17:17" ht="17.100000000000001" customHeight="1" x14ac:dyDescent="0.25">
      <c r="Q1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3" spans="17:17" ht="17.100000000000001" customHeight="1" x14ac:dyDescent="0.25">
      <c r="Q1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4" spans="17:17" ht="17.100000000000001" customHeight="1" x14ac:dyDescent="0.25">
      <c r="Q1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5" spans="17:17" ht="17.100000000000001" customHeight="1" x14ac:dyDescent="0.25">
      <c r="Q1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6" spans="17:17" ht="17.100000000000001" customHeight="1" x14ac:dyDescent="0.25">
      <c r="Q1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7" spans="17:17" ht="17.100000000000001" customHeight="1" x14ac:dyDescent="0.25">
      <c r="Q1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8" spans="17:17" ht="17.100000000000001" customHeight="1" x14ac:dyDescent="0.25">
      <c r="Q1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9" spans="17:17" ht="17.100000000000001" customHeight="1" x14ac:dyDescent="0.25">
      <c r="Q1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0" spans="17:17" ht="17.100000000000001" customHeight="1" x14ac:dyDescent="0.25">
      <c r="Q1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1" spans="17:17" ht="17.100000000000001" customHeight="1" x14ac:dyDescent="0.25">
      <c r="Q1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2" spans="17:17" ht="17.100000000000001" customHeight="1" x14ac:dyDescent="0.25">
      <c r="Q1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3" spans="17:17" ht="17.100000000000001" customHeight="1" x14ac:dyDescent="0.25">
      <c r="Q1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4" spans="17:17" ht="17.100000000000001" customHeight="1" x14ac:dyDescent="0.25">
      <c r="Q1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5" spans="17:17" ht="17.100000000000001" customHeight="1" x14ac:dyDescent="0.25">
      <c r="Q1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6" spans="17:17" ht="17.100000000000001" customHeight="1" x14ac:dyDescent="0.25">
      <c r="Q1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7" spans="17:17" ht="17.100000000000001" customHeight="1" x14ac:dyDescent="0.25">
      <c r="Q1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8" spans="17:17" ht="17.100000000000001" customHeight="1" x14ac:dyDescent="0.25">
      <c r="Q1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9" spans="17:17" ht="17.100000000000001" customHeight="1" x14ac:dyDescent="0.25">
      <c r="Q1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0" spans="17:17" ht="17.100000000000001" customHeight="1" x14ac:dyDescent="0.25">
      <c r="Q1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1" spans="17:17" ht="17.100000000000001" customHeight="1" x14ac:dyDescent="0.25">
      <c r="Q1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2" spans="17:17" ht="17.100000000000001" customHeight="1" x14ac:dyDescent="0.25">
      <c r="Q1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3" spans="17:17" ht="17.100000000000001" customHeight="1" x14ac:dyDescent="0.25">
      <c r="Q1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4" spans="17:17" ht="17.100000000000001" customHeight="1" x14ac:dyDescent="0.25">
      <c r="Q1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5" spans="17:17" ht="17.100000000000001" customHeight="1" x14ac:dyDescent="0.25">
      <c r="Q1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6" spans="17:17" ht="17.100000000000001" customHeight="1" x14ac:dyDescent="0.25">
      <c r="Q1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7" spans="17:17" ht="17.100000000000001" customHeight="1" x14ac:dyDescent="0.25">
      <c r="Q1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8" spans="17:17" ht="17.100000000000001" customHeight="1" x14ac:dyDescent="0.25">
      <c r="Q1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9" spans="17:17" ht="17.100000000000001" customHeight="1" x14ac:dyDescent="0.25">
      <c r="Q1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0" spans="17:17" ht="17.100000000000001" customHeight="1" x14ac:dyDescent="0.25">
      <c r="Q1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1" spans="17:17" ht="17.100000000000001" customHeight="1" x14ac:dyDescent="0.25">
      <c r="Q1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2" spans="17:17" ht="17.100000000000001" customHeight="1" x14ac:dyDescent="0.25">
      <c r="Q1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3" spans="17:17" ht="17.100000000000001" customHeight="1" x14ac:dyDescent="0.25">
      <c r="Q1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4" spans="17:17" ht="17.100000000000001" customHeight="1" x14ac:dyDescent="0.25">
      <c r="Q1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5" spans="17:17" ht="17.100000000000001" customHeight="1" x14ac:dyDescent="0.25">
      <c r="Q1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6" spans="17:17" ht="17.100000000000001" customHeight="1" x14ac:dyDescent="0.25">
      <c r="Q1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7" spans="17:17" ht="17.100000000000001" customHeight="1" x14ac:dyDescent="0.25">
      <c r="Q1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8" spans="17:17" ht="17.100000000000001" customHeight="1" x14ac:dyDescent="0.25">
      <c r="Q1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9" spans="17:17" ht="17.100000000000001" customHeight="1" x14ac:dyDescent="0.25">
      <c r="Q1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0" spans="17:17" ht="17.100000000000001" customHeight="1" x14ac:dyDescent="0.25">
      <c r="Q1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1" spans="17:17" ht="17.100000000000001" customHeight="1" x14ac:dyDescent="0.25">
      <c r="Q1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2" spans="17:17" ht="17.100000000000001" customHeight="1" x14ac:dyDescent="0.25">
      <c r="Q1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3" spans="17:17" ht="17.100000000000001" customHeight="1" x14ac:dyDescent="0.25">
      <c r="Q1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4" spans="17:17" ht="17.100000000000001" customHeight="1" x14ac:dyDescent="0.25">
      <c r="Q1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5" spans="17:17" ht="17.100000000000001" customHeight="1" x14ac:dyDescent="0.25">
      <c r="Q1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6" spans="17:17" ht="17.100000000000001" customHeight="1" x14ac:dyDescent="0.25">
      <c r="Q1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7" spans="17:17" ht="17.100000000000001" customHeight="1" x14ac:dyDescent="0.25">
      <c r="Q1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8" spans="17:17" ht="17.100000000000001" customHeight="1" x14ac:dyDescent="0.25">
      <c r="Q1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9" spans="17:17" ht="17.100000000000001" customHeight="1" x14ac:dyDescent="0.25">
      <c r="Q1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0" spans="17:17" ht="17.100000000000001" customHeight="1" x14ac:dyDescent="0.25">
      <c r="Q1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1" spans="17:17" ht="17.100000000000001" customHeight="1" x14ac:dyDescent="0.25">
      <c r="Q1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2" spans="17:17" ht="17.100000000000001" customHeight="1" x14ac:dyDescent="0.25">
      <c r="Q1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3" spans="17:17" ht="17.100000000000001" customHeight="1" x14ac:dyDescent="0.25">
      <c r="Q1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4" spans="17:17" ht="17.100000000000001" customHeight="1" x14ac:dyDescent="0.25">
      <c r="Q1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5" spans="17:17" ht="17.100000000000001" customHeight="1" x14ac:dyDescent="0.25">
      <c r="Q1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6" spans="17:17" ht="17.100000000000001" customHeight="1" x14ac:dyDescent="0.25">
      <c r="Q1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7" spans="17:17" ht="17.100000000000001" customHeight="1" x14ac:dyDescent="0.25">
      <c r="Q1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8" spans="17:17" ht="17.100000000000001" customHeight="1" x14ac:dyDescent="0.25">
      <c r="Q1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9" spans="17:17" ht="17.100000000000001" customHeight="1" x14ac:dyDescent="0.25">
      <c r="Q1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0" spans="17:17" ht="17.100000000000001" customHeight="1" x14ac:dyDescent="0.25">
      <c r="Q1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1" spans="17:17" ht="17.100000000000001" customHeight="1" x14ac:dyDescent="0.25">
      <c r="Q1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2" spans="17:17" ht="17.100000000000001" customHeight="1" x14ac:dyDescent="0.25">
      <c r="Q1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3" spans="17:17" ht="17.100000000000001" customHeight="1" x14ac:dyDescent="0.25">
      <c r="Q1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4" spans="17:17" ht="17.100000000000001" customHeight="1" x14ac:dyDescent="0.25">
      <c r="Q1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5" spans="17:17" ht="17.100000000000001" customHeight="1" x14ac:dyDescent="0.25">
      <c r="Q1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6" spans="17:17" ht="17.100000000000001" customHeight="1" x14ac:dyDescent="0.25">
      <c r="Q1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7" spans="17:17" ht="17.100000000000001" customHeight="1" x14ac:dyDescent="0.25">
      <c r="Q1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8" spans="17:17" ht="17.100000000000001" customHeight="1" x14ac:dyDescent="0.25">
      <c r="Q1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9" spans="17:17" ht="17.100000000000001" customHeight="1" x14ac:dyDescent="0.25">
      <c r="Q1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0" spans="17:17" ht="17.100000000000001" customHeight="1" x14ac:dyDescent="0.25">
      <c r="Q1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1" spans="17:17" ht="17.100000000000001" customHeight="1" x14ac:dyDescent="0.25">
      <c r="Q1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2" spans="17:17" ht="17.100000000000001" customHeight="1" x14ac:dyDescent="0.25">
      <c r="Q1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3" spans="17:17" ht="17.100000000000001" customHeight="1" x14ac:dyDescent="0.25">
      <c r="Q1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4" spans="17:17" ht="17.100000000000001" customHeight="1" x14ac:dyDescent="0.25">
      <c r="Q1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5" spans="17:17" ht="17.100000000000001" customHeight="1" x14ac:dyDescent="0.25">
      <c r="Q1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6" spans="17:17" ht="17.100000000000001" customHeight="1" x14ac:dyDescent="0.25">
      <c r="Q1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7" spans="17:17" ht="17.100000000000001" customHeight="1" x14ac:dyDescent="0.25">
      <c r="Q1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8" spans="17:17" ht="17.100000000000001" customHeight="1" x14ac:dyDescent="0.25">
      <c r="Q1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9" spans="17:17" ht="17.100000000000001" customHeight="1" x14ac:dyDescent="0.25">
      <c r="Q1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0" spans="17:17" ht="17.100000000000001" customHeight="1" x14ac:dyDescent="0.25">
      <c r="Q1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1" spans="17:17" ht="17.100000000000001" customHeight="1" x14ac:dyDescent="0.25">
      <c r="Q1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2" spans="17:17" ht="17.100000000000001" customHeight="1" x14ac:dyDescent="0.25">
      <c r="Q1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3" spans="17:17" ht="17.100000000000001" customHeight="1" x14ac:dyDescent="0.25">
      <c r="Q1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4" spans="17:17" ht="17.100000000000001" customHeight="1" x14ac:dyDescent="0.25">
      <c r="Q1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5" spans="17:17" ht="17.100000000000001" customHeight="1" x14ac:dyDescent="0.25">
      <c r="Q1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6" spans="17:17" ht="17.100000000000001" customHeight="1" x14ac:dyDescent="0.25">
      <c r="Q1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7" spans="17:17" ht="17.100000000000001" customHeight="1" x14ac:dyDescent="0.25">
      <c r="Q1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8" spans="17:17" ht="17.100000000000001" customHeight="1" x14ac:dyDescent="0.25">
      <c r="Q1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9" spans="17:17" ht="17.100000000000001" customHeight="1" x14ac:dyDescent="0.25">
      <c r="Q1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0" spans="17:17" ht="17.100000000000001" customHeight="1" x14ac:dyDescent="0.25">
      <c r="Q1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1" spans="17:17" ht="17.100000000000001" customHeight="1" x14ac:dyDescent="0.25">
      <c r="Q1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2" spans="17:17" ht="17.100000000000001" customHeight="1" x14ac:dyDescent="0.25">
      <c r="Q1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3" spans="17:17" ht="17.100000000000001" customHeight="1" x14ac:dyDescent="0.25">
      <c r="Q1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4" spans="17:17" ht="17.100000000000001" customHeight="1" x14ac:dyDescent="0.25">
      <c r="Q1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5" spans="17:17" ht="17.100000000000001" customHeight="1" x14ac:dyDescent="0.25">
      <c r="Q1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6" spans="17:17" ht="17.100000000000001" customHeight="1" x14ac:dyDescent="0.25">
      <c r="Q1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7" spans="17:17" ht="17.100000000000001" customHeight="1" x14ac:dyDescent="0.25">
      <c r="Q1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8" spans="17:17" ht="17.100000000000001" customHeight="1" x14ac:dyDescent="0.25">
      <c r="Q1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9" spans="17:17" ht="17.100000000000001" customHeight="1" x14ac:dyDescent="0.25">
      <c r="Q1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0" spans="17:17" ht="17.100000000000001" customHeight="1" x14ac:dyDescent="0.25">
      <c r="Q1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1" spans="17:17" ht="17.100000000000001" customHeight="1" x14ac:dyDescent="0.25">
      <c r="Q1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2" spans="17:17" ht="17.100000000000001" customHeight="1" x14ac:dyDescent="0.25">
      <c r="Q1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3" spans="17:17" ht="17.100000000000001" customHeight="1" x14ac:dyDescent="0.25">
      <c r="Q1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4" spans="17:17" ht="17.100000000000001" customHeight="1" x14ac:dyDescent="0.25">
      <c r="Q1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5" spans="17:17" ht="17.100000000000001" customHeight="1" x14ac:dyDescent="0.25">
      <c r="Q1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6" spans="17:17" ht="17.100000000000001" customHeight="1" x14ac:dyDescent="0.25">
      <c r="Q1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7" spans="17:17" ht="17.100000000000001" customHeight="1" x14ac:dyDescent="0.25">
      <c r="Q1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8" spans="17:17" ht="17.100000000000001" customHeight="1" x14ac:dyDescent="0.25">
      <c r="Q1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9" spans="17:17" ht="17.100000000000001" customHeight="1" x14ac:dyDescent="0.25">
      <c r="Q1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0" spans="17:17" ht="17.100000000000001" customHeight="1" x14ac:dyDescent="0.25">
      <c r="Q1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1" spans="17:17" ht="17.100000000000001" customHeight="1" x14ac:dyDescent="0.25">
      <c r="Q1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2" spans="17:17" ht="17.100000000000001" customHeight="1" x14ac:dyDescent="0.25">
      <c r="Q1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3" spans="17:17" ht="17.100000000000001" customHeight="1" x14ac:dyDescent="0.25">
      <c r="Q1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4" spans="17:17" ht="17.100000000000001" customHeight="1" x14ac:dyDescent="0.25">
      <c r="Q1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5" spans="17:17" ht="17.100000000000001" customHeight="1" x14ac:dyDescent="0.25">
      <c r="Q1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6" spans="17:17" ht="17.100000000000001" customHeight="1" x14ac:dyDescent="0.25">
      <c r="Q1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7" spans="17:17" ht="17.100000000000001" customHeight="1" x14ac:dyDescent="0.25">
      <c r="Q1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8" spans="17:17" ht="17.100000000000001" customHeight="1" x14ac:dyDescent="0.25">
      <c r="Q1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9" spans="17:17" ht="17.100000000000001" customHeight="1" x14ac:dyDescent="0.25">
      <c r="Q1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0" spans="17:17" ht="17.100000000000001" customHeight="1" x14ac:dyDescent="0.25">
      <c r="Q1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1" spans="17:17" ht="17.100000000000001" customHeight="1" x14ac:dyDescent="0.25">
      <c r="Q1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2" spans="17:17" ht="17.100000000000001" customHeight="1" x14ac:dyDescent="0.25">
      <c r="Q1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3" spans="17:17" ht="17.100000000000001" customHeight="1" x14ac:dyDescent="0.25">
      <c r="Q1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4" spans="17:17" ht="17.100000000000001" customHeight="1" x14ac:dyDescent="0.25">
      <c r="Q1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5" spans="17:17" ht="17.100000000000001" customHeight="1" x14ac:dyDescent="0.25">
      <c r="Q1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6" spans="17:17" ht="17.100000000000001" customHeight="1" x14ac:dyDescent="0.25">
      <c r="Q1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7" spans="17:17" ht="17.100000000000001" customHeight="1" x14ac:dyDescent="0.25">
      <c r="Q1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8" spans="17:17" ht="17.100000000000001" customHeight="1" x14ac:dyDescent="0.25">
      <c r="Q1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9" spans="17:17" ht="17.100000000000001" customHeight="1" x14ac:dyDescent="0.25">
      <c r="Q1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0" spans="17:17" ht="17.100000000000001" customHeight="1" x14ac:dyDescent="0.25">
      <c r="Q1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1" spans="17:17" ht="17.100000000000001" customHeight="1" x14ac:dyDescent="0.25">
      <c r="Q1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2" spans="17:17" ht="17.100000000000001" customHeight="1" x14ac:dyDescent="0.25">
      <c r="Q1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3" spans="17:17" ht="17.100000000000001" customHeight="1" x14ac:dyDescent="0.25">
      <c r="Q1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4" spans="17:17" ht="17.100000000000001" customHeight="1" x14ac:dyDescent="0.25">
      <c r="Q1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5" spans="17:17" ht="17.100000000000001" customHeight="1" x14ac:dyDescent="0.25">
      <c r="Q1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6" spans="17:17" ht="17.100000000000001" customHeight="1" x14ac:dyDescent="0.25">
      <c r="Q1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7" spans="17:17" ht="17.100000000000001" customHeight="1" x14ac:dyDescent="0.25">
      <c r="Q1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8" spans="17:17" ht="17.100000000000001" customHeight="1" x14ac:dyDescent="0.25">
      <c r="Q1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9" spans="17:17" ht="17.100000000000001" customHeight="1" x14ac:dyDescent="0.25">
      <c r="Q1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0" spans="17:17" ht="17.100000000000001" customHeight="1" x14ac:dyDescent="0.25">
      <c r="Q1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1" spans="17:17" ht="17.100000000000001" customHeight="1" x14ac:dyDescent="0.25">
      <c r="Q1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2" spans="17:17" ht="17.100000000000001" customHeight="1" x14ac:dyDescent="0.25">
      <c r="Q1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3" spans="17:17" ht="17.100000000000001" customHeight="1" x14ac:dyDescent="0.25">
      <c r="Q1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4" spans="17:17" ht="17.100000000000001" customHeight="1" x14ac:dyDescent="0.25">
      <c r="Q1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5" spans="17:17" ht="17.100000000000001" customHeight="1" x14ac:dyDescent="0.25">
      <c r="Q1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6" spans="17:17" ht="17.100000000000001" customHeight="1" x14ac:dyDescent="0.25">
      <c r="Q1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7" spans="17:17" ht="17.100000000000001" customHeight="1" x14ac:dyDescent="0.25">
      <c r="Q1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8" spans="17:17" ht="17.100000000000001" customHeight="1" x14ac:dyDescent="0.25">
      <c r="Q1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9" spans="17:17" ht="17.100000000000001" customHeight="1" x14ac:dyDescent="0.25">
      <c r="Q1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0" spans="17:17" ht="17.100000000000001" customHeight="1" x14ac:dyDescent="0.25">
      <c r="Q1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1" spans="17:17" ht="17.100000000000001" customHeight="1" x14ac:dyDescent="0.25">
      <c r="Q1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2" spans="17:17" ht="17.100000000000001" customHeight="1" x14ac:dyDescent="0.25">
      <c r="Q1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3" spans="17:17" ht="17.100000000000001" customHeight="1" x14ac:dyDescent="0.25">
      <c r="Q1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4" spans="17:17" ht="17.100000000000001" customHeight="1" x14ac:dyDescent="0.25">
      <c r="Q1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5" spans="17:17" ht="17.100000000000001" customHeight="1" x14ac:dyDescent="0.25">
      <c r="Q1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6" spans="17:17" ht="17.100000000000001" customHeight="1" x14ac:dyDescent="0.25">
      <c r="Q1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7" spans="17:17" ht="17.100000000000001" customHeight="1" x14ac:dyDescent="0.25">
      <c r="Q1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8" spans="17:17" ht="17.100000000000001" customHeight="1" x14ac:dyDescent="0.25">
      <c r="Q1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9" spans="17:17" ht="17.100000000000001" customHeight="1" x14ac:dyDescent="0.25">
      <c r="Q1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0" spans="17:17" ht="17.100000000000001" customHeight="1" x14ac:dyDescent="0.25">
      <c r="Q1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1" spans="17:17" ht="17.100000000000001" customHeight="1" x14ac:dyDescent="0.25">
      <c r="Q1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2" spans="17:17" ht="17.100000000000001" customHeight="1" x14ac:dyDescent="0.25">
      <c r="Q1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3" spans="17:17" ht="17.100000000000001" customHeight="1" x14ac:dyDescent="0.25">
      <c r="Q1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4" spans="17:17" ht="17.100000000000001" customHeight="1" x14ac:dyDescent="0.25">
      <c r="Q1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5" spans="17:17" ht="17.100000000000001" customHeight="1" x14ac:dyDescent="0.25">
      <c r="Q1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6" spans="17:17" ht="17.100000000000001" customHeight="1" x14ac:dyDescent="0.25">
      <c r="Q1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7" spans="17:17" ht="17.100000000000001" customHeight="1" x14ac:dyDescent="0.25">
      <c r="Q1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8" spans="17:17" ht="17.100000000000001" customHeight="1" x14ac:dyDescent="0.25">
      <c r="Q1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9" spans="17:17" ht="17.100000000000001" customHeight="1" x14ac:dyDescent="0.25">
      <c r="Q1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0" spans="17:17" ht="17.100000000000001" customHeight="1" x14ac:dyDescent="0.25">
      <c r="Q1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1" spans="17:17" ht="17.100000000000001" customHeight="1" x14ac:dyDescent="0.25">
      <c r="Q1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2" spans="17:17" ht="17.100000000000001" customHeight="1" x14ac:dyDescent="0.25">
      <c r="Q1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3" spans="17:17" ht="17.100000000000001" customHeight="1" x14ac:dyDescent="0.25">
      <c r="Q1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4" spans="17:17" ht="17.100000000000001" customHeight="1" x14ac:dyDescent="0.25">
      <c r="Q1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5" spans="17:17" ht="17.100000000000001" customHeight="1" x14ac:dyDescent="0.25">
      <c r="Q1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6" spans="17:17" ht="17.100000000000001" customHeight="1" x14ac:dyDescent="0.25">
      <c r="Q1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7" spans="17:17" ht="17.100000000000001" customHeight="1" x14ac:dyDescent="0.25">
      <c r="Q1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8" spans="17:17" ht="17.100000000000001" customHeight="1" x14ac:dyDescent="0.25">
      <c r="Q1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9" spans="17:17" ht="17.100000000000001" customHeight="1" x14ac:dyDescent="0.25">
      <c r="Q1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0" spans="17:17" ht="17.100000000000001" customHeight="1" x14ac:dyDescent="0.25">
      <c r="Q1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1" spans="17:17" ht="17.100000000000001" customHeight="1" x14ac:dyDescent="0.25">
      <c r="Q1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2" spans="17:17" ht="17.100000000000001" customHeight="1" x14ac:dyDescent="0.25">
      <c r="Q1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3" spans="17:17" ht="17.100000000000001" customHeight="1" x14ac:dyDescent="0.25">
      <c r="Q1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4" spans="17:17" ht="17.100000000000001" customHeight="1" x14ac:dyDescent="0.25">
      <c r="Q1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5" spans="17:17" ht="17.100000000000001" customHeight="1" x14ac:dyDescent="0.25">
      <c r="Q1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6" spans="17:17" ht="17.100000000000001" customHeight="1" x14ac:dyDescent="0.25">
      <c r="Q1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7" spans="17:17" ht="17.100000000000001" customHeight="1" x14ac:dyDescent="0.25">
      <c r="Q1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8" spans="17:17" ht="17.100000000000001" customHeight="1" x14ac:dyDescent="0.25">
      <c r="Q1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9" spans="17:17" ht="17.100000000000001" customHeight="1" x14ac:dyDescent="0.25">
      <c r="Q1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0" spans="17:17" ht="17.100000000000001" customHeight="1" x14ac:dyDescent="0.25">
      <c r="Q1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1" spans="17:17" ht="17.100000000000001" customHeight="1" x14ac:dyDescent="0.25">
      <c r="Q1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2" spans="17:17" ht="17.100000000000001" customHeight="1" x14ac:dyDescent="0.25">
      <c r="Q1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3" spans="17:17" ht="17.100000000000001" customHeight="1" x14ac:dyDescent="0.25">
      <c r="Q1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4" spans="17:17" ht="17.100000000000001" customHeight="1" x14ac:dyDescent="0.25">
      <c r="Q1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5" spans="17:17" ht="17.100000000000001" customHeight="1" x14ac:dyDescent="0.25">
      <c r="Q1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6" spans="17:17" ht="17.100000000000001" customHeight="1" x14ac:dyDescent="0.25">
      <c r="Q1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7" spans="17:17" ht="17.100000000000001" customHeight="1" x14ac:dyDescent="0.25">
      <c r="Q1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8" spans="17:17" ht="17.100000000000001" customHeight="1" x14ac:dyDescent="0.25">
      <c r="Q1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9" spans="17:17" ht="17.100000000000001" customHeight="1" x14ac:dyDescent="0.25">
      <c r="Q1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0" spans="17:17" ht="17.100000000000001" customHeight="1" x14ac:dyDescent="0.25">
      <c r="Q1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1" spans="17:17" ht="17.100000000000001" customHeight="1" x14ac:dyDescent="0.25">
      <c r="Q1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2" spans="17:17" ht="17.100000000000001" customHeight="1" x14ac:dyDescent="0.25">
      <c r="Q1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3" spans="17:17" ht="17.100000000000001" customHeight="1" x14ac:dyDescent="0.25">
      <c r="Q1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4" spans="17:17" ht="17.100000000000001" customHeight="1" x14ac:dyDescent="0.25">
      <c r="Q1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5" spans="17:17" ht="17.100000000000001" customHeight="1" x14ac:dyDescent="0.25">
      <c r="Q1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6" spans="17:17" ht="17.100000000000001" customHeight="1" x14ac:dyDescent="0.25">
      <c r="Q1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7" spans="17:17" ht="17.100000000000001" customHeight="1" x14ac:dyDescent="0.25">
      <c r="Q1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8" spans="17:17" ht="17.100000000000001" customHeight="1" x14ac:dyDescent="0.25">
      <c r="Q1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9" spans="17:17" ht="17.100000000000001" customHeight="1" x14ac:dyDescent="0.25">
      <c r="Q1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0" spans="17:17" ht="17.100000000000001" customHeight="1" x14ac:dyDescent="0.25">
      <c r="Q1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1" spans="17:17" ht="17.100000000000001" customHeight="1" x14ac:dyDescent="0.25">
      <c r="Q1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2" spans="17:17" ht="17.100000000000001" customHeight="1" x14ac:dyDescent="0.25">
      <c r="Q1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3" spans="17:17" ht="17.100000000000001" customHeight="1" x14ac:dyDescent="0.25">
      <c r="Q1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4" spans="17:17" ht="17.100000000000001" customHeight="1" x14ac:dyDescent="0.25">
      <c r="Q1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5" spans="17:17" ht="17.100000000000001" customHeight="1" x14ac:dyDescent="0.25">
      <c r="Q1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6" spans="17:17" ht="17.100000000000001" customHeight="1" x14ac:dyDescent="0.25">
      <c r="Q1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7" spans="17:17" ht="17.100000000000001" customHeight="1" x14ac:dyDescent="0.25">
      <c r="Q1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8" spans="17:17" ht="17.100000000000001" customHeight="1" x14ac:dyDescent="0.25">
      <c r="Q1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9" spans="17:17" ht="17.100000000000001" customHeight="1" x14ac:dyDescent="0.25">
      <c r="Q1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0" spans="17:17" ht="17.100000000000001" customHeight="1" x14ac:dyDescent="0.25">
      <c r="Q1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1" spans="17:17" ht="17.100000000000001" customHeight="1" x14ac:dyDescent="0.25">
      <c r="Q1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2" spans="17:17" ht="17.100000000000001" customHeight="1" x14ac:dyDescent="0.25">
      <c r="Q1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3" spans="17:17" ht="17.100000000000001" customHeight="1" x14ac:dyDescent="0.25">
      <c r="Q1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4" spans="17:17" ht="17.100000000000001" customHeight="1" x14ac:dyDescent="0.25">
      <c r="Q1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5" spans="17:17" ht="17.100000000000001" customHeight="1" x14ac:dyDescent="0.25">
      <c r="Q1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6" spans="17:17" ht="17.100000000000001" customHeight="1" x14ac:dyDescent="0.25">
      <c r="Q1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7" spans="17:17" ht="17.100000000000001" customHeight="1" x14ac:dyDescent="0.25">
      <c r="Q1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8" spans="17:17" ht="17.100000000000001" customHeight="1" x14ac:dyDescent="0.25">
      <c r="Q1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9" spans="17:17" ht="17.100000000000001" customHeight="1" x14ac:dyDescent="0.25">
      <c r="Q1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0" spans="17:17" ht="17.100000000000001" customHeight="1" x14ac:dyDescent="0.25">
      <c r="Q1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1" spans="17:17" ht="17.100000000000001" customHeight="1" x14ac:dyDescent="0.25">
      <c r="Q1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2" spans="17:17" ht="17.100000000000001" customHeight="1" x14ac:dyDescent="0.25">
      <c r="Q1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3" spans="17:17" ht="17.100000000000001" customHeight="1" x14ac:dyDescent="0.25">
      <c r="Q1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4" spans="17:17" ht="17.100000000000001" customHeight="1" x14ac:dyDescent="0.25">
      <c r="Q1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5" spans="17:17" ht="17.100000000000001" customHeight="1" x14ac:dyDescent="0.25">
      <c r="Q1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6" spans="17:17" ht="17.100000000000001" customHeight="1" x14ac:dyDescent="0.25">
      <c r="Q1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7" spans="17:17" ht="17.100000000000001" customHeight="1" x14ac:dyDescent="0.25">
      <c r="Q1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8" spans="17:17" ht="17.100000000000001" customHeight="1" x14ac:dyDescent="0.25">
      <c r="Q1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9" spans="17:17" ht="17.100000000000001" customHeight="1" x14ac:dyDescent="0.25">
      <c r="Q1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0" spans="17:17" ht="17.100000000000001" customHeight="1" x14ac:dyDescent="0.25">
      <c r="Q1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1" spans="17:17" ht="17.100000000000001" customHeight="1" x14ac:dyDescent="0.25">
      <c r="Q1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2" spans="17:17" ht="17.100000000000001" customHeight="1" x14ac:dyDescent="0.25">
      <c r="Q1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3" spans="17:17" ht="17.100000000000001" customHeight="1" x14ac:dyDescent="0.25">
      <c r="Q1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4" spans="17:17" ht="17.100000000000001" customHeight="1" x14ac:dyDescent="0.25">
      <c r="Q1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5" spans="17:17" ht="17.100000000000001" customHeight="1" x14ac:dyDescent="0.25">
      <c r="Q1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6" spans="17:17" ht="17.100000000000001" customHeight="1" x14ac:dyDescent="0.25">
      <c r="Q1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7" spans="17:17" ht="17.100000000000001" customHeight="1" x14ac:dyDescent="0.25">
      <c r="Q1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8" spans="17:17" ht="17.100000000000001" customHeight="1" x14ac:dyDescent="0.25">
      <c r="Q1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9" spans="17:17" ht="17.100000000000001" customHeight="1" x14ac:dyDescent="0.25">
      <c r="Q1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0" spans="17:17" ht="17.100000000000001" customHeight="1" x14ac:dyDescent="0.25">
      <c r="Q1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1" spans="17:17" ht="17.100000000000001" customHeight="1" x14ac:dyDescent="0.25">
      <c r="Q1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2" spans="17:17" ht="17.100000000000001" customHeight="1" x14ac:dyDescent="0.25">
      <c r="Q1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3" spans="17:17" ht="17.100000000000001" customHeight="1" x14ac:dyDescent="0.25">
      <c r="Q1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4" spans="17:17" ht="17.100000000000001" customHeight="1" x14ac:dyDescent="0.25">
      <c r="Q1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5" spans="17:17" ht="17.100000000000001" customHeight="1" x14ac:dyDescent="0.25">
      <c r="Q1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6" spans="17:17" ht="17.100000000000001" customHeight="1" x14ac:dyDescent="0.25">
      <c r="Q1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7" spans="17:17" ht="17.100000000000001" customHeight="1" x14ac:dyDescent="0.25">
      <c r="Q1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8" spans="17:17" ht="17.100000000000001" customHeight="1" x14ac:dyDescent="0.25">
      <c r="Q1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9" spans="17:17" ht="17.100000000000001" customHeight="1" x14ac:dyDescent="0.25">
      <c r="Q1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0" spans="17:17" ht="17.100000000000001" customHeight="1" x14ac:dyDescent="0.25">
      <c r="Q1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1" spans="17:17" ht="17.100000000000001" customHeight="1" x14ac:dyDescent="0.25">
      <c r="Q1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2" spans="17:17" ht="17.100000000000001" customHeight="1" x14ac:dyDescent="0.25">
      <c r="Q1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3" spans="17:17" ht="17.100000000000001" customHeight="1" x14ac:dyDescent="0.25">
      <c r="Q1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4" spans="17:17" ht="17.100000000000001" customHeight="1" x14ac:dyDescent="0.25">
      <c r="Q1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5" spans="17:17" ht="17.100000000000001" customHeight="1" x14ac:dyDescent="0.25">
      <c r="Q1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6" spans="17:17" ht="17.100000000000001" customHeight="1" x14ac:dyDescent="0.25">
      <c r="Q1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7" spans="17:17" ht="17.100000000000001" customHeight="1" x14ac:dyDescent="0.25">
      <c r="Q1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8" spans="17:17" ht="17.100000000000001" customHeight="1" x14ac:dyDescent="0.25">
      <c r="Q1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9" spans="17:17" ht="17.100000000000001" customHeight="1" x14ac:dyDescent="0.25">
      <c r="Q1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0" spans="17:17" ht="17.100000000000001" customHeight="1" x14ac:dyDescent="0.25">
      <c r="Q1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1" spans="17:17" ht="17.100000000000001" customHeight="1" x14ac:dyDescent="0.25">
      <c r="Q1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2" spans="17:17" ht="17.100000000000001" customHeight="1" x14ac:dyDescent="0.25">
      <c r="Q1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3" spans="17:17" ht="17.100000000000001" customHeight="1" x14ac:dyDescent="0.25">
      <c r="Q1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4" spans="17:17" ht="17.100000000000001" customHeight="1" x14ac:dyDescent="0.25">
      <c r="Q1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5" spans="17:17" ht="17.100000000000001" customHeight="1" x14ac:dyDescent="0.25">
      <c r="Q1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6" spans="17:17" ht="17.100000000000001" customHeight="1" x14ac:dyDescent="0.25">
      <c r="Q1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7" spans="17:17" ht="17.100000000000001" customHeight="1" x14ac:dyDescent="0.25">
      <c r="Q1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8" spans="17:17" ht="17.100000000000001" customHeight="1" x14ac:dyDescent="0.25">
      <c r="Q1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9" spans="17:17" ht="17.100000000000001" customHeight="1" x14ac:dyDescent="0.25">
      <c r="Q1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0" spans="17:17" ht="17.100000000000001" customHeight="1" x14ac:dyDescent="0.25">
      <c r="Q1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1" spans="17:17" ht="17.100000000000001" customHeight="1" x14ac:dyDescent="0.25">
      <c r="Q1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2" spans="17:17" ht="17.100000000000001" customHeight="1" x14ac:dyDescent="0.25">
      <c r="Q1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3" spans="17:17" ht="17.100000000000001" customHeight="1" x14ac:dyDescent="0.25">
      <c r="Q1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4" spans="17:17" ht="17.100000000000001" customHeight="1" x14ac:dyDescent="0.25">
      <c r="Q1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5" spans="17:17" ht="17.100000000000001" customHeight="1" x14ac:dyDescent="0.25">
      <c r="Q1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6" spans="17:17" ht="17.100000000000001" customHeight="1" x14ac:dyDescent="0.25">
      <c r="Q1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7" spans="17:17" ht="17.100000000000001" customHeight="1" x14ac:dyDescent="0.25">
      <c r="Q1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8" spans="17:17" ht="17.100000000000001" customHeight="1" x14ac:dyDescent="0.25">
      <c r="Q1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9" spans="17:17" ht="17.100000000000001" customHeight="1" x14ac:dyDescent="0.25">
      <c r="Q1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0" spans="17:17" ht="17.100000000000001" customHeight="1" x14ac:dyDescent="0.25">
      <c r="Q1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1" spans="17:17" ht="17.100000000000001" customHeight="1" x14ac:dyDescent="0.25">
      <c r="Q1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2" spans="17:17" ht="17.100000000000001" customHeight="1" x14ac:dyDescent="0.25">
      <c r="Q1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3" spans="17:17" ht="17.100000000000001" customHeight="1" x14ac:dyDescent="0.25">
      <c r="Q1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4" spans="17:17" ht="17.100000000000001" customHeight="1" x14ac:dyDescent="0.25">
      <c r="Q1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5" spans="17:17" ht="17.100000000000001" customHeight="1" x14ac:dyDescent="0.25">
      <c r="Q1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6" spans="17:17" ht="17.100000000000001" customHeight="1" x14ac:dyDescent="0.25">
      <c r="Q1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7" spans="17:17" ht="17.100000000000001" customHeight="1" x14ac:dyDescent="0.25">
      <c r="Q1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8" spans="17:17" ht="17.100000000000001" customHeight="1" x14ac:dyDescent="0.25">
      <c r="Q1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9" spans="17:17" ht="17.100000000000001" customHeight="1" x14ac:dyDescent="0.25">
      <c r="Q1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0" spans="17:17" ht="17.100000000000001" customHeight="1" x14ac:dyDescent="0.25">
      <c r="Q1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1" spans="17:17" ht="17.100000000000001" customHeight="1" x14ac:dyDescent="0.25">
      <c r="Q1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2" spans="17:17" ht="17.100000000000001" customHeight="1" x14ac:dyDescent="0.25">
      <c r="Q1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3" spans="17:17" ht="17.100000000000001" customHeight="1" x14ac:dyDescent="0.25">
      <c r="Q1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4" spans="17:17" ht="17.100000000000001" customHeight="1" x14ac:dyDescent="0.25">
      <c r="Q1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5" spans="17:17" ht="17.100000000000001" customHeight="1" x14ac:dyDescent="0.25">
      <c r="Q1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6" spans="17:17" ht="17.100000000000001" customHeight="1" x14ac:dyDescent="0.25">
      <c r="Q1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7" spans="17:17" ht="17.100000000000001" customHeight="1" x14ac:dyDescent="0.25">
      <c r="Q1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8" spans="17:17" ht="17.100000000000001" customHeight="1" x14ac:dyDescent="0.25">
      <c r="Q1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9" spans="17:17" ht="17.100000000000001" customHeight="1" x14ac:dyDescent="0.25">
      <c r="Q1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0" spans="17:17" ht="17.100000000000001" customHeight="1" x14ac:dyDescent="0.25">
      <c r="Q1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1" spans="17:17" ht="17.100000000000001" customHeight="1" x14ac:dyDescent="0.25">
      <c r="Q1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2" spans="17:17" ht="17.100000000000001" customHeight="1" x14ac:dyDescent="0.25">
      <c r="Q1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3" spans="17:17" ht="17.100000000000001" customHeight="1" x14ac:dyDescent="0.25">
      <c r="Q1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4" spans="17:17" ht="17.100000000000001" customHeight="1" x14ac:dyDescent="0.25">
      <c r="Q1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5" spans="17:17" ht="17.100000000000001" customHeight="1" x14ac:dyDescent="0.25">
      <c r="Q1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6" spans="17:17" ht="17.100000000000001" customHeight="1" x14ac:dyDescent="0.25">
      <c r="Q1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7" spans="17:17" ht="17.100000000000001" customHeight="1" x14ac:dyDescent="0.25">
      <c r="Q1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8" spans="17:17" ht="17.100000000000001" customHeight="1" x14ac:dyDescent="0.25">
      <c r="Q1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9" spans="17:17" ht="17.100000000000001" customHeight="1" x14ac:dyDescent="0.25">
      <c r="Q1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0" spans="17:17" ht="17.100000000000001" customHeight="1" x14ac:dyDescent="0.25">
      <c r="Q1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1" spans="17:17" ht="17.100000000000001" customHeight="1" x14ac:dyDescent="0.25">
      <c r="Q1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2" spans="17:17" ht="17.100000000000001" customHeight="1" x14ac:dyDescent="0.25">
      <c r="Q1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3" spans="17:17" ht="17.100000000000001" customHeight="1" x14ac:dyDescent="0.25">
      <c r="Q1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4" spans="17:17" ht="17.100000000000001" customHeight="1" x14ac:dyDescent="0.25">
      <c r="Q1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5" spans="17:17" ht="17.100000000000001" customHeight="1" x14ac:dyDescent="0.25">
      <c r="Q1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6" spans="17:17" ht="17.100000000000001" customHeight="1" x14ac:dyDescent="0.25">
      <c r="Q1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7" spans="17:17" ht="17.100000000000001" customHeight="1" x14ac:dyDescent="0.25">
      <c r="Q1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8" spans="17:17" ht="17.100000000000001" customHeight="1" x14ac:dyDescent="0.25">
      <c r="Q1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9" spans="17:17" ht="17.100000000000001" customHeight="1" x14ac:dyDescent="0.25">
      <c r="Q1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0" spans="17:17" ht="17.100000000000001" customHeight="1" x14ac:dyDescent="0.25">
      <c r="Q1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1" spans="17:17" ht="17.100000000000001" customHeight="1" x14ac:dyDescent="0.25">
      <c r="Q1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2" spans="17:17" ht="17.100000000000001" customHeight="1" x14ac:dyDescent="0.25">
      <c r="Q1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3" spans="17:17" ht="17.100000000000001" customHeight="1" x14ac:dyDescent="0.25">
      <c r="Q1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4" spans="17:17" ht="17.100000000000001" customHeight="1" x14ac:dyDescent="0.25">
      <c r="Q1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5" spans="17:17" ht="17.100000000000001" customHeight="1" x14ac:dyDescent="0.25">
      <c r="Q1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6" spans="17:17" ht="17.100000000000001" customHeight="1" x14ac:dyDescent="0.25">
      <c r="Q1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7" spans="17:17" ht="17.100000000000001" customHeight="1" x14ac:dyDescent="0.25">
      <c r="Q1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8" spans="17:17" ht="17.100000000000001" customHeight="1" x14ac:dyDescent="0.25">
      <c r="Q1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9" spans="17:17" ht="17.100000000000001" customHeight="1" x14ac:dyDescent="0.25">
      <c r="Q1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0" spans="17:17" ht="17.100000000000001" customHeight="1" x14ac:dyDescent="0.25">
      <c r="Q1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1" spans="17:17" ht="17.100000000000001" customHeight="1" x14ac:dyDescent="0.25">
      <c r="Q1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2" spans="17:17" ht="17.100000000000001" customHeight="1" x14ac:dyDescent="0.25">
      <c r="Q1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3" spans="17:17" ht="17.100000000000001" customHeight="1" x14ac:dyDescent="0.25">
      <c r="Q1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4" spans="17:17" ht="17.100000000000001" customHeight="1" x14ac:dyDescent="0.25">
      <c r="Q1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5" spans="17:17" ht="17.100000000000001" customHeight="1" x14ac:dyDescent="0.25">
      <c r="Q1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6" spans="17:17" ht="17.100000000000001" customHeight="1" x14ac:dyDescent="0.25">
      <c r="Q1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7" spans="17:17" ht="17.100000000000001" customHeight="1" x14ac:dyDescent="0.25">
      <c r="Q1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8" spans="17:17" ht="17.100000000000001" customHeight="1" x14ac:dyDescent="0.25">
      <c r="Q1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9" spans="17:17" ht="17.100000000000001" customHeight="1" x14ac:dyDescent="0.25">
      <c r="Q1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0" spans="17:17" ht="17.100000000000001" customHeight="1" x14ac:dyDescent="0.25">
      <c r="Q1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1" spans="17:17" ht="17.100000000000001" customHeight="1" x14ac:dyDescent="0.25">
      <c r="Q1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2" spans="17:17" ht="17.100000000000001" customHeight="1" x14ac:dyDescent="0.25">
      <c r="Q1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3" spans="17:17" ht="17.100000000000001" customHeight="1" x14ac:dyDescent="0.25">
      <c r="Q1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4" spans="17:17" ht="17.100000000000001" customHeight="1" x14ac:dyDescent="0.25">
      <c r="Q1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5" spans="17:17" ht="17.100000000000001" customHeight="1" x14ac:dyDescent="0.25">
      <c r="Q1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6" spans="17:17" ht="17.100000000000001" customHeight="1" x14ac:dyDescent="0.25">
      <c r="Q1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7" spans="17:17" ht="17.100000000000001" customHeight="1" x14ac:dyDescent="0.25">
      <c r="Q1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8" spans="17:17" ht="17.100000000000001" customHeight="1" x14ac:dyDescent="0.25">
      <c r="Q1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9" spans="17:17" ht="17.100000000000001" customHeight="1" x14ac:dyDescent="0.25">
      <c r="Q1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0" spans="17:17" ht="17.100000000000001" customHeight="1" x14ac:dyDescent="0.25">
      <c r="Q1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1" spans="17:17" ht="17.100000000000001" customHeight="1" x14ac:dyDescent="0.25">
      <c r="Q1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2" spans="17:17" ht="17.100000000000001" customHeight="1" x14ac:dyDescent="0.25">
      <c r="Q1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3" spans="17:17" ht="17.100000000000001" customHeight="1" x14ac:dyDescent="0.25">
      <c r="Q1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4" spans="17:17" ht="17.100000000000001" customHeight="1" x14ac:dyDescent="0.25">
      <c r="Q1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5" spans="17:17" ht="17.100000000000001" customHeight="1" x14ac:dyDescent="0.25">
      <c r="Q1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6" spans="17:17" ht="17.100000000000001" customHeight="1" x14ac:dyDescent="0.25">
      <c r="Q1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7" spans="17:17" ht="17.100000000000001" customHeight="1" x14ac:dyDescent="0.25">
      <c r="Q1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8" spans="17:17" ht="17.100000000000001" customHeight="1" x14ac:dyDescent="0.25">
      <c r="Q1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9" spans="17:17" ht="17.100000000000001" customHeight="1" x14ac:dyDescent="0.25">
      <c r="Q1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0" spans="17:17" ht="17.100000000000001" customHeight="1" x14ac:dyDescent="0.25">
      <c r="Q1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1" spans="17:17" ht="17.100000000000001" customHeight="1" x14ac:dyDescent="0.25">
      <c r="Q1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2" spans="17:17" ht="17.100000000000001" customHeight="1" x14ac:dyDescent="0.25">
      <c r="Q1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3" spans="17:17" ht="17.100000000000001" customHeight="1" x14ac:dyDescent="0.25">
      <c r="Q1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4" spans="17:17" ht="17.100000000000001" customHeight="1" x14ac:dyDescent="0.25">
      <c r="Q1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5" spans="17:17" ht="17.100000000000001" customHeight="1" x14ac:dyDescent="0.25">
      <c r="Q1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6" spans="17:17" ht="17.100000000000001" customHeight="1" x14ac:dyDescent="0.25">
      <c r="Q1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7" spans="17:17" ht="17.100000000000001" customHeight="1" x14ac:dyDescent="0.25">
      <c r="Q1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8" spans="17:17" ht="17.100000000000001" customHeight="1" x14ac:dyDescent="0.25">
      <c r="Q1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9" spans="17:17" ht="17.100000000000001" customHeight="1" x14ac:dyDescent="0.25">
      <c r="Q1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0" spans="17:17" ht="17.100000000000001" customHeight="1" x14ac:dyDescent="0.25">
      <c r="Q1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1" spans="17:17" ht="17.100000000000001" customHeight="1" x14ac:dyDescent="0.25">
      <c r="Q1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2" spans="17:17" ht="17.100000000000001" customHeight="1" x14ac:dyDescent="0.25">
      <c r="Q1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3" spans="17:17" ht="17.100000000000001" customHeight="1" x14ac:dyDescent="0.25">
      <c r="Q1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4" spans="17:17" ht="17.100000000000001" customHeight="1" x14ac:dyDescent="0.25">
      <c r="Q1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5" spans="17:17" ht="17.100000000000001" customHeight="1" x14ac:dyDescent="0.25">
      <c r="Q1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6" spans="17:17" ht="17.100000000000001" customHeight="1" x14ac:dyDescent="0.25">
      <c r="Q1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7" spans="17:17" ht="17.100000000000001" customHeight="1" x14ac:dyDescent="0.25">
      <c r="Q1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8" spans="17:17" ht="17.100000000000001" customHeight="1" x14ac:dyDescent="0.25">
      <c r="Q1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9" spans="17:17" ht="17.100000000000001" customHeight="1" x14ac:dyDescent="0.25">
      <c r="Q1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0" spans="17:17" ht="17.100000000000001" customHeight="1" x14ac:dyDescent="0.25">
      <c r="Q1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1" spans="17:17" ht="17.100000000000001" customHeight="1" x14ac:dyDescent="0.25">
      <c r="Q1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2" spans="17:17" ht="17.100000000000001" customHeight="1" x14ac:dyDescent="0.25">
      <c r="Q1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3" spans="17:17" ht="17.100000000000001" customHeight="1" x14ac:dyDescent="0.25">
      <c r="Q1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4" spans="17:17" ht="17.100000000000001" customHeight="1" x14ac:dyDescent="0.25">
      <c r="Q1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5" spans="17:17" ht="17.100000000000001" customHeight="1" x14ac:dyDescent="0.25">
      <c r="Q1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6" spans="17:17" ht="17.100000000000001" customHeight="1" x14ac:dyDescent="0.25">
      <c r="Q1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7" spans="17:17" ht="17.100000000000001" customHeight="1" x14ac:dyDescent="0.25">
      <c r="Q1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8" spans="17:17" ht="17.100000000000001" customHeight="1" x14ac:dyDescent="0.25">
      <c r="Q1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9" spans="17:17" ht="17.100000000000001" customHeight="1" x14ac:dyDescent="0.25">
      <c r="Q1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0" spans="17:17" ht="17.100000000000001" customHeight="1" x14ac:dyDescent="0.25">
      <c r="Q1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1" spans="17:17" ht="17.100000000000001" customHeight="1" x14ac:dyDescent="0.25">
      <c r="Q1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2" spans="17:17" ht="17.100000000000001" customHeight="1" x14ac:dyDescent="0.25">
      <c r="Q1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3" spans="17:17" ht="17.100000000000001" customHeight="1" x14ac:dyDescent="0.25">
      <c r="Q1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4" spans="17:17" ht="17.100000000000001" customHeight="1" x14ac:dyDescent="0.25">
      <c r="Q1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5" spans="17:17" ht="17.100000000000001" customHeight="1" x14ac:dyDescent="0.25">
      <c r="Q1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6" spans="17:17" ht="17.100000000000001" customHeight="1" x14ac:dyDescent="0.25">
      <c r="Q1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7" spans="17:17" ht="17.100000000000001" customHeight="1" x14ac:dyDescent="0.25">
      <c r="Q1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8" spans="17:17" ht="17.100000000000001" customHeight="1" x14ac:dyDescent="0.25">
      <c r="Q1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9" spans="17:17" ht="17.100000000000001" customHeight="1" x14ac:dyDescent="0.25">
      <c r="Q1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0" spans="17:17" ht="17.100000000000001" customHeight="1" x14ac:dyDescent="0.25">
      <c r="Q1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1" spans="17:17" ht="17.100000000000001" customHeight="1" x14ac:dyDescent="0.25">
      <c r="Q1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2" spans="17:17" ht="17.100000000000001" customHeight="1" x14ac:dyDescent="0.25">
      <c r="Q1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3" spans="17:17" ht="17.100000000000001" customHeight="1" x14ac:dyDescent="0.25">
      <c r="Q1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4" spans="17:17" ht="17.100000000000001" customHeight="1" x14ac:dyDescent="0.25">
      <c r="Q1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5" spans="17:17" ht="17.100000000000001" customHeight="1" x14ac:dyDescent="0.25">
      <c r="Q1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6" spans="17:17" ht="17.100000000000001" customHeight="1" x14ac:dyDescent="0.25">
      <c r="Q1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7" spans="17:17" ht="17.100000000000001" customHeight="1" x14ac:dyDescent="0.25">
      <c r="Q1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8" spans="17:17" ht="17.100000000000001" customHeight="1" x14ac:dyDescent="0.25">
      <c r="Q1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9" spans="17:17" ht="17.100000000000001" customHeight="1" x14ac:dyDescent="0.25">
      <c r="Q1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0" spans="17:17" ht="17.100000000000001" customHeight="1" x14ac:dyDescent="0.25">
      <c r="Q1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1" spans="17:17" ht="17.100000000000001" customHeight="1" x14ac:dyDescent="0.25">
      <c r="Q1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2" spans="17:17" ht="17.100000000000001" customHeight="1" x14ac:dyDescent="0.25">
      <c r="Q1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3" spans="17:17" ht="17.100000000000001" customHeight="1" x14ac:dyDescent="0.25">
      <c r="Q1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4" spans="17:17" ht="17.100000000000001" customHeight="1" x14ac:dyDescent="0.25">
      <c r="Q1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5" spans="17:17" ht="17.100000000000001" customHeight="1" x14ac:dyDescent="0.25">
      <c r="Q1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6" spans="17:17" ht="17.100000000000001" customHeight="1" x14ac:dyDescent="0.25">
      <c r="Q1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7" spans="17:17" ht="17.100000000000001" customHeight="1" x14ac:dyDescent="0.25">
      <c r="Q1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8" spans="17:17" ht="17.100000000000001" customHeight="1" x14ac:dyDescent="0.25">
      <c r="Q1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9" spans="17:17" ht="17.100000000000001" customHeight="1" x14ac:dyDescent="0.25">
      <c r="Q1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0" spans="17:17" ht="17.100000000000001" customHeight="1" x14ac:dyDescent="0.25">
      <c r="Q1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1" spans="17:17" ht="17.100000000000001" customHeight="1" x14ac:dyDescent="0.25">
      <c r="Q1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2" spans="17:17" ht="17.100000000000001" customHeight="1" x14ac:dyDescent="0.25">
      <c r="Q1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3" spans="17:17" ht="17.100000000000001" customHeight="1" x14ac:dyDescent="0.25">
      <c r="Q1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4" spans="17:17" ht="17.100000000000001" customHeight="1" x14ac:dyDescent="0.25">
      <c r="Q1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5" spans="17:17" ht="17.100000000000001" customHeight="1" x14ac:dyDescent="0.25">
      <c r="Q1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6" spans="17:17" ht="17.100000000000001" customHeight="1" x14ac:dyDescent="0.25">
      <c r="Q1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7" spans="17:17" ht="17.100000000000001" customHeight="1" x14ac:dyDescent="0.25">
      <c r="Q1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8" spans="17:17" ht="17.100000000000001" customHeight="1" x14ac:dyDescent="0.25">
      <c r="Q1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9" spans="17:17" ht="17.100000000000001" customHeight="1" x14ac:dyDescent="0.25">
      <c r="Q1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0" spans="17:17" ht="17.100000000000001" customHeight="1" x14ac:dyDescent="0.25">
      <c r="Q1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1" spans="17:17" ht="17.100000000000001" customHeight="1" x14ac:dyDescent="0.25">
      <c r="Q1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2" spans="17:17" ht="17.100000000000001" customHeight="1" x14ac:dyDescent="0.25">
      <c r="Q1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3" spans="17:17" ht="17.100000000000001" customHeight="1" x14ac:dyDescent="0.25">
      <c r="Q1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4" spans="17:17" ht="17.100000000000001" customHeight="1" x14ac:dyDescent="0.25">
      <c r="Q1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5" spans="17:17" ht="17.100000000000001" customHeight="1" x14ac:dyDescent="0.25">
      <c r="Q1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6" spans="17:17" ht="17.100000000000001" customHeight="1" x14ac:dyDescent="0.25">
      <c r="Q1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7" spans="17:17" ht="17.100000000000001" customHeight="1" x14ac:dyDescent="0.25">
      <c r="Q1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8" spans="17:17" ht="17.100000000000001" customHeight="1" x14ac:dyDescent="0.25">
      <c r="Q1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9" spans="17:17" ht="17.100000000000001" customHeight="1" x14ac:dyDescent="0.25">
      <c r="Q1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0" spans="17:17" ht="17.100000000000001" customHeight="1" x14ac:dyDescent="0.25">
      <c r="Q1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1" spans="17:17" ht="17.100000000000001" customHeight="1" x14ac:dyDescent="0.25">
      <c r="Q1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2" spans="17:17" ht="17.100000000000001" customHeight="1" x14ac:dyDescent="0.25">
      <c r="Q1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3" spans="17:17" ht="17.100000000000001" customHeight="1" x14ac:dyDescent="0.25">
      <c r="Q1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4" spans="17:17" ht="17.100000000000001" customHeight="1" x14ac:dyDescent="0.25">
      <c r="Q1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5" spans="17:17" ht="17.100000000000001" customHeight="1" x14ac:dyDescent="0.25">
      <c r="Q1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6" spans="17:17" ht="17.100000000000001" customHeight="1" x14ac:dyDescent="0.25">
      <c r="Q1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7" spans="17:17" ht="17.100000000000001" customHeight="1" x14ac:dyDescent="0.25">
      <c r="Q1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8" spans="17:17" ht="17.100000000000001" customHeight="1" x14ac:dyDescent="0.25">
      <c r="Q1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9" spans="17:17" ht="17.100000000000001" customHeight="1" x14ac:dyDescent="0.25">
      <c r="Q1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0" spans="17:17" ht="17.100000000000001" customHeight="1" x14ac:dyDescent="0.25">
      <c r="Q1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1" spans="17:17" ht="17.100000000000001" customHeight="1" x14ac:dyDescent="0.25">
      <c r="Q1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2" spans="17:17" ht="17.100000000000001" customHeight="1" x14ac:dyDescent="0.25">
      <c r="Q1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3" spans="17:17" ht="17.100000000000001" customHeight="1" x14ac:dyDescent="0.25">
      <c r="Q1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4" spans="17:17" ht="17.100000000000001" customHeight="1" x14ac:dyDescent="0.25">
      <c r="Q1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5" spans="17:17" ht="17.100000000000001" customHeight="1" x14ac:dyDescent="0.25">
      <c r="Q1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6" spans="17:17" ht="17.100000000000001" customHeight="1" x14ac:dyDescent="0.25">
      <c r="Q1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7" spans="17:17" ht="17.100000000000001" customHeight="1" x14ac:dyDescent="0.25">
      <c r="Q1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8" spans="17:17" ht="17.100000000000001" customHeight="1" x14ac:dyDescent="0.25">
      <c r="Q1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9" spans="17:17" ht="17.100000000000001" customHeight="1" x14ac:dyDescent="0.25">
      <c r="Q1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0" spans="17:17" ht="17.100000000000001" customHeight="1" x14ac:dyDescent="0.25">
      <c r="Q1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1" spans="17:17" ht="17.100000000000001" customHeight="1" x14ac:dyDescent="0.25">
      <c r="Q1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2" spans="17:17" ht="17.100000000000001" customHeight="1" x14ac:dyDescent="0.25">
      <c r="Q1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3" spans="17:17" ht="17.100000000000001" customHeight="1" x14ac:dyDescent="0.25">
      <c r="Q1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4" spans="17:17" ht="17.100000000000001" customHeight="1" x14ac:dyDescent="0.25">
      <c r="Q1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5" spans="17:17" ht="17.100000000000001" customHeight="1" x14ac:dyDescent="0.25">
      <c r="Q1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6" spans="17:17" ht="17.100000000000001" customHeight="1" x14ac:dyDescent="0.25">
      <c r="Q1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7" spans="17:17" ht="17.100000000000001" customHeight="1" x14ac:dyDescent="0.25">
      <c r="Q1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8" spans="17:17" ht="17.100000000000001" customHeight="1" x14ac:dyDescent="0.25">
      <c r="Q1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9" spans="17:17" ht="17.100000000000001" customHeight="1" x14ac:dyDescent="0.25">
      <c r="Q1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0" spans="17:17" ht="17.100000000000001" customHeight="1" x14ac:dyDescent="0.25">
      <c r="Q1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1" spans="17:17" ht="17.100000000000001" customHeight="1" x14ac:dyDescent="0.25">
      <c r="Q1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2" spans="17:17" ht="17.100000000000001" customHeight="1" x14ac:dyDescent="0.25">
      <c r="Q1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3" spans="17:17" ht="17.100000000000001" customHeight="1" x14ac:dyDescent="0.25">
      <c r="Q1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4" spans="17:17" ht="17.100000000000001" customHeight="1" x14ac:dyDescent="0.25">
      <c r="Q1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5" spans="17:17" ht="17.100000000000001" customHeight="1" x14ac:dyDescent="0.25">
      <c r="Q1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6" spans="17:17" ht="17.100000000000001" customHeight="1" x14ac:dyDescent="0.25">
      <c r="Q1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7" spans="17:17" ht="17.100000000000001" customHeight="1" x14ac:dyDescent="0.25">
      <c r="Q1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8" spans="17:17" ht="17.100000000000001" customHeight="1" x14ac:dyDescent="0.25">
      <c r="Q1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9" spans="17:17" ht="17.100000000000001" customHeight="1" x14ac:dyDescent="0.25">
      <c r="Q1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0" spans="17:17" ht="17.100000000000001" customHeight="1" x14ac:dyDescent="0.25">
      <c r="Q1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1" spans="17:17" ht="17.100000000000001" customHeight="1" x14ac:dyDescent="0.25">
      <c r="Q1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2" spans="17:17" ht="17.100000000000001" customHeight="1" x14ac:dyDescent="0.25">
      <c r="Q1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3" spans="17:17" ht="17.100000000000001" customHeight="1" x14ac:dyDescent="0.25">
      <c r="Q1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4" spans="17:17" ht="17.100000000000001" customHeight="1" x14ac:dyDescent="0.25">
      <c r="Q1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5" spans="17:17" ht="17.100000000000001" customHeight="1" x14ac:dyDescent="0.25">
      <c r="Q1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6" spans="17:17" ht="17.100000000000001" customHeight="1" x14ac:dyDescent="0.25">
      <c r="Q1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7" spans="17:17" ht="17.100000000000001" customHeight="1" x14ac:dyDescent="0.25">
      <c r="Q1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8" spans="17:17" ht="17.100000000000001" customHeight="1" x14ac:dyDescent="0.25">
      <c r="Q1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9" spans="17:17" ht="17.100000000000001" customHeight="1" x14ac:dyDescent="0.25">
      <c r="Q1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0" spans="17:17" ht="17.100000000000001" customHeight="1" x14ac:dyDescent="0.25">
      <c r="Q1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1" spans="17:17" ht="17.100000000000001" customHeight="1" x14ac:dyDescent="0.25">
      <c r="Q1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2" spans="17:17" ht="17.100000000000001" customHeight="1" x14ac:dyDescent="0.25">
      <c r="Q1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3" spans="17:17" ht="17.100000000000001" customHeight="1" x14ac:dyDescent="0.25">
      <c r="Q1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4" spans="17:17" ht="17.100000000000001" customHeight="1" x14ac:dyDescent="0.25">
      <c r="Q1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5" spans="17:17" ht="17.100000000000001" customHeight="1" x14ac:dyDescent="0.25">
      <c r="Q1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6" spans="17:17" ht="17.100000000000001" customHeight="1" x14ac:dyDescent="0.25">
      <c r="Q1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7" spans="17:17" ht="17.100000000000001" customHeight="1" x14ac:dyDescent="0.25">
      <c r="Q1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8" spans="17:17" ht="17.100000000000001" customHeight="1" x14ac:dyDescent="0.25">
      <c r="Q1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9" spans="17:17" ht="17.100000000000001" customHeight="1" x14ac:dyDescent="0.25">
      <c r="Q1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0" spans="17:17" ht="17.100000000000001" customHeight="1" x14ac:dyDescent="0.25">
      <c r="Q1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1" spans="17:17" ht="17.100000000000001" customHeight="1" x14ac:dyDescent="0.25">
      <c r="Q1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2" spans="17:17" ht="17.100000000000001" customHeight="1" x14ac:dyDescent="0.25">
      <c r="Q1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3" spans="17:17" ht="17.100000000000001" customHeight="1" x14ac:dyDescent="0.25">
      <c r="Q1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4" spans="17:17" ht="17.100000000000001" customHeight="1" x14ac:dyDescent="0.25">
      <c r="Q1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5" spans="17:17" ht="17.100000000000001" customHeight="1" x14ac:dyDescent="0.25">
      <c r="Q1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6" spans="17:17" ht="17.100000000000001" customHeight="1" x14ac:dyDescent="0.25">
      <c r="Q1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7" spans="17:17" ht="17.100000000000001" customHeight="1" x14ac:dyDescent="0.25">
      <c r="Q1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8" spans="17:17" ht="17.100000000000001" customHeight="1" x14ac:dyDescent="0.25">
      <c r="Q1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9" spans="17:17" ht="17.100000000000001" customHeight="1" x14ac:dyDescent="0.25">
      <c r="Q1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0" spans="17:17" ht="17.100000000000001" customHeight="1" x14ac:dyDescent="0.25">
      <c r="Q1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1" spans="17:17" ht="17.100000000000001" customHeight="1" x14ac:dyDescent="0.25">
      <c r="Q1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2" spans="17:17" ht="17.100000000000001" customHeight="1" x14ac:dyDescent="0.25">
      <c r="Q1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3" spans="17:17" ht="17.100000000000001" customHeight="1" x14ac:dyDescent="0.25">
      <c r="Q1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4" spans="17:17" ht="17.100000000000001" customHeight="1" x14ac:dyDescent="0.25">
      <c r="Q1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5" spans="17:17" ht="17.100000000000001" customHeight="1" x14ac:dyDescent="0.25">
      <c r="Q1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6" spans="17:17" ht="17.100000000000001" customHeight="1" x14ac:dyDescent="0.25">
      <c r="Q1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7" spans="17:17" ht="17.100000000000001" customHeight="1" x14ac:dyDescent="0.25">
      <c r="Q1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8" spans="17:17" ht="17.100000000000001" customHeight="1" x14ac:dyDescent="0.25">
      <c r="Q1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9" spans="17:17" ht="17.100000000000001" customHeight="1" x14ac:dyDescent="0.25">
      <c r="Q1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0" spans="17:17" ht="17.100000000000001" customHeight="1" x14ac:dyDescent="0.25">
      <c r="Q1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1" spans="17:17" ht="17.100000000000001" customHeight="1" x14ac:dyDescent="0.25">
      <c r="Q1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2" spans="17:17" ht="17.100000000000001" customHeight="1" x14ac:dyDescent="0.25">
      <c r="Q1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3" spans="17:17" ht="17.100000000000001" customHeight="1" x14ac:dyDescent="0.25">
      <c r="Q1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4" spans="17:17" ht="17.100000000000001" customHeight="1" x14ac:dyDescent="0.25">
      <c r="Q1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5" spans="17:17" ht="17.100000000000001" customHeight="1" x14ac:dyDescent="0.25">
      <c r="Q1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6" spans="17:17" ht="17.100000000000001" customHeight="1" x14ac:dyDescent="0.25">
      <c r="Q1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7" spans="17:17" ht="17.100000000000001" customHeight="1" x14ac:dyDescent="0.25">
      <c r="Q1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8" spans="17:17" ht="17.100000000000001" customHeight="1" x14ac:dyDescent="0.25">
      <c r="Q1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9" spans="17:17" ht="17.100000000000001" customHeight="1" x14ac:dyDescent="0.25">
      <c r="Q1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0" spans="17:17" ht="17.100000000000001" customHeight="1" x14ac:dyDescent="0.25">
      <c r="Q1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1" spans="17:17" ht="17.100000000000001" customHeight="1" x14ac:dyDescent="0.25">
      <c r="Q1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2" spans="17:17" ht="17.100000000000001" customHeight="1" x14ac:dyDescent="0.25">
      <c r="Q1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3" spans="17:17" ht="17.100000000000001" customHeight="1" x14ac:dyDescent="0.25">
      <c r="Q1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4" spans="17:17" ht="17.100000000000001" customHeight="1" x14ac:dyDescent="0.25">
      <c r="Q1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5" spans="17:17" ht="17.100000000000001" customHeight="1" x14ac:dyDescent="0.25">
      <c r="Q1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6" spans="17:17" ht="17.100000000000001" customHeight="1" x14ac:dyDescent="0.25">
      <c r="Q1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7" spans="17:17" ht="17.100000000000001" customHeight="1" x14ac:dyDescent="0.25">
      <c r="Q1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8" spans="17:17" ht="17.100000000000001" customHeight="1" x14ac:dyDescent="0.25">
      <c r="Q1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9" spans="17:17" ht="17.100000000000001" customHeight="1" x14ac:dyDescent="0.25">
      <c r="Q1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0" spans="17:17" ht="17.100000000000001" customHeight="1" x14ac:dyDescent="0.25">
      <c r="Q1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1" spans="17:17" ht="17.100000000000001" customHeight="1" x14ac:dyDescent="0.25">
      <c r="Q1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2" spans="17:17" ht="17.100000000000001" customHeight="1" x14ac:dyDescent="0.25">
      <c r="Q1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3" spans="17:17" ht="17.100000000000001" customHeight="1" x14ac:dyDescent="0.25">
      <c r="Q1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4" spans="17:17" ht="17.100000000000001" customHeight="1" x14ac:dyDescent="0.25">
      <c r="Q1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5" spans="17:17" ht="17.100000000000001" customHeight="1" x14ac:dyDescent="0.25">
      <c r="Q1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6" spans="17:17" ht="17.100000000000001" customHeight="1" x14ac:dyDescent="0.25">
      <c r="Q1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7" spans="17:17" ht="17.100000000000001" customHeight="1" x14ac:dyDescent="0.25">
      <c r="Q1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8" spans="17:17" ht="17.100000000000001" customHeight="1" x14ac:dyDescent="0.25">
      <c r="Q1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9" spans="17:17" ht="17.100000000000001" customHeight="1" x14ac:dyDescent="0.25">
      <c r="Q1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0" spans="17:17" ht="17.100000000000001" customHeight="1" x14ac:dyDescent="0.25">
      <c r="Q1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1" spans="17:17" ht="17.100000000000001" customHeight="1" x14ac:dyDescent="0.25">
      <c r="Q1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2" spans="17:17" ht="17.100000000000001" customHeight="1" x14ac:dyDescent="0.25">
      <c r="Q1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3" spans="17:17" ht="17.100000000000001" customHeight="1" x14ac:dyDescent="0.25">
      <c r="Q1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4" spans="17:17" ht="17.100000000000001" customHeight="1" x14ac:dyDescent="0.25">
      <c r="Q1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5" spans="17:17" ht="17.100000000000001" customHeight="1" x14ac:dyDescent="0.25">
      <c r="Q1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6" spans="17:17" ht="17.100000000000001" customHeight="1" x14ac:dyDescent="0.25">
      <c r="Q1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7" spans="17:17" ht="17.100000000000001" customHeight="1" x14ac:dyDescent="0.25">
      <c r="Q1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8" spans="17:17" ht="17.100000000000001" customHeight="1" x14ac:dyDescent="0.25">
      <c r="Q1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9" spans="17:17" ht="17.100000000000001" customHeight="1" x14ac:dyDescent="0.25">
      <c r="Q1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0" spans="17:17" ht="17.100000000000001" customHeight="1" x14ac:dyDescent="0.25">
      <c r="Q1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1" spans="17:17" ht="17.100000000000001" customHeight="1" x14ac:dyDescent="0.25">
      <c r="Q1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2" spans="17:17" ht="17.100000000000001" customHeight="1" x14ac:dyDescent="0.25">
      <c r="Q1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3" spans="17:17" ht="17.100000000000001" customHeight="1" x14ac:dyDescent="0.25">
      <c r="Q1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4" spans="17:17" ht="17.100000000000001" customHeight="1" x14ac:dyDescent="0.25">
      <c r="Q1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5" spans="17:17" ht="17.100000000000001" customHeight="1" x14ac:dyDescent="0.25">
      <c r="Q1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6" spans="17:17" ht="17.100000000000001" customHeight="1" x14ac:dyDescent="0.25">
      <c r="Q1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7" spans="17:17" ht="17.100000000000001" customHeight="1" x14ac:dyDescent="0.25">
      <c r="Q1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8" spans="17:17" ht="17.100000000000001" customHeight="1" x14ac:dyDescent="0.25">
      <c r="Q1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9" spans="17:17" ht="17.100000000000001" customHeight="1" x14ac:dyDescent="0.25">
      <c r="Q1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0" spans="17:17" ht="17.100000000000001" customHeight="1" x14ac:dyDescent="0.25">
      <c r="Q1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1" spans="17:17" ht="17.100000000000001" customHeight="1" x14ac:dyDescent="0.25">
      <c r="Q1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2" spans="17:17" ht="17.100000000000001" customHeight="1" x14ac:dyDescent="0.25">
      <c r="Q1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3" spans="17:17" ht="17.100000000000001" customHeight="1" x14ac:dyDescent="0.25">
      <c r="Q1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4" spans="17:17" ht="17.100000000000001" customHeight="1" x14ac:dyDescent="0.25">
      <c r="Q1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5" spans="17:17" ht="17.100000000000001" customHeight="1" x14ac:dyDescent="0.25">
      <c r="Q1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6" spans="17:17" ht="17.100000000000001" customHeight="1" x14ac:dyDescent="0.25">
      <c r="Q1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7" spans="17:17" ht="17.100000000000001" customHeight="1" x14ac:dyDescent="0.25">
      <c r="Q1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8" spans="17:17" ht="17.100000000000001" customHeight="1" x14ac:dyDescent="0.25">
      <c r="Q1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9" spans="17:17" ht="17.100000000000001" customHeight="1" x14ac:dyDescent="0.25">
      <c r="Q1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0" spans="17:17" ht="17.100000000000001" customHeight="1" x14ac:dyDescent="0.25">
      <c r="Q1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1" spans="17:17" ht="17.100000000000001" customHeight="1" x14ac:dyDescent="0.25">
      <c r="Q1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2" spans="17:17" ht="17.100000000000001" customHeight="1" x14ac:dyDescent="0.25">
      <c r="Q1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3" spans="17:17" ht="17.100000000000001" customHeight="1" x14ac:dyDescent="0.25">
      <c r="Q1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4" spans="17:17" ht="17.100000000000001" customHeight="1" x14ac:dyDescent="0.25">
      <c r="Q1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5" spans="17:17" ht="17.100000000000001" customHeight="1" x14ac:dyDescent="0.25">
      <c r="Q1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6" spans="17:17" ht="17.100000000000001" customHeight="1" x14ac:dyDescent="0.25">
      <c r="Q1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7" spans="17:17" ht="17.100000000000001" customHeight="1" x14ac:dyDescent="0.25">
      <c r="Q1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8" spans="17:17" ht="17.100000000000001" customHeight="1" x14ac:dyDescent="0.25">
      <c r="Q1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9" spans="17:17" ht="17.100000000000001" customHeight="1" x14ac:dyDescent="0.25">
      <c r="Q1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0" spans="17:17" ht="17.100000000000001" customHeight="1" x14ac:dyDescent="0.25">
      <c r="Q1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1" spans="17:17" ht="17.100000000000001" customHeight="1" x14ac:dyDescent="0.25">
      <c r="Q1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2" spans="17:17" ht="17.100000000000001" customHeight="1" x14ac:dyDescent="0.25">
      <c r="Q1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3" spans="17:17" ht="17.100000000000001" customHeight="1" x14ac:dyDescent="0.25">
      <c r="Q1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4" spans="17:17" ht="17.100000000000001" customHeight="1" x14ac:dyDescent="0.25">
      <c r="Q1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5" spans="17:17" ht="17.100000000000001" customHeight="1" x14ac:dyDescent="0.25">
      <c r="Q1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6" spans="17:17" ht="17.100000000000001" customHeight="1" x14ac:dyDescent="0.25">
      <c r="Q1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7" spans="17:17" ht="17.100000000000001" customHeight="1" x14ac:dyDescent="0.25">
      <c r="Q1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8" spans="17:17" ht="17.100000000000001" customHeight="1" x14ac:dyDescent="0.25">
      <c r="Q1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9" spans="17:17" ht="17.100000000000001" customHeight="1" x14ac:dyDescent="0.25">
      <c r="Q1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0" spans="17:17" ht="17.100000000000001" customHeight="1" x14ac:dyDescent="0.25">
      <c r="Q1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1" spans="17:17" ht="17.100000000000001" customHeight="1" x14ac:dyDescent="0.25">
      <c r="Q1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2" spans="17:17" ht="17.100000000000001" customHeight="1" x14ac:dyDescent="0.25">
      <c r="Q1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3" spans="17:17" ht="17.100000000000001" customHeight="1" x14ac:dyDescent="0.25">
      <c r="Q1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4" spans="17:17" ht="17.100000000000001" customHeight="1" x14ac:dyDescent="0.25">
      <c r="Q1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5" spans="17:17" ht="17.100000000000001" customHeight="1" x14ac:dyDescent="0.25">
      <c r="Q1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6" spans="17:17" ht="17.100000000000001" customHeight="1" x14ac:dyDescent="0.25">
      <c r="Q1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7" spans="17:17" ht="17.100000000000001" customHeight="1" x14ac:dyDescent="0.25">
      <c r="Q1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8" spans="17:17" ht="17.100000000000001" customHeight="1" x14ac:dyDescent="0.25">
      <c r="Q1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9" spans="17:17" ht="17.100000000000001" customHeight="1" x14ac:dyDescent="0.25">
      <c r="Q1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0" spans="17:17" ht="17.100000000000001" customHeight="1" x14ac:dyDescent="0.25">
      <c r="Q1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1" spans="17:17" ht="17.100000000000001" customHeight="1" x14ac:dyDescent="0.25">
      <c r="Q1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2" spans="17:17" ht="17.100000000000001" customHeight="1" x14ac:dyDescent="0.25">
      <c r="Q1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3" spans="17:17" ht="17.100000000000001" customHeight="1" x14ac:dyDescent="0.25">
      <c r="Q1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4" spans="17:17" ht="17.100000000000001" customHeight="1" x14ac:dyDescent="0.25">
      <c r="Q1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5" spans="17:17" ht="17.100000000000001" customHeight="1" x14ac:dyDescent="0.25">
      <c r="Q1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6" spans="17:17" ht="17.100000000000001" customHeight="1" x14ac:dyDescent="0.25">
      <c r="Q1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7" spans="17:17" ht="17.100000000000001" customHeight="1" x14ac:dyDescent="0.25">
      <c r="Q1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8" spans="17:17" ht="17.100000000000001" customHeight="1" x14ac:dyDescent="0.25">
      <c r="Q1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9" spans="17:17" ht="17.100000000000001" customHeight="1" x14ac:dyDescent="0.25">
      <c r="Q1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0" spans="17:17" ht="17.100000000000001" customHeight="1" x14ac:dyDescent="0.25">
      <c r="Q1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1" spans="17:17" ht="17.100000000000001" customHeight="1" x14ac:dyDescent="0.25">
      <c r="Q1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2" spans="17:17" ht="17.100000000000001" customHeight="1" x14ac:dyDescent="0.25">
      <c r="Q1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3" spans="17:17" ht="17.100000000000001" customHeight="1" x14ac:dyDescent="0.25">
      <c r="Q1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4" spans="17:17" ht="17.100000000000001" customHeight="1" x14ac:dyDescent="0.25">
      <c r="Q1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5" spans="17:17" ht="17.100000000000001" customHeight="1" x14ac:dyDescent="0.25">
      <c r="Q1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6" spans="17:17" ht="17.100000000000001" customHeight="1" x14ac:dyDescent="0.25">
      <c r="Q1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7" spans="17:17" ht="17.100000000000001" customHeight="1" x14ac:dyDescent="0.25">
      <c r="Q1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8" spans="17:17" ht="17.100000000000001" customHeight="1" x14ac:dyDescent="0.25">
      <c r="Q1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9" spans="17:17" ht="17.100000000000001" customHeight="1" x14ac:dyDescent="0.25">
      <c r="Q1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0" spans="17:17" ht="17.100000000000001" customHeight="1" x14ac:dyDescent="0.25">
      <c r="Q1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1" spans="17:17" ht="17.100000000000001" customHeight="1" x14ac:dyDescent="0.25">
      <c r="Q1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2" spans="17:17" ht="17.100000000000001" customHeight="1" x14ac:dyDescent="0.25">
      <c r="Q1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3" spans="17:17" ht="17.100000000000001" customHeight="1" x14ac:dyDescent="0.25">
      <c r="Q1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4" spans="17:17" ht="17.100000000000001" customHeight="1" x14ac:dyDescent="0.25">
      <c r="Q1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5" spans="17:17" ht="17.100000000000001" customHeight="1" x14ac:dyDescent="0.25">
      <c r="Q1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6" spans="17:17" ht="17.100000000000001" customHeight="1" x14ac:dyDescent="0.25">
      <c r="Q1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7" spans="17:17" ht="17.100000000000001" customHeight="1" x14ac:dyDescent="0.25">
      <c r="Q1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8" spans="17:17" ht="17.100000000000001" customHeight="1" x14ac:dyDescent="0.25">
      <c r="Q1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9" spans="17:17" ht="17.100000000000001" customHeight="1" x14ac:dyDescent="0.25">
      <c r="Q1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0" spans="17:17" ht="17.100000000000001" customHeight="1" x14ac:dyDescent="0.25">
      <c r="Q1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1" spans="17:17" ht="17.100000000000001" customHeight="1" x14ac:dyDescent="0.25">
      <c r="Q1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2" spans="17:17" ht="17.100000000000001" customHeight="1" x14ac:dyDescent="0.25">
      <c r="Q1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3" spans="17:17" ht="17.100000000000001" customHeight="1" x14ac:dyDescent="0.25">
      <c r="Q1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4" spans="17:17" ht="17.100000000000001" customHeight="1" x14ac:dyDescent="0.25">
      <c r="Q1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5" spans="17:17" ht="17.100000000000001" customHeight="1" x14ac:dyDescent="0.25">
      <c r="Q1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6" spans="17:17" ht="17.100000000000001" customHeight="1" x14ac:dyDescent="0.25">
      <c r="Q1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7" spans="17:17" ht="17.100000000000001" customHeight="1" x14ac:dyDescent="0.25">
      <c r="Q1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8" spans="17:17" ht="17.100000000000001" customHeight="1" x14ac:dyDescent="0.25">
      <c r="Q1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9" spans="17:17" ht="17.100000000000001" customHeight="1" x14ac:dyDescent="0.25">
      <c r="Q1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0" spans="17:17" ht="17.100000000000001" customHeight="1" x14ac:dyDescent="0.25">
      <c r="Q1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1" spans="17:17" ht="17.100000000000001" customHeight="1" x14ac:dyDescent="0.25">
      <c r="Q1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2" spans="17:17" ht="17.100000000000001" customHeight="1" x14ac:dyDescent="0.25">
      <c r="Q1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3" spans="17:17" ht="17.100000000000001" customHeight="1" x14ac:dyDescent="0.25">
      <c r="Q1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4" spans="17:17" ht="17.100000000000001" customHeight="1" x14ac:dyDescent="0.25">
      <c r="Q1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5" spans="17:17" ht="17.100000000000001" customHeight="1" x14ac:dyDescent="0.25">
      <c r="Q1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6" spans="17:17" ht="17.100000000000001" customHeight="1" x14ac:dyDescent="0.25">
      <c r="Q1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7" spans="17:17" ht="17.100000000000001" customHeight="1" x14ac:dyDescent="0.25">
      <c r="Q1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8" spans="17:17" ht="17.100000000000001" customHeight="1" x14ac:dyDescent="0.25">
      <c r="Q1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9" spans="17:17" ht="17.100000000000001" customHeight="1" x14ac:dyDescent="0.25">
      <c r="Q1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0" spans="17:17" ht="17.100000000000001" customHeight="1" x14ac:dyDescent="0.25">
      <c r="Q1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1" spans="17:17" ht="17.100000000000001" customHeight="1" x14ac:dyDescent="0.25">
      <c r="Q1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2" spans="17:17" ht="17.100000000000001" customHeight="1" x14ac:dyDescent="0.25">
      <c r="Q1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3" spans="17:17" ht="17.100000000000001" customHeight="1" x14ac:dyDescent="0.25">
      <c r="Q1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4" spans="17:17" ht="17.100000000000001" customHeight="1" x14ac:dyDescent="0.25">
      <c r="Q1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5" spans="17:17" ht="17.100000000000001" customHeight="1" x14ac:dyDescent="0.25">
      <c r="Q1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6" spans="17:17" ht="17.100000000000001" customHeight="1" x14ac:dyDescent="0.25">
      <c r="Q1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7" spans="17:17" ht="17.100000000000001" customHeight="1" x14ac:dyDescent="0.25">
      <c r="Q1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8" spans="17:17" ht="17.100000000000001" customHeight="1" x14ac:dyDescent="0.25">
      <c r="Q1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9" spans="17:17" ht="17.100000000000001" customHeight="1" x14ac:dyDescent="0.25">
      <c r="Q1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0" spans="17:17" ht="17.100000000000001" customHeight="1" x14ac:dyDescent="0.25">
      <c r="Q1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1" spans="17:17" ht="17.100000000000001" customHeight="1" x14ac:dyDescent="0.25">
      <c r="Q1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2" spans="17:17" ht="17.100000000000001" customHeight="1" x14ac:dyDescent="0.25">
      <c r="Q1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3" spans="17:17" ht="17.100000000000001" customHeight="1" x14ac:dyDescent="0.25">
      <c r="Q1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4" spans="17:17" ht="17.100000000000001" customHeight="1" x14ac:dyDescent="0.25">
      <c r="Q1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5" spans="17:17" ht="17.100000000000001" customHeight="1" x14ac:dyDescent="0.25">
      <c r="Q1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6" spans="17:17" ht="17.100000000000001" customHeight="1" x14ac:dyDescent="0.25">
      <c r="Q1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7" spans="17:17" ht="17.100000000000001" customHeight="1" x14ac:dyDescent="0.25">
      <c r="Q1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8" spans="17:17" ht="17.100000000000001" customHeight="1" x14ac:dyDescent="0.25">
      <c r="Q1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9" spans="17:17" ht="17.100000000000001" customHeight="1" x14ac:dyDescent="0.25">
      <c r="Q1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0" spans="17:17" ht="17.100000000000001" customHeight="1" x14ac:dyDescent="0.25">
      <c r="Q1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1" spans="17:17" ht="17.100000000000001" customHeight="1" x14ac:dyDescent="0.25">
      <c r="Q1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2" spans="17:17" ht="17.100000000000001" customHeight="1" x14ac:dyDescent="0.25">
      <c r="Q1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3" spans="17:17" ht="17.100000000000001" customHeight="1" x14ac:dyDescent="0.25">
      <c r="Q1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4" spans="17:17" ht="17.100000000000001" customHeight="1" x14ac:dyDescent="0.25">
      <c r="Q1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5" spans="17:17" ht="17.100000000000001" customHeight="1" x14ac:dyDescent="0.25">
      <c r="Q1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6" spans="17:17" ht="17.100000000000001" customHeight="1" x14ac:dyDescent="0.25">
      <c r="Q1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7" spans="17:17" ht="17.100000000000001" customHeight="1" x14ac:dyDescent="0.25">
      <c r="Q1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8" spans="17:17" ht="17.100000000000001" customHeight="1" x14ac:dyDescent="0.25">
      <c r="Q1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9" spans="17:17" ht="17.100000000000001" customHeight="1" x14ac:dyDescent="0.25">
      <c r="Q1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0" spans="17:17" ht="17.100000000000001" customHeight="1" x14ac:dyDescent="0.25">
      <c r="Q1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1" spans="17:17" ht="17.100000000000001" customHeight="1" x14ac:dyDescent="0.25">
      <c r="Q1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2" spans="17:17" ht="17.100000000000001" customHeight="1" x14ac:dyDescent="0.25">
      <c r="Q1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3" spans="17:17" ht="17.100000000000001" customHeight="1" x14ac:dyDescent="0.25">
      <c r="Q1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4" spans="17:17" ht="17.100000000000001" customHeight="1" x14ac:dyDescent="0.25">
      <c r="Q1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5" spans="17:17" ht="17.100000000000001" customHeight="1" x14ac:dyDescent="0.25">
      <c r="Q1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6" spans="17:17" ht="17.100000000000001" customHeight="1" x14ac:dyDescent="0.25">
      <c r="Q1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7" spans="17:17" ht="17.100000000000001" customHeight="1" x14ac:dyDescent="0.25">
      <c r="Q1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8" spans="17:17" ht="17.100000000000001" customHeight="1" x14ac:dyDescent="0.25">
      <c r="Q1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9" spans="17:17" ht="17.100000000000001" customHeight="1" x14ac:dyDescent="0.25">
      <c r="Q1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0" spans="17:17" ht="17.100000000000001" customHeight="1" x14ac:dyDescent="0.25">
      <c r="Q1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1" spans="17:17" ht="17.100000000000001" customHeight="1" x14ac:dyDescent="0.25">
      <c r="Q1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2" spans="17:17" ht="17.100000000000001" customHeight="1" x14ac:dyDescent="0.25">
      <c r="Q1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3" spans="17:17" ht="17.100000000000001" customHeight="1" x14ac:dyDescent="0.25">
      <c r="Q1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4" spans="17:17" ht="17.100000000000001" customHeight="1" x14ac:dyDescent="0.25">
      <c r="Q1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5" spans="17:17" ht="17.100000000000001" customHeight="1" x14ac:dyDescent="0.25">
      <c r="Q1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6" spans="17:17" ht="17.100000000000001" customHeight="1" x14ac:dyDescent="0.25">
      <c r="Q1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7" spans="17:17" ht="17.100000000000001" customHeight="1" x14ac:dyDescent="0.25">
      <c r="Q1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8" spans="17:17" ht="17.100000000000001" customHeight="1" x14ac:dyDescent="0.25">
      <c r="Q1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9" spans="17:17" ht="17.100000000000001" customHeight="1" x14ac:dyDescent="0.25">
      <c r="Q1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0" spans="17:17" ht="17.100000000000001" customHeight="1" x14ac:dyDescent="0.25">
      <c r="Q1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1" spans="17:17" ht="17.100000000000001" customHeight="1" x14ac:dyDescent="0.25">
      <c r="Q1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2" spans="17:17" ht="17.100000000000001" customHeight="1" x14ac:dyDescent="0.25">
      <c r="Q1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3" spans="17:17" ht="17.100000000000001" customHeight="1" x14ac:dyDescent="0.25">
      <c r="Q1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4" spans="17:17" ht="17.100000000000001" customHeight="1" x14ac:dyDescent="0.25">
      <c r="Q1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5" spans="17:17" ht="17.100000000000001" customHeight="1" x14ac:dyDescent="0.25">
      <c r="Q1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6" spans="17:17" ht="17.100000000000001" customHeight="1" x14ac:dyDescent="0.25">
      <c r="Q1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7" spans="17:17" ht="17.100000000000001" customHeight="1" x14ac:dyDescent="0.25">
      <c r="Q1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8" spans="17:17" ht="17.100000000000001" customHeight="1" x14ac:dyDescent="0.25">
      <c r="Q1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9" spans="17:17" ht="17.100000000000001" customHeight="1" x14ac:dyDescent="0.25">
      <c r="Q1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0" spans="17:17" ht="17.100000000000001" customHeight="1" x14ac:dyDescent="0.25">
      <c r="Q1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1" spans="17:17" ht="17.100000000000001" customHeight="1" x14ac:dyDescent="0.25">
      <c r="Q1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2" spans="17:17" ht="17.100000000000001" customHeight="1" x14ac:dyDescent="0.25">
      <c r="Q1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3" spans="17:17" ht="17.100000000000001" customHeight="1" x14ac:dyDescent="0.25">
      <c r="Q1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4" spans="17:17" ht="17.100000000000001" customHeight="1" x14ac:dyDescent="0.25">
      <c r="Q1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5" spans="17:17" ht="17.100000000000001" customHeight="1" x14ac:dyDescent="0.25">
      <c r="Q1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6" spans="17:17" ht="17.100000000000001" customHeight="1" x14ac:dyDescent="0.25">
      <c r="Q1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7" spans="17:17" ht="17.100000000000001" customHeight="1" x14ac:dyDescent="0.25">
      <c r="Q1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8" spans="17:17" ht="17.100000000000001" customHeight="1" x14ac:dyDescent="0.25">
      <c r="Q1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9" spans="17:17" ht="17.100000000000001" customHeight="1" x14ac:dyDescent="0.25">
      <c r="Q1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0" spans="17:17" ht="17.100000000000001" customHeight="1" x14ac:dyDescent="0.25">
      <c r="Q1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1" spans="17:17" ht="17.100000000000001" customHeight="1" x14ac:dyDescent="0.25">
      <c r="Q1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2" spans="17:17" ht="17.100000000000001" customHeight="1" x14ac:dyDescent="0.25">
      <c r="Q1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3" spans="17:17" ht="17.100000000000001" customHeight="1" x14ac:dyDescent="0.25">
      <c r="Q1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4" spans="17:17" ht="17.100000000000001" customHeight="1" x14ac:dyDescent="0.25">
      <c r="Q1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5" spans="17:17" ht="17.100000000000001" customHeight="1" x14ac:dyDescent="0.25">
      <c r="Q1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6" spans="17:17" ht="17.100000000000001" customHeight="1" x14ac:dyDescent="0.25">
      <c r="Q1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7" spans="17:17" ht="17.100000000000001" customHeight="1" x14ac:dyDescent="0.25">
      <c r="Q1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8" spans="17:17" ht="17.100000000000001" customHeight="1" x14ac:dyDescent="0.25">
      <c r="Q1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9" spans="17:17" ht="17.100000000000001" customHeight="1" x14ac:dyDescent="0.25">
      <c r="Q1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0" spans="17:17" ht="17.100000000000001" customHeight="1" x14ac:dyDescent="0.25">
      <c r="Q1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1" spans="17:17" ht="17.100000000000001" customHeight="1" x14ac:dyDescent="0.25">
      <c r="Q1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2" spans="17:17" ht="17.100000000000001" customHeight="1" x14ac:dyDescent="0.25">
      <c r="Q1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3" spans="17:17" ht="17.100000000000001" customHeight="1" x14ac:dyDescent="0.25">
      <c r="Q1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4" spans="17:17" ht="17.100000000000001" customHeight="1" x14ac:dyDescent="0.25">
      <c r="Q1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5" spans="17:17" ht="17.100000000000001" customHeight="1" x14ac:dyDescent="0.25">
      <c r="Q1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6" spans="17:17" ht="17.100000000000001" customHeight="1" x14ac:dyDescent="0.25">
      <c r="Q1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7" spans="17:17" ht="17.100000000000001" customHeight="1" x14ac:dyDescent="0.25">
      <c r="Q1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8" spans="17:17" ht="17.100000000000001" customHeight="1" x14ac:dyDescent="0.25">
      <c r="Q1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9" spans="17:17" ht="17.100000000000001" customHeight="1" x14ac:dyDescent="0.25">
      <c r="Q1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0" spans="17:17" ht="17.100000000000001" customHeight="1" x14ac:dyDescent="0.25">
      <c r="Q1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1" spans="17:17" ht="17.100000000000001" customHeight="1" x14ac:dyDescent="0.25">
      <c r="Q1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2" spans="17:17" ht="17.100000000000001" customHeight="1" x14ac:dyDescent="0.25">
      <c r="Q1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3" spans="17:17" ht="17.100000000000001" customHeight="1" x14ac:dyDescent="0.25">
      <c r="Q1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4" spans="17:17" ht="17.100000000000001" customHeight="1" x14ac:dyDescent="0.25">
      <c r="Q1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5" spans="17:17" ht="17.100000000000001" customHeight="1" x14ac:dyDescent="0.25">
      <c r="Q1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6" spans="17:17" ht="17.100000000000001" customHeight="1" x14ac:dyDescent="0.25">
      <c r="Q1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7" spans="17:17" ht="17.100000000000001" customHeight="1" x14ac:dyDescent="0.25">
      <c r="Q1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8" spans="17:17" ht="17.100000000000001" customHeight="1" x14ac:dyDescent="0.25">
      <c r="Q1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9" spans="17:17" ht="17.100000000000001" customHeight="1" x14ac:dyDescent="0.25">
      <c r="Q1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0" spans="17:17" ht="17.100000000000001" customHeight="1" x14ac:dyDescent="0.25">
      <c r="Q1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1" spans="17:17" ht="17.100000000000001" customHeight="1" x14ac:dyDescent="0.25">
      <c r="Q1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2" spans="17:17" ht="17.100000000000001" customHeight="1" x14ac:dyDescent="0.25">
      <c r="Q1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3" spans="17:17" ht="17.100000000000001" customHeight="1" x14ac:dyDescent="0.25">
      <c r="Q1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4" spans="17:17" ht="17.100000000000001" customHeight="1" x14ac:dyDescent="0.25">
      <c r="Q1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5" spans="17:17" ht="17.100000000000001" customHeight="1" x14ac:dyDescent="0.25">
      <c r="Q1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6" spans="17:17" ht="17.100000000000001" customHeight="1" x14ac:dyDescent="0.25">
      <c r="Q1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7" spans="17:17" ht="17.100000000000001" customHeight="1" x14ac:dyDescent="0.25">
      <c r="Q1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8" spans="17:17" ht="17.100000000000001" customHeight="1" x14ac:dyDescent="0.25">
      <c r="Q1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9" spans="17:17" ht="17.100000000000001" customHeight="1" x14ac:dyDescent="0.25">
      <c r="Q1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0" spans="17:17" ht="17.100000000000001" customHeight="1" x14ac:dyDescent="0.25">
      <c r="Q1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1" spans="17:17" ht="17.100000000000001" customHeight="1" x14ac:dyDescent="0.25">
      <c r="Q1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2" spans="17:17" ht="17.100000000000001" customHeight="1" x14ac:dyDescent="0.25">
      <c r="Q1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3" spans="17:17" ht="17.100000000000001" customHeight="1" x14ac:dyDescent="0.25">
      <c r="Q1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4" spans="17:17" ht="17.100000000000001" customHeight="1" x14ac:dyDescent="0.25">
      <c r="Q1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5" spans="17:17" ht="17.100000000000001" customHeight="1" x14ac:dyDescent="0.25">
      <c r="Q1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6" spans="17:17" ht="17.100000000000001" customHeight="1" x14ac:dyDescent="0.25">
      <c r="Q1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7" spans="17:17" ht="17.100000000000001" customHeight="1" x14ac:dyDescent="0.25">
      <c r="Q1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8" spans="17:17" ht="17.100000000000001" customHeight="1" x14ac:dyDescent="0.25">
      <c r="Q1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9" spans="17:17" ht="17.100000000000001" customHeight="1" x14ac:dyDescent="0.25">
      <c r="Q1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0" spans="17:17" ht="17.100000000000001" customHeight="1" x14ac:dyDescent="0.25">
      <c r="Q1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1" spans="17:17" ht="17.100000000000001" customHeight="1" x14ac:dyDescent="0.25">
      <c r="Q1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2" spans="17:17" ht="17.100000000000001" customHeight="1" x14ac:dyDescent="0.25">
      <c r="Q1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3" spans="17:17" ht="17.100000000000001" customHeight="1" x14ac:dyDescent="0.25">
      <c r="Q1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4" spans="17:17" ht="17.100000000000001" customHeight="1" x14ac:dyDescent="0.25">
      <c r="Q1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5" spans="17:17" ht="17.100000000000001" customHeight="1" x14ac:dyDescent="0.25">
      <c r="Q1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6" spans="17:17" ht="17.100000000000001" customHeight="1" x14ac:dyDescent="0.25">
      <c r="Q1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7" spans="17:17" ht="17.100000000000001" customHeight="1" x14ac:dyDescent="0.25">
      <c r="Q1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8" spans="17:17" ht="17.100000000000001" customHeight="1" x14ac:dyDescent="0.25">
      <c r="Q1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9" spans="17:17" ht="17.100000000000001" customHeight="1" x14ac:dyDescent="0.25">
      <c r="Q1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0" spans="17:17" ht="17.100000000000001" customHeight="1" x14ac:dyDescent="0.25">
      <c r="Q1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1" spans="17:17" ht="17.100000000000001" customHeight="1" x14ac:dyDescent="0.25">
      <c r="Q1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2" spans="17:17" ht="17.100000000000001" customHeight="1" x14ac:dyDescent="0.25">
      <c r="Q1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3" spans="17:17" ht="17.100000000000001" customHeight="1" x14ac:dyDescent="0.25">
      <c r="Q1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4" spans="17:17" ht="17.100000000000001" customHeight="1" x14ac:dyDescent="0.25">
      <c r="Q1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5" spans="17:17" ht="17.100000000000001" customHeight="1" x14ac:dyDescent="0.25">
      <c r="Q1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6" spans="17:17" ht="17.100000000000001" customHeight="1" x14ac:dyDescent="0.25">
      <c r="Q1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7" spans="17:17" ht="17.100000000000001" customHeight="1" x14ac:dyDescent="0.25">
      <c r="Q1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8" spans="17:17" ht="17.100000000000001" customHeight="1" x14ac:dyDescent="0.25">
      <c r="Q1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9" spans="17:17" ht="17.100000000000001" customHeight="1" x14ac:dyDescent="0.25">
      <c r="Q1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0" spans="17:17" ht="17.100000000000001" customHeight="1" x14ac:dyDescent="0.25">
      <c r="Q1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1" spans="17:17" ht="17.100000000000001" customHeight="1" x14ac:dyDescent="0.25">
      <c r="Q1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2" spans="17:17" ht="17.100000000000001" customHeight="1" x14ac:dyDescent="0.25">
      <c r="Q1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3" spans="17:17" ht="17.100000000000001" customHeight="1" x14ac:dyDescent="0.25">
      <c r="Q1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4" spans="17:17" ht="17.100000000000001" customHeight="1" x14ac:dyDescent="0.25">
      <c r="Q1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5" spans="17:17" ht="17.100000000000001" customHeight="1" x14ac:dyDescent="0.25">
      <c r="Q1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6" spans="17:17" ht="17.100000000000001" customHeight="1" x14ac:dyDescent="0.25">
      <c r="Q1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7" spans="17:17" ht="17.100000000000001" customHeight="1" x14ac:dyDescent="0.25">
      <c r="Q1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8" spans="17:17" ht="17.100000000000001" customHeight="1" x14ac:dyDescent="0.25">
      <c r="Q1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9" spans="17:17" ht="17.100000000000001" customHeight="1" x14ac:dyDescent="0.25">
      <c r="Q1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0" spans="17:17" ht="17.100000000000001" customHeight="1" x14ac:dyDescent="0.25">
      <c r="Q1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1" spans="17:17" ht="17.100000000000001" customHeight="1" x14ac:dyDescent="0.25">
      <c r="Q1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2" spans="17:17" ht="17.100000000000001" customHeight="1" x14ac:dyDescent="0.25">
      <c r="Q1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3" spans="17:17" ht="17.100000000000001" customHeight="1" x14ac:dyDescent="0.25">
      <c r="Q1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4" spans="17:17" ht="17.100000000000001" customHeight="1" x14ac:dyDescent="0.25">
      <c r="Q1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5" spans="17:17" ht="17.100000000000001" customHeight="1" x14ac:dyDescent="0.25">
      <c r="Q1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6" spans="17:17" ht="17.100000000000001" customHeight="1" x14ac:dyDescent="0.25">
      <c r="Q1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7" spans="17:17" ht="17.100000000000001" customHeight="1" x14ac:dyDescent="0.25">
      <c r="Q1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8" spans="17:17" ht="17.100000000000001" customHeight="1" x14ac:dyDescent="0.25">
      <c r="Q1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9" spans="17:17" ht="17.100000000000001" customHeight="1" x14ac:dyDescent="0.25">
      <c r="Q1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0" spans="17:17" ht="17.100000000000001" customHeight="1" x14ac:dyDescent="0.25">
      <c r="Q1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1" spans="17:17" ht="17.100000000000001" customHeight="1" x14ac:dyDescent="0.25">
      <c r="Q1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2" spans="17:17" ht="17.100000000000001" customHeight="1" x14ac:dyDescent="0.25">
      <c r="Q1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3" spans="17:17" ht="17.100000000000001" customHeight="1" x14ac:dyDescent="0.25">
      <c r="Q1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4" spans="17:17" ht="17.100000000000001" customHeight="1" x14ac:dyDescent="0.25">
      <c r="Q1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5" spans="17:17" ht="17.100000000000001" customHeight="1" x14ac:dyDescent="0.25">
      <c r="Q1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6" spans="17:17" ht="17.100000000000001" customHeight="1" x14ac:dyDescent="0.25">
      <c r="Q1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7" spans="17:17" ht="17.100000000000001" customHeight="1" x14ac:dyDescent="0.25">
      <c r="Q1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8" spans="17:17" ht="17.100000000000001" customHeight="1" x14ac:dyDescent="0.25">
      <c r="Q1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9" spans="17:17" ht="17.100000000000001" customHeight="1" x14ac:dyDescent="0.25">
      <c r="Q1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0" spans="17:17" ht="17.100000000000001" customHeight="1" x14ac:dyDescent="0.25">
      <c r="Q1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1" spans="17:17" ht="17.100000000000001" customHeight="1" x14ac:dyDescent="0.25">
      <c r="Q1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2" spans="17:17" ht="17.100000000000001" customHeight="1" x14ac:dyDescent="0.25">
      <c r="Q1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3" spans="17:17" ht="17.100000000000001" customHeight="1" x14ac:dyDescent="0.25">
      <c r="Q1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4" spans="17:17" ht="17.100000000000001" customHeight="1" x14ac:dyDescent="0.25">
      <c r="Q1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5" spans="17:17" ht="17.100000000000001" customHeight="1" x14ac:dyDescent="0.25">
      <c r="Q1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6" spans="17:17" ht="17.100000000000001" customHeight="1" x14ac:dyDescent="0.25">
      <c r="Q1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7" spans="17:17" ht="17.100000000000001" customHeight="1" x14ac:dyDescent="0.25">
      <c r="Q1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8" spans="17:17" ht="17.100000000000001" customHeight="1" x14ac:dyDescent="0.25">
      <c r="Q1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9" spans="17:17" ht="17.100000000000001" customHeight="1" x14ac:dyDescent="0.25">
      <c r="Q1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0" spans="17:17" ht="17.100000000000001" customHeight="1" x14ac:dyDescent="0.25">
      <c r="Q1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1" spans="17:17" ht="17.100000000000001" customHeight="1" x14ac:dyDescent="0.25">
      <c r="Q1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2" spans="17:17" ht="17.100000000000001" customHeight="1" x14ac:dyDescent="0.25">
      <c r="Q1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3" spans="17:17" ht="17.100000000000001" customHeight="1" x14ac:dyDescent="0.25">
      <c r="Q1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4" spans="17:17" ht="17.100000000000001" customHeight="1" x14ac:dyDescent="0.25">
      <c r="Q1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5" spans="17:17" ht="17.100000000000001" customHeight="1" x14ac:dyDescent="0.25">
      <c r="Q1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6" spans="17:17" ht="17.100000000000001" customHeight="1" x14ac:dyDescent="0.25">
      <c r="Q1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7" spans="17:17" ht="17.100000000000001" customHeight="1" x14ac:dyDescent="0.25">
      <c r="Q1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8" spans="17:17" ht="17.100000000000001" customHeight="1" x14ac:dyDescent="0.25">
      <c r="Q1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9" spans="17:17" ht="17.100000000000001" customHeight="1" x14ac:dyDescent="0.25">
      <c r="Q1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0" spans="17:17" ht="17.100000000000001" customHeight="1" x14ac:dyDescent="0.25">
      <c r="Q1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1" spans="17:17" ht="17.100000000000001" customHeight="1" x14ac:dyDescent="0.25">
      <c r="Q1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2" spans="17:17" ht="17.100000000000001" customHeight="1" x14ac:dyDescent="0.25">
      <c r="Q1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3" spans="17:17" ht="17.100000000000001" customHeight="1" x14ac:dyDescent="0.25">
      <c r="Q1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4" spans="17:17" ht="17.100000000000001" customHeight="1" x14ac:dyDescent="0.25">
      <c r="Q1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5" spans="17:17" ht="17.100000000000001" customHeight="1" x14ac:dyDescent="0.25">
      <c r="Q1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6" spans="17:17" ht="17.100000000000001" customHeight="1" x14ac:dyDescent="0.25">
      <c r="Q1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7" spans="17:17" ht="17.100000000000001" customHeight="1" x14ac:dyDescent="0.25">
      <c r="Q1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8" spans="17:17" ht="17.100000000000001" customHeight="1" x14ac:dyDescent="0.25">
      <c r="Q1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9" spans="17:17" ht="17.100000000000001" customHeight="1" x14ac:dyDescent="0.25">
      <c r="Q1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0" spans="17:17" ht="17.100000000000001" customHeight="1" x14ac:dyDescent="0.25">
      <c r="Q1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1" spans="17:17" ht="17.100000000000001" customHeight="1" x14ac:dyDescent="0.25">
      <c r="Q1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2" spans="17:17" ht="17.100000000000001" customHeight="1" x14ac:dyDescent="0.25">
      <c r="Q1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3" spans="17:17" ht="17.100000000000001" customHeight="1" x14ac:dyDescent="0.25">
      <c r="Q1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4" spans="17:17" ht="17.100000000000001" customHeight="1" x14ac:dyDescent="0.25">
      <c r="Q1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5" spans="17:17" ht="17.100000000000001" customHeight="1" x14ac:dyDescent="0.25">
      <c r="Q1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6" spans="17:17" ht="17.100000000000001" customHeight="1" x14ac:dyDescent="0.25">
      <c r="Q1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7" spans="17:17" ht="17.100000000000001" customHeight="1" x14ac:dyDescent="0.25">
      <c r="Q1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8" spans="17:17" ht="17.100000000000001" customHeight="1" x14ac:dyDescent="0.25">
      <c r="Q1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9" spans="17:17" ht="17.100000000000001" customHeight="1" x14ac:dyDescent="0.25">
      <c r="Q1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0" spans="17:17" ht="17.100000000000001" customHeight="1" x14ac:dyDescent="0.25">
      <c r="Q1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1" spans="17:17" ht="17.100000000000001" customHeight="1" x14ac:dyDescent="0.25">
      <c r="Q1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2" spans="17:17" ht="17.100000000000001" customHeight="1" x14ac:dyDescent="0.25">
      <c r="Q1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3" spans="17:17" ht="17.100000000000001" customHeight="1" x14ac:dyDescent="0.25">
      <c r="Q1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4" spans="17:17" ht="17.100000000000001" customHeight="1" x14ac:dyDescent="0.25">
      <c r="Q1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5" spans="17:17" ht="17.100000000000001" customHeight="1" x14ac:dyDescent="0.25">
      <c r="Q1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6" spans="17:17" ht="17.100000000000001" customHeight="1" x14ac:dyDescent="0.25">
      <c r="Q1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7" spans="17:17" ht="17.100000000000001" customHeight="1" x14ac:dyDescent="0.25">
      <c r="Q1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8" spans="17:17" ht="17.100000000000001" customHeight="1" x14ac:dyDescent="0.25">
      <c r="Q1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9" spans="17:17" ht="17.100000000000001" customHeight="1" x14ac:dyDescent="0.25">
      <c r="Q1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0" spans="17:17" ht="17.100000000000001" customHeight="1" x14ac:dyDescent="0.25">
      <c r="Q1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1" spans="17:17" ht="17.100000000000001" customHeight="1" x14ac:dyDescent="0.25">
      <c r="Q1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2" spans="17:17" ht="17.100000000000001" customHeight="1" x14ac:dyDescent="0.25">
      <c r="Q1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3" spans="17:17" ht="17.100000000000001" customHeight="1" x14ac:dyDescent="0.25">
      <c r="Q1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4" spans="17:17" ht="17.100000000000001" customHeight="1" x14ac:dyDescent="0.25">
      <c r="Q1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5" spans="17:17" ht="17.100000000000001" customHeight="1" x14ac:dyDescent="0.25">
      <c r="Q1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6" spans="17:17" ht="17.100000000000001" customHeight="1" x14ac:dyDescent="0.25">
      <c r="Q1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7" spans="17:17" ht="17.100000000000001" customHeight="1" x14ac:dyDescent="0.25">
      <c r="Q1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8" spans="17:17" ht="17.100000000000001" customHeight="1" x14ac:dyDescent="0.25">
      <c r="Q1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9" spans="17:17" ht="17.100000000000001" customHeight="1" x14ac:dyDescent="0.25">
      <c r="Q1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0" spans="17:17" ht="17.100000000000001" customHeight="1" x14ac:dyDescent="0.25">
      <c r="Q1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1" spans="17:17" ht="17.100000000000001" customHeight="1" x14ac:dyDescent="0.25">
      <c r="Q1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2" spans="17:17" ht="17.100000000000001" customHeight="1" x14ac:dyDescent="0.25">
      <c r="Q1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3" spans="17:17" ht="17.100000000000001" customHeight="1" x14ac:dyDescent="0.25">
      <c r="Q1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4" spans="17:17" ht="17.100000000000001" customHeight="1" x14ac:dyDescent="0.25">
      <c r="Q1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5" spans="17:17" ht="17.100000000000001" customHeight="1" x14ac:dyDescent="0.25">
      <c r="Q1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6" spans="17:17" ht="17.100000000000001" customHeight="1" x14ac:dyDescent="0.25">
      <c r="Q1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7" spans="17:17" ht="17.100000000000001" customHeight="1" x14ac:dyDescent="0.25">
      <c r="Q1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8" spans="17:17" ht="17.100000000000001" customHeight="1" x14ac:dyDescent="0.25">
      <c r="Q1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9" spans="17:17" ht="17.100000000000001" customHeight="1" x14ac:dyDescent="0.25">
      <c r="Q1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0" spans="17:17" ht="17.100000000000001" customHeight="1" x14ac:dyDescent="0.25">
      <c r="Q1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1" spans="17:17" ht="17.100000000000001" customHeight="1" x14ac:dyDescent="0.25">
      <c r="Q1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2" spans="17:17" ht="17.100000000000001" customHeight="1" x14ac:dyDescent="0.25">
      <c r="Q1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3" spans="17:17" ht="17.100000000000001" customHeight="1" x14ac:dyDescent="0.25">
      <c r="Q1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4" spans="17:17" ht="17.100000000000001" customHeight="1" x14ac:dyDescent="0.25">
      <c r="Q1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5" spans="17:17" ht="17.100000000000001" customHeight="1" x14ac:dyDescent="0.25">
      <c r="Q1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6" spans="17:17" ht="17.100000000000001" customHeight="1" x14ac:dyDescent="0.25">
      <c r="Q1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7" spans="17:17" ht="17.100000000000001" customHeight="1" x14ac:dyDescent="0.25">
      <c r="Q1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8" spans="17:17" ht="17.100000000000001" customHeight="1" x14ac:dyDescent="0.25">
      <c r="Q1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9" spans="17:17" ht="17.100000000000001" customHeight="1" x14ac:dyDescent="0.25">
      <c r="Q1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0" spans="17:17" ht="17.100000000000001" customHeight="1" x14ac:dyDescent="0.25">
      <c r="Q1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1" spans="17:17" ht="17.100000000000001" customHeight="1" x14ac:dyDescent="0.25">
      <c r="Q1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2" spans="17:17" ht="17.100000000000001" customHeight="1" x14ac:dyDescent="0.25">
      <c r="Q1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3" spans="17:17" ht="17.100000000000001" customHeight="1" x14ac:dyDescent="0.25">
      <c r="Q1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4" spans="17:17" ht="17.100000000000001" customHeight="1" x14ac:dyDescent="0.25">
      <c r="Q1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5" spans="17:17" ht="17.100000000000001" customHeight="1" x14ac:dyDescent="0.25">
      <c r="Q1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6" spans="17:17" ht="17.100000000000001" customHeight="1" x14ac:dyDescent="0.25">
      <c r="Q1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7" spans="17:17" ht="17.100000000000001" customHeight="1" x14ac:dyDescent="0.25">
      <c r="Q1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8" spans="17:17" ht="17.100000000000001" customHeight="1" x14ac:dyDescent="0.25">
      <c r="Q1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9" spans="17:17" ht="17.100000000000001" customHeight="1" x14ac:dyDescent="0.25">
      <c r="Q1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0" spans="17:17" ht="17.100000000000001" customHeight="1" x14ac:dyDescent="0.25">
      <c r="Q1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1" spans="17:17" ht="17.100000000000001" customHeight="1" x14ac:dyDescent="0.25">
      <c r="Q1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2" spans="17:17" ht="17.100000000000001" customHeight="1" x14ac:dyDescent="0.25">
      <c r="Q1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3" spans="17:17" ht="17.100000000000001" customHeight="1" x14ac:dyDescent="0.25">
      <c r="Q1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4" spans="17:17" ht="17.100000000000001" customHeight="1" x14ac:dyDescent="0.25">
      <c r="Q1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5" spans="17:17" ht="17.100000000000001" customHeight="1" x14ac:dyDescent="0.25">
      <c r="Q1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6" spans="17:17" ht="17.100000000000001" customHeight="1" x14ac:dyDescent="0.25">
      <c r="Q1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7" spans="17:17" ht="17.100000000000001" customHeight="1" x14ac:dyDescent="0.25">
      <c r="Q1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8" spans="17:17" ht="17.100000000000001" customHeight="1" x14ac:dyDescent="0.25">
      <c r="Q1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9" spans="17:17" ht="17.100000000000001" customHeight="1" x14ac:dyDescent="0.25">
      <c r="Q1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0" spans="17:17" ht="17.100000000000001" customHeight="1" x14ac:dyDescent="0.25">
      <c r="Q1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1" spans="17:17" ht="17.100000000000001" customHeight="1" x14ac:dyDescent="0.25">
      <c r="Q1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2" spans="17:17" ht="17.100000000000001" customHeight="1" x14ac:dyDescent="0.25">
      <c r="Q1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3" spans="17:17" ht="17.100000000000001" customHeight="1" x14ac:dyDescent="0.25">
      <c r="Q1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4" spans="17:17" ht="17.100000000000001" customHeight="1" x14ac:dyDescent="0.25">
      <c r="Q1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5" spans="17:17" ht="17.100000000000001" customHeight="1" x14ac:dyDescent="0.25">
      <c r="Q1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6" spans="17:17" ht="17.100000000000001" customHeight="1" x14ac:dyDescent="0.25">
      <c r="Q1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7" spans="17:17" ht="17.100000000000001" customHeight="1" x14ac:dyDescent="0.25">
      <c r="Q1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8" spans="17:17" ht="17.100000000000001" customHeight="1" x14ac:dyDescent="0.25">
      <c r="Q1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9" spans="17:17" ht="17.100000000000001" customHeight="1" x14ac:dyDescent="0.25">
      <c r="Q1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0" spans="17:17" ht="17.100000000000001" customHeight="1" x14ac:dyDescent="0.25">
      <c r="Q1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1" spans="17:17" ht="17.100000000000001" customHeight="1" x14ac:dyDescent="0.25">
      <c r="Q1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2" spans="17:17" ht="17.100000000000001" customHeight="1" x14ac:dyDescent="0.25">
      <c r="Q1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3" spans="17:17" ht="17.100000000000001" customHeight="1" x14ac:dyDescent="0.25">
      <c r="Q1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4" spans="17:17" ht="17.100000000000001" customHeight="1" x14ac:dyDescent="0.25">
      <c r="Q1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5" spans="17:17" ht="17.100000000000001" customHeight="1" x14ac:dyDescent="0.25">
      <c r="Q1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6" spans="17:17" ht="17.100000000000001" customHeight="1" x14ac:dyDescent="0.25">
      <c r="Q1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7" spans="17:17" ht="17.100000000000001" customHeight="1" x14ac:dyDescent="0.25">
      <c r="Q1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8" spans="17:17" ht="17.100000000000001" customHeight="1" x14ac:dyDescent="0.25">
      <c r="Q1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9" spans="17:17" ht="17.100000000000001" customHeight="1" x14ac:dyDescent="0.25">
      <c r="Q1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0" spans="17:17" ht="17.100000000000001" customHeight="1" x14ac:dyDescent="0.25">
      <c r="Q1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1" spans="17:17" ht="17.100000000000001" customHeight="1" x14ac:dyDescent="0.25">
      <c r="Q1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2" spans="17:17" ht="17.100000000000001" customHeight="1" x14ac:dyDescent="0.25">
      <c r="Q1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3" spans="17:17" ht="17.100000000000001" customHeight="1" x14ac:dyDescent="0.25">
      <c r="Q1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4" spans="17:17" ht="17.100000000000001" customHeight="1" x14ac:dyDescent="0.25">
      <c r="Q1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5" spans="17:17" ht="17.100000000000001" customHeight="1" x14ac:dyDescent="0.25">
      <c r="Q1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6" spans="17:17" ht="17.100000000000001" customHeight="1" x14ac:dyDescent="0.25">
      <c r="Q1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7" spans="17:17" ht="17.100000000000001" customHeight="1" x14ac:dyDescent="0.25">
      <c r="Q1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8" spans="17:17" ht="17.100000000000001" customHeight="1" x14ac:dyDescent="0.25">
      <c r="Q1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9" spans="17:17" ht="17.100000000000001" customHeight="1" x14ac:dyDescent="0.25">
      <c r="Q1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0" spans="17:17" ht="17.100000000000001" customHeight="1" x14ac:dyDescent="0.25">
      <c r="Q1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1" spans="17:17" ht="17.100000000000001" customHeight="1" x14ac:dyDescent="0.25">
      <c r="Q1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2" spans="17:17" ht="17.100000000000001" customHeight="1" x14ac:dyDescent="0.25">
      <c r="Q1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3" spans="17:17" ht="17.100000000000001" customHeight="1" x14ac:dyDescent="0.25">
      <c r="Q1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4" spans="17:17" ht="17.100000000000001" customHeight="1" x14ac:dyDescent="0.25">
      <c r="Q1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5" spans="17:17" ht="17.100000000000001" customHeight="1" x14ac:dyDescent="0.25">
      <c r="Q1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6" spans="17:17" ht="17.100000000000001" customHeight="1" x14ac:dyDescent="0.25">
      <c r="Q1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7" spans="17:17" ht="17.100000000000001" customHeight="1" x14ac:dyDescent="0.25">
      <c r="Q1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8" spans="17:17" ht="17.100000000000001" customHeight="1" x14ac:dyDescent="0.25">
      <c r="Q1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9" spans="17:17" ht="17.100000000000001" customHeight="1" x14ac:dyDescent="0.25">
      <c r="Q1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0" spans="17:17" ht="17.100000000000001" customHeight="1" x14ac:dyDescent="0.25">
      <c r="Q1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1" spans="17:17" ht="17.100000000000001" customHeight="1" x14ac:dyDescent="0.25">
      <c r="Q1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2" spans="17:17" ht="17.100000000000001" customHeight="1" x14ac:dyDescent="0.25">
      <c r="Q1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3" spans="17:17" ht="17.100000000000001" customHeight="1" x14ac:dyDescent="0.25">
      <c r="Q1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4" spans="17:17" ht="17.100000000000001" customHeight="1" x14ac:dyDescent="0.25">
      <c r="Q1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5" spans="17:17" ht="17.100000000000001" customHeight="1" x14ac:dyDescent="0.25">
      <c r="Q1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6" spans="17:17" ht="17.100000000000001" customHeight="1" x14ac:dyDescent="0.25">
      <c r="Q1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7" spans="17:17" ht="17.100000000000001" customHeight="1" x14ac:dyDescent="0.25">
      <c r="Q1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8" spans="17:17" ht="17.100000000000001" customHeight="1" x14ac:dyDescent="0.25">
      <c r="Q1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9" spans="17:17" ht="17.100000000000001" customHeight="1" x14ac:dyDescent="0.25">
      <c r="Q1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0" spans="17:17" ht="17.100000000000001" customHeight="1" x14ac:dyDescent="0.25">
      <c r="Q1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1" spans="17:17" ht="17.100000000000001" customHeight="1" x14ac:dyDescent="0.25">
      <c r="Q1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2" spans="17:17" ht="17.100000000000001" customHeight="1" x14ac:dyDescent="0.25">
      <c r="Q1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3" spans="17:17" ht="17.100000000000001" customHeight="1" x14ac:dyDescent="0.25">
      <c r="Q1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4" spans="17:17" ht="17.100000000000001" customHeight="1" x14ac:dyDescent="0.25">
      <c r="Q1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5" spans="17:17" ht="17.100000000000001" customHeight="1" x14ac:dyDescent="0.25">
      <c r="Q1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6" spans="17:17" ht="17.100000000000001" customHeight="1" x14ac:dyDescent="0.25">
      <c r="Q1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7" spans="17:17" ht="17.100000000000001" customHeight="1" x14ac:dyDescent="0.25">
      <c r="Q1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8" spans="17:17" ht="17.100000000000001" customHeight="1" x14ac:dyDescent="0.25">
      <c r="Q1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9" spans="17:17" ht="17.100000000000001" customHeight="1" x14ac:dyDescent="0.25">
      <c r="Q1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0" spans="17:17" ht="17.100000000000001" customHeight="1" x14ac:dyDescent="0.25">
      <c r="Q1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1" spans="17:17" ht="17.100000000000001" customHeight="1" x14ac:dyDescent="0.25">
      <c r="Q1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2" spans="17:17" ht="17.100000000000001" customHeight="1" x14ac:dyDescent="0.25">
      <c r="Q1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3" spans="17:17" ht="17.100000000000001" customHeight="1" x14ac:dyDescent="0.25">
      <c r="Q1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4" spans="17:17" ht="17.100000000000001" customHeight="1" x14ac:dyDescent="0.25">
      <c r="Q1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5" spans="17:17" ht="17.100000000000001" customHeight="1" x14ac:dyDescent="0.25">
      <c r="Q1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6" spans="17:17" ht="17.100000000000001" customHeight="1" x14ac:dyDescent="0.25">
      <c r="Q1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7" spans="17:17" ht="17.100000000000001" customHeight="1" x14ac:dyDescent="0.25">
      <c r="Q1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8" spans="17:17" ht="17.100000000000001" customHeight="1" x14ac:dyDescent="0.25">
      <c r="Q1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9" spans="17:17" ht="17.100000000000001" customHeight="1" x14ac:dyDescent="0.25">
      <c r="Q1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0" spans="17:17" ht="17.100000000000001" customHeight="1" x14ac:dyDescent="0.25">
      <c r="Q1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1" spans="17:17" ht="17.100000000000001" customHeight="1" x14ac:dyDescent="0.25">
      <c r="Q1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2" spans="17:17" ht="17.100000000000001" customHeight="1" x14ac:dyDescent="0.25">
      <c r="Q1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3" spans="17:17" ht="17.100000000000001" customHeight="1" x14ac:dyDescent="0.25">
      <c r="Q1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4" spans="17:17" ht="17.100000000000001" customHeight="1" x14ac:dyDescent="0.25">
      <c r="Q1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5" spans="17:17" ht="17.100000000000001" customHeight="1" x14ac:dyDescent="0.25">
      <c r="Q1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6" spans="17:17" ht="17.100000000000001" customHeight="1" x14ac:dyDescent="0.25">
      <c r="Q1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7" spans="17:17" ht="17.100000000000001" customHeight="1" x14ac:dyDescent="0.25">
      <c r="Q1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8" spans="17:17" ht="17.100000000000001" customHeight="1" x14ac:dyDescent="0.25">
      <c r="Q1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9" spans="17:17" ht="17.100000000000001" customHeight="1" x14ac:dyDescent="0.25">
      <c r="Q1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0" spans="17:17" ht="17.100000000000001" customHeight="1" x14ac:dyDescent="0.25">
      <c r="Q1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1" spans="17:17" ht="17.100000000000001" customHeight="1" x14ac:dyDescent="0.25">
      <c r="Q1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2" spans="17:17" ht="17.100000000000001" customHeight="1" x14ac:dyDescent="0.25">
      <c r="Q1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3" spans="17:17" ht="17.100000000000001" customHeight="1" x14ac:dyDescent="0.25">
      <c r="Q1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4" spans="17:17" ht="17.100000000000001" customHeight="1" x14ac:dyDescent="0.25">
      <c r="Q1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5" spans="17:17" ht="17.100000000000001" customHeight="1" x14ac:dyDescent="0.25">
      <c r="Q1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6" spans="17:17" ht="17.100000000000001" customHeight="1" x14ac:dyDescent="0.25">
      <c r="Q1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7" spans="17:17" ht="17.100000000000001" customHeight="1" x14ac:dyDescent="0.25">
      <c r="Q1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8" spans="17:17" ht="17.100000000000001" customHeight="1" x14ac:dyDescent="0.25">
      <c r="Q1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9" spans="17:17" ht="17.100000000000001" customHeight="1" x14ac:dyDescent="0.25">
      <c r="Q1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0" spans="17:17" ht="17.100000000000001" customHeight="1" x14ac:dyDescent="0.25">
      <c r="Q1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1" spans="17:17" ht="17.100000000000001" customHeight="1" x14ac:dyDescent="0.25">
      <c r="Q1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2" spans="17:17" ht="17.100000000000001" customHeight="1" x14ac:dyDescent="0.25">
      <c r="Q1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3" spans="17:17" ht="17.100000000000001" customHeight="1" x14ac:dyDescent="0.25">
      <c r="Q1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4" spans="17:17" ht="17.100000000000001" customHeight="1" x14ac:dyDescent="0.25">
      <c r="Q1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5" spans="17:17" ht="17.100000000000001" customHeight="1" x14ac:dyDescent="0.25">
      <c r="Q1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6" spans="17:17" ht="17.100000000000001" customHeight="1" x14ac:dyDescent="0.25">
      <c r="Q1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7" spans="17:17" ht="17.100000000000001" customHeight="1" x14ac:dyDescent="0.25">
      <c r="Q1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8" spans="17:17" ht="17.100000000000001" customHeight="1" x14ac:dyDescent="0.25">
      <c r="Q1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9" spans="17:17" ht="17.100000000000001" customHeight="1" x14ac:dyDescent="0.25">
      <c r="Q1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0" spans="17:17" ht="17.100000000000001" customHeight="1" x14ac:dyDescent="0.25">
      <c r="Q1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1" spans="17:17" ht="17.100000000000001" customHeight="1" x14ac:dyDescent="0.25">
      <c r="Q1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2" spans="17:17" ht="17.100000000000001" customHeight="1" x14ac:dyDescent="0.25">
      <c r="Q1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3" spans="17:17" ht="17.100000000000001" customHeight="1" x14ac:dyDescent="0.25">
      <c r="Q1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4" spans="17:17" ht="17.100000000000001" customHeight="1" x14ac:dyDescent="0.25">
      <c r="Q1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5" spans="17:17" ht="17.100000000000001" customHeight="1" x14ac:dyDescent="0.25">
      <c r="Q1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6" spans="17:17" ht="17.100000000000001" customHeight="1" x14ac:dyDescent="0.25">
      <c r="Q1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7" spans="17:17" ht="17.100000000000001" customHeight="1" x14ac:dyDescent="0.25">
      <c r="Q1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8" spans="17:17" ht="17.100000000000001" customHeight="1" x14ac:dyDescent="0.25">
      <c r="Q1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9" spans="17:17" ht="17.100000000000001" customHeight="1" x14ac:dyDescent="0.25">
      <c r="Q1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0" spans="17:17" ht="17.100000000000001" customHeight="1" x14ac:dyDescent="0.25">
      <c r="Q1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1" spans="17:17" ht="17.100000000000001" customHeight="1" x14ac:dyDescent="0.25">
      <c r="Q1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2" spans="17:17" ht="17.100000000000001" customHeight="1" x14ac:dyDescent="0.25">
      <c r="Q1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3" spans="17:17" ht="17.100000000000001" customHeight="1" x14ac:dyDescent="0.25">
      <c r="Q1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4" spans="17:17" ht="17.100000000000001" customHeight="1" x14ac:dyDescent="0.25">
      <c r="Q1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5" spans="17:17" ht="17.100000000000001" customHeight="1" x14ac:dyDescent="0.25">
      <c r="Q1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6" spans="17:17" ht="17.100000000000001" customHeight="1" x14ac:dyDescent="0.25">
      <c r="Q1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7" spans="17:17" ht="17.100000000000001" customHeight="1" x14ac:dyDescent="0.25">
      <c r="Q1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8" spans="17:17" ht="17.100000000000001" customHeight="1" x14ac:dyDescent="0.25">
      <c r="Q1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9" spans="17:17" ht="17.100000000000001" customHeight="1" x14ac:dyDescent="0.25">
      <c r="Q1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0" spans="17:17" ht="17.100000000000001" customHeight="1" x14ac:dyDescent="0.25">
      <c r="Q1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1" spans="17:17" ht="17.100000000000001" customHeight="1" x14ac:dyDescent="0.25">
      <c r="Q1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2" spans="17:17" ht="17.100000000000001" customHeight="1" x14ac:dyDescent="0.25">
      <c r="Q1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3" spans="17:17" ht="17.100000000000001" customHeight="1" x14ac:dyDescent="0.25">
      <c r="Q1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4" spans="17:17" ht="17.100000000000001" customHeight="1" x14ac:dyDescent="0.25">
      <c r="Q1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5" spans="17:17" ht="17.100000000000001" customHeight="1" x14ac:dyDescent="0.25">
      <c r="Q1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6" spans="17:17" ht="17.100000000000001" customHeight="1" x14ac:dyDescent="0.25">
      <c r="Q1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7" spans="17:17" ht="17.100000000000001" customHeight="1" x14ac:dyDescent="0.25">
      <c r="Q1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8" spans="17:17" ht="17.100000000000001" customHeight="1" x14ac:dyDescent="0.25">
      <c r="Q1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9" spans="17:17" ht="17.100000000000001" customHeight="1" x14ac:dyDescent="0.25">
      <c r="Q1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0" spans="17:17" ht="17.100000000000001" customHeight="1" x14ac:dyDescent="0.25">
      <c r="Q1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1" spans="17:17" ht="17.100000000000001" customHeight="1" x14ac:dyDescent="0.25">
      <c r="Q1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2" spans="17:17" ht="17.100000000000001" customHeight="1" x14ac:dyDescent="0.25">
      <c r="Q1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3" spans="17:17" ht="17.100000000000001" customHeight="1" x14ac:dyDescent="0.25">
      <c r="Q1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4" spans="17:17" ht="17.100000000000001" customHeight="1" x14ac:dyDescent="0.25">
      <c r="Q1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5" spans="17:17" ht="17.100000000000001" customHeight="1" x14ac:dyDescent="0.25">
      <c r="Q1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6" spans="17:17" ht="17.100000000000001" customHeight="1" x14ac:dyDescent="0.25">
      <c r="Q1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7" spans="17:17" ht="17.100000000000001" customHeight="1" x14ac:dyDescent="0.25">
      <c r="Q1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8" spans="17:17" ht="17.100000000000001" customHeight="1" x14ac:dyDescent="0.25">
      <c r="Q1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9" spans="17:17" ht="17.100000000000001" customHeight="1" x14ac:dyDescent="0.25">
      <c r="Q1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0" spans="17:17" ht="17.100000000000001" customHeight="1" x14ac:dyDescent="0.25">
      <c r="Q1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1" spans="17:17" ht="17.100000000000001" customHeight="1" x14ac:dyDescent="0.25">
      <c r="Q1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2" spans="17:17" ht="17.100000000000001" customHeight="1" x14ac:dyDescent="0.25">
      <c r="Q1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3" spans="17:17" ht="17.100000000000001" customHeight="1" x14ac:dyDescent="0.25">
      <c r="Q1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4" spans="17:17" ht="17.100000000000001" customHeight="1" x14ac:dyDescent="0.25">
      <c r="Q1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5" spans="17:17" ht="17.100000000000001" customHeight="1" x14ac:dyDescent="0.25">
      <c r="Q1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6" spans="17:17" ht="17.100000000000001" customHeight="1" x14ac:dyDescent="0.25">
      <c r="Q1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7" spans="17:17" ht="17.100000000000001" customHeight="1" x14ac:dyDescent="0.25">
      <c r="Q1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8" spans="17:17" ht="17.100000000000001" customHeight="1" x14ac:dyDescent="0.25">
      <c r="Q1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9" spans="17:17" ht="17.100000000000001" customHeight="1" x14ac:dyDescent="0.25">
      <c r="Q1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0" spans="17:17" ht="17.100000000000001" customHeight="1" x14ac:dyDescent="0.25">
      <c r="Q1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1" spans="17:17" ht="17.100000000000001" customHeight="1" x14ac:dyDescent="0.25">
      <c r="Q1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2" spans="17:17" ht="17.100000000000001" customHeight="1" x14ac:dyDescent="0.25">
      <c r="Q1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3" spans="17:17" ht="17.100000000000001" customHeight="1" x14ac:dyDescent="0.25">
      <c r="Q1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4" spans="17:17" ht="17.100000000000001" customHeight="1" x14ac:dyDescent="0.25">
      <c r="Q1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5" spans="17:17" ht="17.100000000000001" customHeight="1" x14ac:dyDescent="0.25">
      <c r="Q1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6" spans="17:17" ht="17.100000000000001" customHeight="1" x14ac:dyDescent="0.25">
      <c r="Q1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7" spans="17:17" ht="17.100000000000001" customHeight="1" x14ac:dyDescent="0.25">
      <c r="Q1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8" spans="17:17" ht="17.100000000000001" customHeight="1" x14ac:dyDescent="0.25">
      <c r="Q1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9" spans="17:17" ht="17.100000000000001" customHeight="1" x14ac:dyDescent="0.25">
      <c r="Q1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0" spans="17:17" ht="17.100000000000001" customHeight="1" x14ac:dyDescent="0.25">
      <c r="Q1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1" spans="17:17" ht="17.100000000000001" customHeight="1" x14ac:dyDescent="0.25">
      <c r="Q1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2" spans="17:17" ht="17.100000000000001" customHeight="1" x14ac:dyDescent="0.25">
      <c r="Q1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3" spans="17:17" ht="17.100000000000001" customHeight="1" x14ac:dyDescent="0.25">
      <c r="Q1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4" spans="17:17" ht="17.100000000000001" customHeight="1" x14ac:dyDescent="0.25">
      <c r="Q1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5" spans="17:17" ht="17.100000000000001" customHeight="1" x14ac:dyDescent="0.25">
      <c r="Q1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6" spans="17:17" ht="17.100000000000001" customHeight="1" x14ac:dyDescent="0.25">
      <c r="Q1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7" spans="17:17" ht="17.100000000000001" customHeight="1" x14ac:dyDescent="0.25">
      <c r="Q1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8" spans="17:17" ht="17.100000000000001" customHeight="1" x14ac:dyDescent="0.25">
      <c r="Q1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9" spans="17:17" ht="17.100000000000001" customHeight="1" x14ac:dyDescent="0.25">
      <c r="Q1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0" spans="17:17" ht="17.100000000000001" customHeight="1" x14ac:dyDescent="0.25">
      <c r="Q1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1" spans="17:17" ht="17.100000000000001" customHeight="1" x14ac:dyDescent="0.25">
      <c r="Q1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2" spans="17:17" ht="17.100000000000001" customHeight="1" x14ac:dyDescent="0.25">
      <c r="Q1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3" spans="17:17" ht="17.100000000000001" customHeight="1" x14ac:dyDescent="0.25">
      <c r="Q1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4" spans="17:17" ht="17.100000000000001" customHeight="1" x14ac:dyDescent="0.25">
      <c r="Q1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5" spans="17:17" ht="17.100000000000001" customHeight="1" x14ac:dyDescent="0.25">
      <c r="Q1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6" spans="17:17" ht="17.100000000000001" customHeight="1" x14ac:dyDescent="0.25">
      <c r="Q1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7" spans="17:17" ht="17.100000000000001" customHeight="1" x14ac:dyDescent="0.25">
      <c r="Q1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8" spans="17:17" ht="17.100000000000001" customHeight="1" x14ac:dyDescent="0.25">
      <c r="Q1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9" spans="17:17" ht="17.100000000000001" customHeight="1" x14ac:dyDescent="0.25">
      <c r="Q1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0" spans="17:17" ht="17.100000000000001" customHeight="1" x14ac:dyDescent="0.25">
      <c r="Q1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1" spans="17:17" ht="17.100000000000001" customHeight="1" x14ac:dyDescent="0.25">
      <c r="Q1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2" spans="17:17" ht="17.100000000000001" customHeight="1" x14ac:dyDescent="0.25">
      <c r="Q1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3" spans="17:17" ht="17.100000000000001" customHeight="1" x14ac:dyDescent="0.25">
      <c r="Q1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4" spans="17:17" ht="17.100000000000001" customHeight="1" x14ac:dyDescent="0.25">
      <c r="Q1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5" spans="17:17" ht="17.100000000000001" customHeight="1" x14ac:dyDescent="0.25">
      <c r="Q1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6" spans="17:17" ht="17.100000000000001" customHeight="1" x14ac:dyDescent="0.25">
      <c r="Q1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7" spans="17:17" ht="17.100000000000001" customHeight="1" x14ac:dyDescent="0.25">
      <c r="Q1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8" spans="17:17" ht="17.100000000000001" customHeight="1" x14ac:dyDescent="0.25">
      <c r="Q1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9" spans="17:17" ht="17.100000000000001" customHeight="1" x14ac:dyDescent="0.25">
      <c r="Q1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0" spans="17:17" ht="17.100000000000001" customHeight="1" x14ac:dyDescent="0.25">
      <c r="Q1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1" spans="17:17" ht="17.100000000000001" customHeight="1" x14ac:dyDescent="0.25">
      <c r="Q1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2" spans="17:17" ht="17.100000000000001" customHeight="1" x14ac:dyDescent="0.25">
      <c r="Q1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3" spans="17:17" ht="17.100000000000001" customHeight="1" x14ac:dyDescent="0.25">
      <c r="Q1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4" spans="17:17" ht="17.100000000000001" customHeight="1" x14ac:dyDescent="0.25">
      <c r="Q1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5" spans="17:17" ht="17.100000000000001" customHeight="1" x14ac:dyDescent="0.25">
      <c r="Q1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6" spans="17:17" ht="17.100000000000001" customHeight="1" x14ac:dyDescent="0.25">
      <c r="Q1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7" spans="17:17" ht="17.100000000000001" customHeight="1" x14ac:dyDescent="0.25">
      <c r="Q1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8" spans="17:17" ht="17.100000000000001" customHeight="1" x14ac:dyDescent="0.25">
      <c r="Q1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9" spans="17:17" ht="17.100000000000001" customHeight="1" x14ac:dyDescent="0.25">
      <c r="Q1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0" spans="17:17" ht="17.100000000000001" customHeight="1" x14ac:dyDescent="0.25">
      <c r="Q1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1" spans="17:17" ht="17.100000000000001" customHeight="1" x14ac:dyDescent="0.25">
      <c r="Q1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2" spans="17:17" ht="17.100000000000001" customHeight="1" x14ac:dyDescent="0.25">
      <c r="Q1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3" spans="17:17" ht="17.100000000000001" customHeight="1" x14ac:dyDescent="0.25">
      <c r="Q1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4" spans="17:17" ht="17.100000000000001" customHeight="1" x14ac:dyDescent="0.25">
      <c r="Q1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5" spans="17:17" ht="17.100000000000001" customHeight="1" x14ac:dyDescent="0.25">
      <c r="Q1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6" spans="17:17" ht="17.100000000000001" customHeight="1" x14ac:dyDescent="0.25">
      <c r="Q1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7" spans="17:17" ht="17.100000000000001" customHeight="1" x14ac:dyDescent="0.25">
      <c r="Q1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8" spans="17:17" ht="17.100000000000001" customHeight="1" x14ac:dyDescent="0.25">
      <c r="Q1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9" spans="17:17" ht="17.100000000000001" customHeight="1" x14ac:dyDescent="0.25">
      <c r="Q1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0" spans="17:17" ht="17.100000000000001" customHeight="1" x14ac:dyDescent="0.25">
      <c r="Q1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1" spans="17:17" ht="17.100000000000001" customHeight="1" x14ac:dyDescent="0.25">
      <c r="Q1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2" spans="17:17" ht="17.100000000000001" customHeight="1" x14ac:dyDescent="0.25">
      <c r="Q1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3" spans="17:17" ht="17.100000000000001" customHeight="1" x14ac:dyDescent="0.25">
      <c r="Q1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4" spans="17:17" ht="17.100000000000001" customHeight="1" x14ac:dyDescent="0.25">
      <c r="Q1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5" spans="17:17" ht="17.100000000000001" customHeight="1" x14ac:dyDescent="0.25">
      <c r="Q1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6" spans="17:17" ht="17.100000000000001" customHeight="1" x14ac:dyDescent="0.25">
      <c r="Q1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7" spans="17:17" ht="17.100000000000001" customHeight="1" x14ac:dyDescent="0.25">
      <c r="Q1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8" spans="17:17" ht="17.100000000000001" customHeight="1" x14ac:dyDescent="0.25">
      <c r="Q1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9" spans="17:17" ht="17.100000000000001" customHeight="1" x14ac:dyDescent="0.25">
      <c r="Q1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0" spans="17:17" ht="17.100000000000001" customHeight="1" x14ac:dyDescent="0.25">
      <c r="Q1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1" spans="17:17" ht="17.100000000000001" customHeight="1" x14ac:dyDescent="0.25">
      <c r="Q1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2" spans="17:17" ht="17.100000000000001" customHeight="1" x14ac:dyDescent="0.25">
      <c r="Q1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3" spans="17:17" ht="17.100000000000001" customHeight="1" x14ac:dyDescent="0.25">
      <c r="Q1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4" spans="17:17" ht="17.100000000000001" customHeight="1" x14ac:dyDescent="0.25">
      <c r="Q1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5" spans="17:17" ht="17.100000000000001" customHeight="1" x14ac:dyDescent="0.25">
      <c r="Q1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6" spans="17:17" ht="17.100000000000001" customHeight="1" x14ac:dyDescent="0.25">
      <c r="Q1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7" spans="17:17" ht="17.100000000000001" customHeight="1" x14ac:dyDescent="0.25">
      <c r="Q1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8" spans="17:17" ht="17.100000000000001" customHeight="1" x14ac:dyDescent="0.25">
      <c r="Q1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9" spans="17:17" ht="17.100000000000001" customHeight="1" x14ac:dyDescent="0.25">
      <c r="Q1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0" spans="17:17" ht="17.100000000000001" customHeight="1" x14ac:dyDescent="0.25">
      <c r="Q1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1" spans="17:17" ht="17.100000000000001" customHeight="1" x14ac:dyDescent="0.25">
      <c r="Q1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2" spans="17:17" ht="17.100000000000001" customHeight="1" x14ac:dyDescent="0.25">
      <c r="Q1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3" spans="17:17" ht="17.100000000000001" customHeight="1" x14ac:dyDescent="0.25">
      <c r="Q1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4" spans="17:17" ht="17.100000000000001" customHeight="1" x14ac:dyDescent="0.25">
      <c r="Q1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5" spans="17:17" ht="17.100000000000001" customHeight="1" x14ac:dyDescent="0.25">
      <c r="Q1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6" spans="17:17" ht="17.100000000000001" customHeight="1" x14ac:dyDescent="0.25">
      <c r="Q1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7" spans="17:17" ht="17.100000000000001" customHeight="1" x14ac:dyDescent="0.25">
      <c r="Q1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8" spans="17:17" ht="17.100000000000001" customHeight="1" x14ac:dyDescent="0.25">
      <c r="Q1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9" spans="17:17" ht="17.100000000000001" customHeight="1" x14ac:dyDescent="0.25">
      <c r="Q1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0" spans="17:17" ht="17.100000000000001" customHeight="1" x14ac:dyDescent="0.25">
      <c r="Q1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1" spans="17:17" ht="17.100000000000001" customHeight="1" x14ac:dyDescent="0.25">
      <c r="Q1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2" spans="17:17" ht="17.100000000000001" customHeight="1" x14ac:dyDescent="0.25">
      <c r="Q1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3" spans="17:17" ht="17.100000000000001" customHeight="1" x14ac:dyDescent="0.25">
      <c r="Q1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4" spans="17:17" ht="17.100000000000001" customHeight="1" x14ac:dyDescent="0.25">
      <c r="Q1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5" spans="17:17" ht="17.100000000000001" customHeight="1" x14ac:dyDescent="0.25">
      <c r="Q1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6" spans="17:17" ht="17.100000000000001" customHeight="1" x14ac:dyDescent="0.25">
      <c r="Q1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7" spans="17:17" ht="17.100000000000001" customHeight="1" x14ac:dyDescent="0.25">
      <c r="Q1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8" spans="17:17" ht="17.100000000000001" customHeight="1" x14ac:dyDescent="0.25">
      <c r="Q1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9" spans="17:17" ht="17.100000000000001" customHeight="1" x14ac:dyDescent="0.25">
      <c r="Q1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0" spans="17:17" ht="17.100000000000001" customHeight="1" x14ac:dyDescent="0.25">
      <c r="Q1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1" spans="17:17" ht="17.100000000000001" customHeight="1" x14ac:dyDescent="0.25">
      <c r="Q1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2" spans="17:17" ht="17.100000000000001" customHeight="1" x14ac:dyDescent="0.25">
      <c r="Q1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3" spans="17:17" ht="17.100000000000001" customHeight="1" x14ac:dyDescent="0.25">
      <c r="Q1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4" spans="17:17" ht="17.100000000000001" customHeight="1" x14ac:dyDescent="0.25">
      <c r="Q1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5" spans="17:17" ht="17.100000000000001" customHeight="1" x14ac:dyDescent="0.25">
      <c r="Q1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6" spans="17:17" ht="17.100000000000001" customHeight="1" x14ac:dyDescent="0.25">
      <c r="Q1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7" spans="17:17" ht="17.100000000000001" customHeight="1" x14ac:dyDescent="0.25">
      <c r="Q1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8" spans="17:17" ht="17.100000000000001" customHeight="1" x14ac:dyDescent="0.25">
      <c r="Q1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9" spans="17:17" ht="17.100000000000001" customHeight="1" x14ac:dyDescent="0.25">
      <c r="Q1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0" spans="17:17" ht="17.100000000000001" customHeight="1" x14ac:dyDescent="0.25">
      <c r="Q1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1" spans="17:17" ht="17.100000000000001" customHeight="1" x14ac:dyDescent="0.25">
      <c r="Q1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2" spans="17:17" ht="17.100000000000001" customHeight="1" x14ac:dyDescent="0.25">
      <c r="Q1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3" spans="17:17" ht="17.100000000000001" customHeight="1" x14ac:dyDescent="0.25">
      <c r="Q1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4" spans="17:17" ht="17.100000000000001" customHeight="1" x14ac:dyDescent="0.25">
      <c r="Q1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5" spans="17:17" ht="17.100000000000001" customHeight="1" x14ac:dyDescent="0.25">
      <c r="Q1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6" spans="17:17" ht="17.100000000000001" customHeight="1" x14ac:dyDescent="0.25">
      <c r="Q1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7" spans="17:17" ht="17.100000000000001" customHeight="1" x14ac:dyDescent="0.25">
      <c r="Q1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8" spans="17:17" ht="17.100000000000001" customHeight="1" x14ac:dyDescent="0.25">
      <c r="Q1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9" spans="17:17" ht="17.100000000000001" customHeight="1" x14ac:dyDescent="0.25">
      <c r="Q1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0" spans="17:17" ht="17.100000000000001" customHeight="1" x14ac:dyDescent="0.25">
      <c r="Q1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1" spans="17:17" ht="17.100000000000001" customHeight="1" x14ac:dyDescent="0.25">
      <c r="Q1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2" spans="17:17" ht="17.100000000000001" customHeight="1" x14ac:dyDescent="0.25">
      <c r="Q1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3" spans="17:17" ht="17.100000000000001" customHeight="1" x14ac:dyDescent="0.25">
      <c r="Q1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4" spans="17:17" ht="17.100000000000001" customHeight="1" x14ac:dyDescent="0.25">
      <c r="Q1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5" spans="17:17" ht="17.100000000000001" customHeight="1" x14ac:dyDescent="0.25">
      <c r="Q1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6" spans="17:17" ht="17.100000000000001" customHeight="1" x14ac:dyDescent="0.25">
      <c r="Q1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7" spans="17:17" ht="17.100000000000001" customHeight="1" x14ac:dyDescent="0.25">
      <c r="Q1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8" spans="17:17" ht="17.100000000000001" customHeight="1" x14ac:dyDescent="0.25">
      <c r="Q1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9" spans="17:17" ht="17.100000000000001" customHeight="1" x14ac:dyDescent="0.25">
      <c r="Q1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0" spans="17:17" ht="17.100000000000001" customHeight="1" x14ac:dyDescent="0.25">
      <c r="Q1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1" spans="17:17" ht="17.100000000000001" customHeight="1" x14ac:dyDescent="0.25">
      <c r="Q1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2" spans="17:17" ht="17.100000000000001" customHeight="1" x14ac:dyDescent="0.25">
      <c r="Q1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3" spans="17:17" ht="17.100000000000001" customHeight="1" x14ac:dyDescent="0.25">
      <c r="Q1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4" spans="17:17" ht="17.100000000000001" customHeight="1" x14ac:dyDescent="0.25">
      <c r="Q1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5" spans="17:17" ht="17.100000000000001" customHeight="1" x14ac:dyDescent="0.25">
      <c r="Q1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6" spans="17:17" ht="17.100000000000001" customHeight="1" x14ac:dyDescent="0.25">
      <c r="Q1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7" spans="17:17" ht="17.100000000000001" customHeight="1" x14ac:dyDescent="0.25">
      <c r="Q1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8" spans="17:17" ht="17.100000000000001" customHeight="1" x14ac:dyDescent="0.25">
      <c r="Q1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9" spans="17:17" ht="17.100000000000001" customHeight="1" x14ac:dyDescent="0.25">
      <c r="Q1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0" spans="17:17" ht="17.100000000000001" customHeight="1" x14ac:dyDescent="0.25">
      <c r="Q1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1" spans="17:17" ht="17.100000000000001" customHeight="1" x14ac:dyDescent="0.25">
      <c r="Q1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2" spans="17:17" ht="17.100000000000001" customHeight="1" x14ac:dyDescent="0.25">
      <c r="Q1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3" spans="17:17" ht="17.100000000000001" customHeight="1" x14ac:dyDescent="0.25">
      <c r="Q1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4" spans="17:17" ht="17.100000000000001" customHeight="1" x14ac:dyDescent="0.25">
      <c r="Q1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5" spans="17:17" ht="17.100000000000001" customHeight="1" x14ac:dyDescent="0.25">
      <c r="Q1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6" spans="17:17" ht="17.100000000000001" customHeight="1" x14ac:dyDescent="0.25">
      <c r="Q1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7" spans="17:17" ht="17.100000000000001" customHeight="1" x14ac:dyDescent="0.25">
      <c r="Q1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8" spans="17:17" ht="17.100000000000001" customHeight="1" x14ac:dyDescent="0.25">
      <c r="Q1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9" spans="17:17" ht="17.100000000000001" customHeight="1" x14ac:dyDescent="0.25">
      <c r="Q1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0" spans="17:17" ht="17.100000000000001" customHeight="1" x14ac:dyDescent="0.25">
      <c r="Q1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1" spans="17:17" ht="17.100000000000001" customHeight="1" x14ac:dyDescent="0.25">
      <c r="Q1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2" spans="17:17" ht="17.100000000000001" customHeight="1" x14ac:dyDescent="0.25">
      <c r="Q1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3" spans="17:17" ht="17.100000000000001" customHeight="1" x14ac:dyDescent="0.25">
      <c r="Q1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4" spans="17:17" ht="17.100000000000001" customHeight="1" x14ac:dyDescent="0.25">
      <c r="Q1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5" spans="17:17" ht="17.100000000000001" customHeight="1" x14ac:dyDescent="0.25">
      <c r="Q1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6" spans="17:17" ht="17.100000000000001" customHeight="1" x14ac:dyDescent="0.25">
      <c r="Q1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7" spans="17:17" ht="17.100000000000001" customHeight="1" x14ac:dyDescent="0.25">
      <c r="Q1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8" spans="17:17" ht="17.100000000000001" customHeight="1" x14ac:dyDescent="0.25">
      <c r="Q1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9" spans="17:17" ht="17.100000000000001" customHeight="1" x14ac:dyDescent="0.25">
      <c r="Q1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0" spans="17:17" ht="17.100000000000001" customHeight="1" x14ac:dyDescent="0.25">
      <c r="Q1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1" spans="17:17" ht="17.100000000000001" customHeight="1" x14ac:dyDescent="0.25">
      <c r="Q1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2" spans="17:17" ht="17.100000000000001" customHeight="1" x14ac:dyDescent="0.25">
      <c r="Q1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3" spans="17:17" ht="17.100000000000001" customHeight="1" x14ac:dyDescent="0.25">
      <c r="Q1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4" spans="17:17" ht="17.100000000000001" customHeight="1" x14ac:dyDescent="0.25">
      <c r="Q1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5" spans="17:17" ht="17.100000000000001" customHeight="1" x14ac:dyDescent="0.25">
      <c r="Q1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6" spans="17:17" ht="17.100000000000001" customHeight="1" x14ac:dyDescent="0.25">
      <c r="Q1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7" spans="17:17" ht="17.100000000000001" customHeight="1" x14ac:dyDescent="0.25">
      <c r="Q1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8" spans="17:17" ht="17.100000000000001" customHeight="1" x14ac:dyDescent="0.25">
      <c r="Q1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9" spans="17:17" ht="17.100000000000001" customHeight="1" x14ac:dyDescent="0.25">
      <c r="Q1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0" spans="17:17" ht="17.100000000000001" customHeight="1" x14ac:dyDescent="0.25">
      <c r="Q1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1" spans="17:17" ht="17.100000000000001" customHeight="1" x14ac:dyDescent="0.25">
      <c r="Q1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2" spans="17:17" ht="17.100000000000001" customHeight="1" x14ac:dyDescent="0.25">
      <c r="Q1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3" spans="17:17" ht="17.100000000000001" customHeight="1" x14ac:dyDescent="0.25">
      <c r="Q1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4" spans="17:17" ht="17.100000000000001" customHeight="1" x14ac:dyDescent="0.25">
      <c r="Q1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5" spans="17:17" ht="17.100000000000001" customHeight="1" x14ac:dyDescent="0.25">
      <c r="Q1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6" spans="17:17" ht="17.100000000000001" customHeight="1" x14ac:dyDescent="0.25">
      <c r="Q1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7" spans="17:17" ht="17.100000000000001" customHeight="1" x14ac:dyDescent="0.25">
      <c r="Q1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8" spans="17:17" ht="17.100000000000001" customHeight="1" x14ac:dyDescent="0.25">
      <c r="Q1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9" spans="17:17" ht="17.100000000000001" customHeight="1" x14ac:dyDescent="0.25">
      <c r="Q1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0" spans="17:17" ht="17.100000000000001" customHeight="1" x14ac:dyDescent="0.25">
      <c r="Q1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1" spans="17:17" ht="17.100000000000001" customHeight="1" x14ac:dyDescent="0.25">
      <c r="Q1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2" spans="17:17" ht="17.100000000000001" customHeight="1" x14ac:dyDescent="0.25">
      <c r="Q1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3" spans="17:17" ht="17.100000000000001" customHeight="1" x14ac:dyDescent="0.25">
      <c r="Q1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4" spans="17:17" ht="17.100000000000001" customHeight="1" x14ac:dyDescent="0.25">
      <c r="Q1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5" spans="17:17" ht="17.100000000000001" customHeight="1" x14ac:dyDescent="0.25">
      <c r="Q1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6" spans="17:17" ht="17.100000000000001" customHeight="1" x14ac:dyDescent="0.25">
      <c r="Q1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7" spans="17:17" ht="17.100000000000001" customHeight="1" x14ac:dyDescent="0.25">
      <c r="Q1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8" spans="17:17" ht="17.100000000000001" customHeight="1" x14ac:dyDescent="0.25">
      <c r="Q1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9" spans="17:17" ht="17.100000000000001" customHeight="1" x14ac:dyDescent="0.25">
      <c r="Q1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0" spans="17:17" ht="17.100000000000001" customHeight="1" x14ac:dyDescent="0.25">
      <c r="Q1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1" spans="17:17" ht="17.100000000000001" customHeight="1" x14ac:dyDescent="0.25">
      <c r="Q1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2" spans="17:17" ht="17.100000000000001" customHeight="1" x14ac:dyDescent="0.25">
      <c r="Q1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3" spans="17:17" ht="17.100000000000001" customHeight="1" x14ac:dyDescent="0.25">
      <c r="Q1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4" spans="17:17" ht="17.100000000000001" customHeight="1" x14ac:dyDescent="0.25">
      <c r="Q1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5" spans="17:17" ht="17.100000000000001" customHeight="1" x14ac:dyDescent="0.25">
      <c r="Q1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6" spans="17:17" ht="17.100000000000001" customHeight="1" x14ac:dyDescent="0.25">
      <c r="Q1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7" spans="17:17" ht="17.100000000000001" customHeight="1" x14ac:dyDescent="0.25">
      <c r="Q1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8" spans="17:17" ht="17.100000000000001" customHeight="1" x14ac:dyDescent="0.25">
      <c r="Q1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9" spans="17:17" ht="17.100000000000001" customHeight="1" x14ac:dyDescent="0.25">
      <c r="Q1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0" spans="17:17" ht="17.100000000000001" customHeight="1" x14ac:dyDescent="0.25">
      <c r="Q1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1" spans="17:17" ht="17.100000000000001" customHeight="1" x14ac:dyDescent="0.25">
      <c r="Q1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2" spans="17:17" ht="17.100000000000001" customHeight="1" x14ac:dyDescent="0.25">
      <c r="Q1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3" spans="17:17" ht="17.100000000000001" customHeight="1" x14ac:dyDescent="0.25">
      <c r="Q1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4" spans="17:17" ht="17.100000000000001" customHeight="1" x14ac:dyDescent="0.25">
      <c r="Q1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5" spans="17:17" ht="17.100000000000001" customHeight="1" x14ac:dyDescent="0.25">
      <c r="Q1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6" spans="17:17" ht="17.100000000000001" customHeight="1" x14ac:dyDescent="0.25">
      <c r="Q1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7" spans="17:17" ht="17.100000000000001" customHeight="1" x14ac:dyDescent="0.25">
      <c r="Q1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8" spans="17:17" ht="17.100000000000001" customHeight="1" x14ac:dyDescent="0.25">
      <c r="Q1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9" spans="17:17" ht="17.100000000000001" customHeight="1" x14ac:dyDescent="0.25">
      <c r="Q1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0" spans="17:17" ht="17.100000000000001" customHeight="1" x14ac:dyDescent="0.25">
      <c r="Q1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1" spans="17:17" ht="17.100000000000001" customHeight="1" x14ac:dyDescent="0.25">
      <c r="Q1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2" spans="17:17" ht="17.100000000000001" customHeight="1" x14ac:dyDescent="0.25">
      <c r="Q1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3" spans="17:17" ht="17.100000000000001" customHeight="1" x14ac:dyDescent="0.25">
      <c r="Q1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4" spans="17:17" ht="17.100000000000001" customHeight="1" x14ac:dyDescent="0.25">
      <c r="Q1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5" spans="17:17" ht="17.100000000000001" customHeight="1" x14ac:dyDescent="0.25">
      <c r="Q1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6" spans="17:17" ht="17.100000000000001" customHeight="1" x14ac:dyDescent="0.25">
      <c r="Q1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7" spans="17:17" ht="17.100000000000001" customHeight="1" x14ac:dyDescent="0.25">
      <c r="Q1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8" spans="17:17" ht="17.100000000000001" customHeight="1" x14ac:dyDescent="0.25">
      <c r="Q1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9" spans="17:17" ht="17.100000000000001" customHeight="1" x14ac:dyDescent="0.25">
      <c r="Q1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0" spans="17:17" ht="17.100000000000001" customHeight="1" x14ac:dyDescent="0.25">
      <c r="Q1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1" spans="17:17" ht="17.100000000000001" customHeight="1" x14ac:dyDescent="0.25">
      <c r="Q1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2" spans="17:17" ht="17.100000000000001" customHeight="1" x14ac:dyDescent="0.25">
      <c r="Q1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3" spans="17:17" ht="17.100000000000001" customHeight="1" x14ac:dyDescent="0.25">
      <c r="Q1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4" spans="17:17" ht="17.100000000000001" customHeight="1" x14ac:dyDescent="0.25">
      <c r="Q1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5" spans="17:17" ht="17.100000000000001" customHeight="1" x14ac:dyDescent="0.25">
      <c r="Q1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6" spans="17:17" ht="17.100000000000001" customHeight="1" x14ac:dyDescent="0.25">
      <c r="Q1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7" spans="17:17" ht="17.100000000000001" customHeight="1" x14ac:dyDescent="0.25">
      <c r="Q1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8" spans="17:17" ht="17.100000000000001" customHeight="1" x14ac:dyDescent="0.25">
      <c r="Q1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9" spans="17:17" ht="17.100000000000001" customHeight="1" x14ac:dyDescent="0.25">
      <c r="Q1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0" spans="17:17" ht="17.100000000000001" customHeight="1" x14ac:dyDescent="0.25">
      <c r="Q1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1" spans="17:17" ht="17.100000000000001" customHeight="1" x14ac:dyDescent="0.25">
      <c r="Q1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2" spans="17:17" ht="17.100000000000001" customHeight="1" x14ac:dyDescent="0.25">
      <c r="Q1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3" spans="17:17" ht="17.100000000000001" customHeight="1" x14ac:dyDescent="0.25">
      <c r="Q1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4" spans="17:17" ht="17.100000000000001" customHeight="1" x14ac:dyDescent="0.25">
      <c r="Q1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5" spans="17:17" ht="17.100000000000001" customHeight="1" x14ac:dyDescent="0.25">
      <c r="Q1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6" spans="17:17" ht="17.100000000000001" customHeight="1" x14ac:dyDescent="0.25">
      <c r="Q1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7" spans="17:17" ht="17.100000000000001" customHeight="1" x14ac:dyDescent="0.25">
      <c r="Q1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8" spans="17:17" ht="17.100000000000001" customHeight="1" x14ac:dyDescent="0.25">
      <c r="Q1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9" spans="17:17" ht="17.100000000000001" customHeight="1" x14ac:dyDescent="0.25">
      <c r="Q1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0" spans="17:17" ht="17.100000000000001" customHeight="1" x14ac:dyDescent="0.25">
      <c r="Q1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1" spans="17:17" ht="17.100000000000001" customHeight="1" x14ac:dyDescent="0.25">
      <c r="Q1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2" spans="17:17" ht="17.100000000000001" customHeight="1" x14ac:dyDescent="0.25">
      <c r="Q1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3" spans="17:17" ht="17.100000000000001" customHeight="1" x14ac:dyDescent="0.25">
      <c r="Q1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4" spans="17:17" ht="17.100000000000001" customHeight="1" x14ac:dyDescent="0.25">
      <c r="Q1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5" spans="17:17" ht="17.100000000000001" customHeight="1" x14ac:dyDescent="0.25">
      <c r="Q1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6" spans="17:17" ht="17.100000000000001" customHeight="1" x14ac:dyDescent="0.25">
      <c r="Q1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7" spans="17:17" ht="17.100000000000001" customHeight="1" x14ac:dyDescent="0.25">
      <c r="Q1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8" spans="17:17" ht="17.100000000000001" customHeight="1" x14ac:dyDescent="0.25">
      <c r="Q1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9" spans="17:17" ht="17.100000000000001" customHeight="1" x14ac:dyDescent="0.25">
      <c r="Q1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0" spans="17:17" ht="17.100000000000001" customHeight="1" x14ac:dyDescent="0.25">
      <c r="Q1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1" spans="17:17" ht="17.100000000000001" customHeight="1" x14ac:dyDescent="0.25">
      <c r="Q1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2" spans="17:17" ht="17.100000000000001" customHeight="1" x14ac:dyDescent="0.25">
      <c r="Q1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3" spans="17:17" ht="17.100000000000001" customHeight="1" x14ac:dyDescent="0.25">
      <c r="Q1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4" spans="17:17" ht="17.100000000000001" customHeight="1" x14ac:dyDescent="0.25">
      <c r="Q1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5" spans="17:17" ht="17.100000000000001" customHeight="1" x14ac:dyDescent="0.25">
      <c r="Q1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6" spans="17:17" ht="17.100000000000001" customHeight="1" x14ac:dyDescent="0.25">
      <c r="Q1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7" spans="17:17" ht="17.100000000000001" customHeight="1" x14ac:dyDescent="0.25">
      <c r="Q1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8" spans="17:17" ht="17.100000000000001" customHeight="1" x14ac:dyDescent="0.25">
      <c r="Q1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9" spans="17:17" ht="17.100000000000001" customHeight="1" x14ac:dyDescent="0.25">
      <c r="Q1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0" spans="17:17" ht="17.100000000000001" customHeight="1" x14ac:dyDescent="0.25">
      <c r="Q1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1" spans="17:17" ht="17.100000000000001" customHeight="1" x14ac:dyDescent="0.25">
      <c r="Q1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2" spans="17:17" ht="17.100000000000001" customHeight="1" x14ac:dyDescent="0.25">
      <c r="Q1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3" spans="17:17" ht="17.100000000000001" customHeight="1" x14ac:dyDescent="0.25">
      <c r="Q1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4" spans="17:17" ht="17.100000000000001" customHeight="1" x14ac:dyDescent="0.25">
      <c r="Q1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5" spans="17:17" ht="17.100000000000001" customHeight="1" x14ac:dyDescent="0.25">
      <c r="Q1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6" spans="17:17" ht="17.100000000000001" customHeight="1" x14ac:dyDescent="0.25">
      <c r="Q1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7" spans="17:17" ht="17.100000000000001" customHeight="1" x14ac:dyDescent="0.25">
      <c r="Q1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8" spans="17:17" ht="17.100000000000001" customHeight="1" x14ac:dyDescent="0.25">
      <c r="Q1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9" spans="17:17" ht="17.100000000000001" customHeight="1" x14ac:dyDescent="0.25">
      <c r="Q1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0" spans="17:17" ht="17.100000000000001" customHeight="1" x14ac:dyDescent="0.25">
      <c r="Q1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1" spans="17:17" ht="17.100000000000001" customHeight="1" x14ac:dyDescent="0.25">
      <c r="Q1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2" spans="17:17" ht="17.100000000000001" customHeight="1" x14ac:dyDescent="0.25">
      <c r="Q1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3" spans="17:17" ht="17.100000000000001" customHeight="1" x14ac:dyDescent="0.25">
      <c r="Q1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4" spans="17:17" ht="17.100000000000001" customHeight="1" x14ac:dyDescent="0.25">
      <c r="Q1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5" spans="17:17" ht="17.100000000000001" customHeight="1" x14ac:dyDescent="0.25">
      <c r="Q1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6" spans="17:17" ht="17.100000000000001" customHeight="1" x14ac:dyDescent="0.25">
      <c r="Q1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7" spans="17:17" ht="17.100000000000001" customHeight="1" x14ac:dyDescent="0.25">
      <c r="Q1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8" spans="17:17" ht="17.100000000000001" customHeight="1" x14ac:dyDescent="0.25">
      <c r="Q1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9" spans="17:17" ht="17.100000000000001" customHeight="1" x14ac:dyDescent="0.25">
      <c r="Q1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0" spans="17:17" ht="17.100000000000001" customHeight="1" x14ac:dyDescent="0.25">
      <c r="Q1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1" spans="17:17" ht="17.100000000000001" customHeight="1" x14ac:dyDescent="0.25">
      <c r="Q1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2" spans="17:17" ht="17.100000000000001" customHeight="1" x14ac:dyDescent="0.25">
      <c r="Q1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3" spans="17:17" ht="17.100000000000001" customHeight="1" x14ac:dyDescent="0.25">
      <c r="Q1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4" spans="17:17" ht="17.100000000000001" customHeight="1" x14ac:dyDescent="0.25">
      <c r="Q1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5" spans="17:17" ht="17.100000000000001" customHeight="1" x14ac:dyDescent="0.25">
      <c r="Q1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6" spans="17:17" ht="17.100000000000001" customHeight="1" x14ac:dyDescent="0.25">
      <c r="Q1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7" spans="17:17" ht="17.100000000000001" customHeight="1" x14ac:dyDescent="0.25">
      <c r="Q1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8" spans="17:17" ht="17.100000000000001" customHeight="1" x14ac:dyDescent="0.25">
      <c r="Q1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9" spans="17:17" ht="17.100000000000001" customHeight="1" x14ac:dyDescent="0.25">
      <c r="Q1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0" spans="17:17" ht="17.100000000000001" customHeight="1" x14ac:dyDescent="0.25">
      <c r="Q1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1" spans="17:17" ht="17.100000000000001" customHeight="1" x14ac:dyDescent="0.25">
      <c r="Q1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2" spans="17:17" ht="17.100000000000001" customHeight="1" x14ac:dyDescent="0.25">
      <c r="Q1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3" spans="17:17" ht="17.100000000000001" customHeight="1" x14ac:dyDescent="0.25">
      <c r="Q1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4" spans="17:17" ht="17.100000000000001" customHeight="1" x14ac:dyDescent="0.25">
      <c r="Q1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5" spans="17:17" ht="17.100000000000001" customHeight="1" x14ac:dyDescent="0.25">
      <c r="Q1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6" spans="17:17" ht="17.100000000000001" customHeight="1" x14ac:dyDescent="0.25">
      <c r="Q1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7" spans="17:17" ht="17.100000000000001" customHeight="1" x14ac:dyDescent="0.25">
      <c r="Q1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8" spans="17:17" ht="17.100000000000001" customHeight="1" x14ac:dyDescent="0.25">
      <c r="Q1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9" spans="17:17" ht="17.100000000000001" customHeight="1" x14ac:dyDescent="0.25">
      <c r="Q1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0" spans="17:17" ht="17.100000000000001" customHeight="1" x14ac:dyDescent="0.25">
      <c r="Q1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1" spans="17:17" ht="17.100000000000001" customHeight="1" x14ac:dyDescent="0.25">
      <c r="Q1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2" spans="17:17" ht="17.100000000000001" customHeight="1" x14ac:dyDescent="0.25">
      <c r="Q1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3" spans="17:17" ht="17.100000000000001" customHeight="1" x14ac:dyDescent="0.25">
      <c r="Q1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4" spans="17:17" ht="17.100000000000001" customHeight="1" x14ac:dyDescent="0.25">
      <c r="Q1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5" spans="17:17" ht="17.100000000000001" customHeight="1" x14ac:dyDescent="0.25">
      <c r="Q1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6" spans="17:17" ht="17.100000000000001" customHeight="1" x14ac:dyDescent="0.25">
      <c r="Q1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7" spans="17:17" ht="17.100000000000001" customHeight="1" x14ac:dyDescent="0.25">
      <c r="Q1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8" spans="17:17" ht="17.100000000000001" customHeight="1" x14ac:dyDescent="0.25">
      <c r="Q1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9" spans="17:17" ht="17.100000000000001" customHeight="1" x14ac:dyDescent="0.25">
      <c r="Q1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0" spans="17:17" ht="17.100000000000001" customHeight="1" x14ac:dyDescent="0.25">
      <c r="Q1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1" spans="17:17" ht="17.100000000000001" customHeight="1" x14ac:dyDescent="0.25">
      <c r="Q1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2" spans="17:17" ht="17.100000000000001" customHeight="1" x14ac:dyDescent="0.25">
      <c r="Q1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3" spans="17:17" ht="17.100000000000001" customHeight="1" x14ac:dyDescent="0.25">
      <c r="Q1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4" spans="17:17" ht="17.100000000000001" customHeight="1" x14ac:dyDescent="0.25">
      <c r="Q1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5" spans="17:17" ht="17.100000000000001" customHeight="1" x14ac:dyDescent="0.25">
      <c r="Q1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6" spans="17:17" ht="17.100000000000001" customHeight="1" x14ac:dyDescent="0.25">
      <c r="Q1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7" spans="17:17" ht="17.100000000000001" customHeight="1" x14ac:dyDescent="0.25">
      <c r="Q1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8" spans="17:17" ht="17.100000000000001" customHeight="1" x14ac:dyDescent="0.25">
      <c r="Q1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9" spans="17:17" ht="17.100000000000001" customHeight="1" x14ac:dyDescent="0.25">
      <c r="Q1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0" spans="17:17" ht="17.100000000000001" customHeight="1" x14ac:dyDescent="0.25">
      <c r="Q1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1" spans="17:17" ht="17.100000000000001" customHeight="1" x14ac:dyDescent="0.25">
      <c r="Q1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2" spans="17:17" ht="17.100000000000001" customHeight="1" x14ac:dyDescent="0.25">
      <c r="Q1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3" spans="17:17" ht="17.100000000000001" customHeight="1" x14ac:dyDescent="0.25">
      <c r="Q1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4" spans="17:17" ht="17.100000000000001" customHeight="1" x14ac:dyDescent="0.25">
      <c r="Q1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5" spans="17:17" ht="17.100000000000001" customHeight="1" x14ac:dyDescent="0.25">
      <c r="Q1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6" spans="17:17" ht="17.100000000000001" customHeight="1" x14ac:dyDescent="0.25">
      <c r="Q1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7" spans="17:17" ht="17.100000000000001" customHeight="1" x14ac:dyDescent="0.25">
      <c r="Q1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8" spans="17:17" ht="17.100000000000001" customHeight="1" x14ac:dyDescent="0.25">
      <c r="Q1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9" spans="17:17" ht="17.100000000000001" customHeight="1" x14ac:dyDescent="0.25">
      <c r="Q1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0" spans="17:17" ht="17.100000000000001" customHeight="1" x14ac:dyDescent="0.25">
      <c r="Q1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1" spans="17:17" ht="17.100000000000001" customHeight="1" x14ac:dyDescent="0.25">
      <c r="Q1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2" spans="17:17" ht="17.100000000000001" customHeight="1" x14ac:dyDescent="0.25">
      <c r="Q1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3" spans="17:17" ht="17.100000000000001" customHeight="1" x14ac:dyDescent="0.25">
      <c r="Q1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4" spans="17:17" ht="17.100000000000001" customHeight="1" x14ac:dyDescent="0.25">
      <c r="Q1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5" spans="17:17" ht="17.100000000000001" customHeight="1" x14ac:dyDescent="0.25">
      <c r="Q1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6" spans="17:17" ht="17.100000000000001" customHeight="1" x14ac:dyDescent="0.25">
      <c r="Q1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7" spans="17:17" ht="17.100000000000001" customHeight="1" x14ac:dyDescent="0.25">
      <c r="Q1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8" spans="17:17" ht="17.100000000000001" customHeight="1" x14ac:dyDescent="0.25">
      <c r="Q1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9" spans="17:17" ht="17.100000000000001" customHeight="1" x14ac:dyDescent="0.25">
      <c r="Q1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0" spans="17:17" ht="17.100000000000001" customHeight="1" x14ac:dyDescent="0.25">
      <c r="Q1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1" spans="17:17" ht="17.100000000000001" customHeight="1" x14ac:dyDescent="0.25">
      <c r="Q1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2" spans="17:17" ht="17.100000000000001" customHeight="1" x14ac:dyDescent="0.25">
      <c r="Q1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3" spans="17:17" ht="17.100000000000001" customHeight="1" x14ac:dyDescent="0.25">
      <c r="Q1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4" spans="17:17" ht="17.100000000000001" customHeight="1" x14ac:dyDescent="0.25">
      <c r="Q1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5" spans="17:17" ht="17.100000000000001" customHeight="1" x14ac:dyDescent="0.25">
      <c r="Q1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6" spans="17:17" ht="17.100000000000001" customHeight="1" x14ac:dyDescent="0.25">
      <c r="Q1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7" spans="17:17" ht="17.100000000000001" customHeight="1" x14ac:dyDescent="0.25">
      <c r="Q1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8" spans="17:17" ht="17.100000000000001" customHeight="1" x14ac:dyDescent="0.25">
      <c r="Q1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9" spans="17:17" ht="17.100000000000001" customHeight="1" x14ac:dyDescent="0.25">
      <c r="Q1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0" spans="17:17" ht="17.100000000000001" customHeight="1" x14ac:dyDescent="0.25">
      <c r="Q1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1" spans="17:17" ht="17.100000000000001" customHeight="1" x14ac:dyDescent="0.25">
      <c r="Q1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2" spans="17:17" ht="17.100000000000001" customHeight="1" x14ac:dyDescent="0.25">
      <c r="Q1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3" spans="17:17" ht="17.100000000000001" customHeight="1" x14ac:dyDescent="0.25">
      <c r="Q1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4" spans="17:17" ht="17.100000000000001" customHeight="1" x14ac:dyDescent="0.25">
      <c r="Q1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5" spans="17:17" ht="17.100000000000001" customHeight="1" x14ac:dyDescent="0.25">
      <c r="Q1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6" spans="17:17" ht="17.100000000000001" customHeight="1" x14ac:dyDescent="0.25">
      <c r="Q1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7" spans="17:17" ht="17.100000000000001" customHeight="1" x14ac:dyDescent="0.25">
      <c r="Q1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8" spans="17:17" ht="17.100000000000001" customHeight="1" x14ac:dyDescent="0.25">
      <c r="Q1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9" spans="17:17" ht="17.100000000000001" customHeight="1" x14ac:dyDescent="0.25">
      <c r="Q1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0" spans="17:17" ht="17.100000000000001" customHeight="1" x14ac:dyDescent="0.25">
      <c r="Q1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1" spans="17:17" ht="17.100000000000001" customHeight="1" x14ac:dyDescent="0.25">
      <c r="Q1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2" spans="17:17" ht="17.100000000000001" customHeight="1" x14ac:dyDescent="0.25">
      <c r="Q1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3" spans="17:17" ht="17.100000000000001" customHeight="1" x14ac:dyDescent="0.25">
      <c r="Q1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4" spans="17:17" ht="17.100000000000001" customHeight="1" x14ac:dyDescent="0.25">
      <c r="Q1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5" spans="17:17" ht="17.100000000000001" customHeight="1" x14ac:dyDescent="0.25">
      <c r="Q1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6" spans="17:17" ht="17.100000000000001" customHeight="1" x14ac:dyDescent="0.25">
      <c r="Q1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7" spans="17:17" ht="17.100000000000001" customHeight="1" x14ac:dyDescent="0.25">
      <c r="Q1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8" spans="17:17" ht="17.100000000000001" customHeight="1" x14ac:dyDescent="0.25">
      <c r="Q1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9" spans="17:17" ht="17.100000000000001" customHeight="1" x14ac:dyDescent="0.25">
      <c r="Q1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0" spans="17:17" ht="17.100000000000001" customHeight="1" x14ac:dyDescent="0.25">
      <c r="Q1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1" spans="17:17" ht="17.100000000000001" customHeight="1" x14ac:dyDescent="0.25">
      <c r="Q1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2" spans="17:17" ht="17.100000000000001" customHeight="1" x14ac:dyDescent="0.25">
      <c r="Q1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3" spans="17:17" ht="17.100000000000001" customHeight="1" x14ac:dyDescent="0.25">
      <c r="Q1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4" spans="17:17" ht="17.100000000000001" customHeight="1" x14ac:dyDescent="0.25">
      <c r="Q1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5" spans="17:17" ht="17.100000000000001" customHeight="1" x14ac:dyDescent="0.25">
      <c r="Q1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6" spans="17:17" ht="17.100000000000001" customHeight="1" x14ac:dyDescent="0.25">
      <c r="Q1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7" spans="17:17" ht="17.100000000000001" customHeight="1" x14ac:dyDescent="0.25">
      <c r="Q1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8" spans="17:17" ht="17.100000000000001" customHeight="1" x14ac:dyDescent="0.25">
      <c r="Q1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9" spans="17:17" ht="17.100000000000001" customHeight="1" x14ac:dyDescent="0.25">
      <c r="Q1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0" spans="17:17" ht="17.100000000000001" customHeight="1" x14ac:dyDescent="0.25">
      <c r="Q1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1" spans="17:17" ht="17.100000000000001" customHeight="1" x14ac:dyDescent="0.25">
      <c r="Q1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2" spans="17:17" ht="17.100000000000001" customHeight="1" x14ac:dyDescent="0.25">
      <c r="Q1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3" spans="17:17" ht="17.100000000000001" customHeight="1" x14ac:dyDescent="0.25">
      <c r="Q1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4" spans="17:17" ht="17.100000000000001" customHeight="1" x14ac:dyDescent="0.25">
      <c r="Q1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5" spans="17:17" ht="17.100000000000001" customHeight="1" x14ac:dyDescent="0.25">
      <c r="Q1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6" spans="17:17" ht="17.100000000000001" customHeight="1" x14ac:dyDescent="0.25">
      <c r="Q1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7" spans="17:17" ht="17.100000000000001" customHeight="1" x14ac:dyDescent="0.25">
      <c r="Q1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8" spans="17:17" ht="17.100000000000001" customHeight="1" x14ac:dyDescent="0.25">
      <c r="Q1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9" spans="17:17" ht="17.100000000000001" customHeight="1" x14ac:dyDescent="0.25">
      <c r="Q1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0" spans="17:17" ht="17.100000000000001" customHeight="1" x14ac:dyDescent="0.25">
      <c r="Q1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1" spans="17:17" ht="17.100000000000001" customHeight="1" x14ac:dyDescent="0.25">
      <c r="Q1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2" spans="17:17" ht="17.100000000000001" customHeight="1" x14ac:dyDescent="0.25">
      <c r="Q1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3" spans="17:17" ht="17.100000000000001" customHeight="1" x14ac:dyDescent="0.25">
      <c r="Q1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4" spans="17:17" ht="17.100000000000001" customHeight="1" x14ac:dyDescent="0.25">
      <c r="Q1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5" spans="17:17" ht="17.100000000000001" customHeight="1" x14ac:dyDescent="0.25">
      <c r="Q1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6" spans="17:17" ht="17.100000000000001" customHeight="1" x14ac:dyDescent="0.25">
      <c r="Q1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7" spans="17:17" ht="17.100000000000001" customHeight="1" x14ac:dyDescent="0.25">
      <c r="Q1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8" spans="17:17" ht="17.100000000000001" customHeight="1" x14ac:dyDescent="0.25">
      <c r="Q1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9" spans="17:17" ht="17.100000000000001" customHeight="1" x14ac:dyDescent="0.25">
      <c r="Q1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0" spans="17:17" ht="17.100000000000001" customHeight="1" x14ac:dyDescent="0.25">
      <c r="Q1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1" spans="17:17" ht="17.100000000000001" customHeight="1" x14ac:dyDescent="0.25">
      <c r="Q1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2" spans="17:17" ht="17.100000000000001" customHeight="1" x14ac:dyDescent="0.25">
      <c r="Q1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3" spans="17:17" ht="17.100000000000001" customHeight="1" x14ac:dyDescent="0.25">
      <c r="Q1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4" spans="17:17" ht="17.100000000000001" customHeight="1" x14ac:dyDescent="0.25">
      <c r="Q1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5" spans="17:17" ht="17.100000000000001" customHeight="1" x14ac:dyDescent="0.25">
      <c r="Q1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6" spans="17:17" ht="17.100000000000001" customHeight="1" x14ac:dyDescent="0.25">
      <c r="Q1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7" spans="17:17" ht="17.100000000000001" customHeight="1" x14ac:dyDescent="0.25">
      <c r="Q1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8" spans="17:17" ht="17.100000000000001" customHeight="1" x14ac:dyDescent="0.25">
      <c r="Q1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9" spans="17:17" ht="17.100000000000001" customHeight="1" x14ac:dyDescent="0.25">
      <c r="Q1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0" spans="17:17" ht="17.100000000000001" customHeight="1" x14ac:dyDescent="0.25">
      <c r="Q1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1" spans="17:17" ht="17.100000000000001" customHeight="1" x14ac:dyDescent="0.25">
      <c r="Q1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2" spans="17:17" ht="17.100000000000001" customHeight="1" x14ac:dyDescent="0.25">
      <c r="Q1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3" spans="17:17" ht="17.100000000000001" customHeight="1" x14ac:dyDescent="0.25">
      <c r="Q1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4" spans="17:17" ht="17.100000000000001" customHeight="1" x14ac:dyDescent="0.25">
      <c r="Q1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5" spans="17:17" ht="17.100000000000001" customHeight="1" x14ac:dyDescent="0.25">
      <c r="Q1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6" spans="17:17" ht="17.100000000000001" customHeight="1" x14ac:dyDescent="0.25">
      <c r="Q1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7" spans="17:17" ht="17.100000000000001" customHeight="1" x14ac:dyDescent="0.25">
      <c r="Q1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8" spans="17:17" ht="17.100000000000001" customHeight="1" x14ac:dyDescent="0.25">
      <c r="Q1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9" spans="17:17" ht="17.100000000000001" customHeight="1" x14ac:dyDescent="0.25">
      <c r="Q1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0" spans="17:17" ht="17.100000000000001" customHeight="1" x14ac:dyDescent="0.25">
      <c r="Q1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1" spans="17:17" ht="17.100000000000001" customHeight="1" x14ac:dyDescent="0.25">
      <c r="Q1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2" spans="17:17" ht="17.100000000000001" customHeight="1" x14ac:dyDescent="0.25">
      <c r="Q1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3" spans="17:17" ht="17.100000000000001" customHeight="1" x14ac:dyDescent="0.25">
      <c r="Q1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4" spans="17:17" ht="17.100000000000001" customHeight="1" x14ac:dyDescent="0.25">
      <c r="Q1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5" spans="17:17" ht="17.100000000000001" customHeight="1" x14ac:dyDescent="0.25">
      <c r="Q1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6" spans="17:17" ht="17.100000000000001" customHeight="1" x14ac:dyDescent="0.25">
      <c r="Q1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7" spans="17:17" ht="17.100000000000001" customHeight="1" x14ac:dyDescent="0.25">
      <c r="Q1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8" spans="17:17" ht="17.100000000000001" customHeight="1" x14ac:dyDescent="0.25">
      <c r="Q1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9" spans="17:17" ht="17.100000000000001" customHeight="1" x14ac:dyDescent="0.25">
      <c r="Q1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0" spans="17:17" ht="17.100000000000001" customHeight="1" x14ac:dyDescent="0.25">
      <c r="Q1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1" spans="17:17" ht="17.100000000000001" customHeight="1" x14ac:dyDescent="0.25">
      <c r="Q1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2" spans="17:17" ht="17.100000000000001" customHeight="1" x14ac:dyDescent="0.25">
      <c r="Q1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3" spans="17:17" ht="17.100000000000001" customHeight="1" x14ac:dyDescent="0.25">
      <c r="Q1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4" spans="17:17" ht="17.100000000000001" customHeight="1" x14ac:dyDescent="0.25">
      <c r="Q1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5" spans="17:17" ht="17.100000000000001" customHeight="1" x14ac:dyDescent="0.25">
      <c r="Q1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6" spans="17:17" ht="17.100000000000001" customHeight="1" x14ac:dyDescent="0.25">
      <c r="Q1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7" spans="17:17" ht="17.100000000000001" customHeight="1" x14ac:dyDescent="0.25">
      <c r="Q1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8" spans="17:17" ht="17.100000000000001" customHeight="1" x14ac:dyDescent="0.25">
      <c r="Q1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9" spans="17:17" ht="17.100000000000001" customHeight="1" x14ac:dyDescent="0.25">
      <c r="Q1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0" spans="17:17" ht="17.100000000000001" customHeight="1" x14ac:dyDescent="0.25">
      <c r="Q1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1" spans="17:17" ht="17.100000000000001" customHeight="1" x14ac:dyDescent="0.25">
      <c r="Q1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2" spans="17:17" ht="17.100000000000001" customHeight="1" x14ac:dyDescent="0.25">
      <c r="Q1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3" spans="17:17" ht="17.100000000000001" customHeight="1" x14ac:dyDescent="0.25">
      <c r="Q1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4" spans="17:17" ht="17.100000000000001" customHeight="1" x14ac:dyDescent="0.25">
      <c r="Q1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5" spans="17:17" ht="17.100000000000001" customHeight="1" x14ac:dyDescent="0.25">
      <c r="Q1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6" spans="17:17" ht="17.100000000000001" customHeight="1" x14ac:dyDescent="0.25">
      <c r="Q1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7" spans="17:17" ht="17.100000000000001" customHeight="1" x14ac:dyDescent="0.25">
      <c r="Q1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8" spans="17:17" ht="17.100000000000001" customHeight="1" x14ac:dyDescent="0.25">
      <c r="Q1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9" spans="17:17" ht="17.100000000000001" customHeight="1" x14ac:dyDescent="0.25">
      <c r="Q1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0" spans="17:17" ht="17.100000000000001" customHeight="1" x14ac:dyDescent="0.25">
      <c r="Q1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1" spans="17:17" ht="17.100000000000001" customHeight="1" x14ac:dyDescent="0.25">
      <c r="Q1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2" spans="17:17" ht="17.100000000000001" customHeight="1" x14ac:dyDescent="0.25">
      <c r="Q1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3" spans="17:17" ht="17.100000000000001" customHeight="1" x14ac:dyDescent="0.25">
      <c r="Q1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4" spans="17:17" ht="17.100000000000001" customHeight="1" x14ac:dyDescent="0.25">
      <c r="Q1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5" spans="17:17" ht="17.100000000000001" customHeight="1" x14ac:dyDescent="0.25">
      <c r="Q1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6" spans="17:17" ht="17.100000000000001" customHeight="1" x14ac:dyDescent="0.25">
      <c r="Q1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7" spans="17:17" ht="17.100000000000001" customHeight="1" x14ac:dyDescent="0.25">
      <c r="Q1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8" spans="17:17" ht="17.100000000000001" customHeight="1" x14ac:dyDescent="0.25">
      <c r="Q1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9" spans="17:17" ht="17.100000000000001" customHeight="1" x14ac:dyDescent="0.25">
      <c r="Q1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0" spans="17:17" ht="17.100000000000001" customHeight="1" x14ac:dyDescent="0.25">
      <c r="Q1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1" spans="17:17" ht="17.100000000000001" customHeight="1" x14ac:dyDescent="0.25">
      <c r="Q1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2" spans="17:17" ht="17.100000000000001" customHeight="1" x14ac:dyDescent="0.25">
      <c r="Q1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3" spans="17:17" ht="17.100000000000001" customHeight="1" x14ac:dyDescent="0.25">
      <c r="Q1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4" spans="17:17" ht="17.100000000000001" customHeight="1" x14ac:dyDescent="0.25">
      <c r="Q1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5" spans="17:17" ht="17.100000000000001" customHeight="1" x14ac:dyDescent="0.25">
      <c r="Q1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6" spans="17:17" ht="17.100000000000001" customHeight="1" x14ac:dyDescent="0.25">
      <c r="Q1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7" spans="17:17" ht="17.100000000000001" customHeight="1" x14ac:dyDescent="0.25">
      <c r="Q1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8" spans="17:17" ht="17.100000000000001" customHeight="1" x14ac:dyDescent="0.25">
      <c r="Q1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9" spans="17:17" ht="17.100000000000001" customHeight="1" x14ac:dyDescent="0.25">
      <c r="Q1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0" spans="17:17" ht="17.100000000000001" customHeight="1" x14ac:dyDescent="0.25">
      <c r="Q1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1" spans="17:17" ht="17.100000000000001" customHeight="1" x14ac:dyDescent="0.25">
      <c r="Q1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2" spans="17:17" ht="17.100000000000001" customHeight="1" x14ac:dyDescent="0.25">
      <c r="Q1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3" spans="17:17" ht="17.100000000000001" customHeight="1" x14ac:dyDescent="0.25">
      <c r="Q1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4" spans="17:17" ht="17.100000000000001" customHeight="1" x14ac:dyDescent="0.25">
      <c r="Q1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5" spans="17:17" ht="17.100000000000001" customHeight="1" x14ac:dyDescent="0.25">
      <c r="Q1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6" spans="17:17" ht="17.100000000000001" customHeight="1" x14ac:dyDescent="0.25">
      <c r="Q1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7" spans="17:17" ht="17.100000000000001" customHeight="1" x14ac:dyDescent="0.25">
      <c r="Q1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8" spans="17:17" ht="17.100000000000001" customHeight="1" x14ac:dyDescent="0.25">
      <c r="Q1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9" spans="17:17" ht="17.100000000000001" customHeight="1" x14ac:dyDescent="0.25">
      <c r="Q1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0" spans="17:17" ht="17.100000000000001" customHeight="1" x14ac:dyDescent="0.25">
      <c r="Q1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1" spans="17:17" ht="17.100000000000001" customHeight="1" x14ac:dyDescent="0.25">
      <c r="Q1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2" spans="17:17" ht="17.100000000000001" customHeight="1" x14ac:dyDescent="0.25">
      <c r="Q1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3" spans="17:17" ht="17.100000000000001" customHeight="1" x14ac:dyDescent="0.25">
      <c r="Q1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4" spans="17:17" ht="17.100000000000001" customHeight="1" x14ac:dyDescent="0.25">
      <c r="Q1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5" spans="17:17" ht="17.100000000000001" customHeight="1" x14ac:dyDescent="0.25">
      <c r="Q1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6" spans="17:17" ht="17.100000000000001" customHeight="1" x14ac:dyDescent="0.25">
      <c r="Q1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7" spans="17:17" ht="17.100000000000001" customHeight="1" x14ac:dyDescent="0.25">
      <c r="Q1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8" spans="17:17" ht="17.100000000000001" customHeight="1" x14ac:dyDescent="0.25">
      <c r="Q1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9" spans="17:17" ht="17.100000000000001" customHeight="1" x14ac:dyDescent="0.25">
      <c r="Q1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0" spans="17:17" ht="17.100000000000001" customHeight="1" x14ac:dyDescent="0.25">
      <c r="Q1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1" spans="17:17" ht="17.100000000000001" customHeight="1" x14ac:dyDescent="0.25">
      <c r="Q1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2" spans="17:17" ht="17.100000000000001" customHeight="1" x14ac:dyDescent="0.25">
      <c r="Q1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3" spans="17:17" ht="17.100000000000001" customHeight="1" x14ac:dyDescent="0.25">
      <c r="Q1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4" spans="17:17" ht="17.100000000000001" customHeight="1" x14ac:dyDescent="0.25">
      <c r="Q1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5" spans="17:17" ht="17.100000000000001" customHeight="1" x14ac:dyDescent="0.25">
      <c r="Q1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6" spans="17:17" ht="17.100000000000001" customHeight="1" x14ac:dyDescent="0.25">
      <c r="Q1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7" spans="17:17" ht="17.100000000000001" customHeight="1" x14ac:dyDescent="0.25">
      <c r="Q1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8" spans="17:17" ht="17.100000000000001" customHeight="1" x14ac:dyDescent="0.25">
      <c r="Q1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9" spans="17:17" ht="17.100000000000001" customHeight="1" x14ac:dyDescent="0.25">
      <c r="Q1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0" spans="17:17" ht="17.100000000000001" customHeight="1" x14ac:dyDescent="0.25">
      <c r="Q1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1" spans="17:17" ht="17.100000000000001" customHeight="1" x14ac:dyDescent="0.25">
      <c r="Q1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2" spans="17:17" ht="17.100000000000001" customHeight="1" x14ac:dyDescent="0.25">
      <c r="Q1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3" spans="17:17" ht="17.100000000000001" customHeight="1" x14ac:dyDescent="0.25">
      <c r="Q1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4" spans="17:17" ht="17.100000000000001" customHeight="1" x14ac:dyDescent="0.25">
      <c r="Q1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5" spans="17:17" ht="17.100000000000001" customHeight="1" x14ac:dyDescent="0.25">
      <c r="Q1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6" spans="17:17" ht="17.100000000000001" customHeight="1" x14ac:dyDescent="0.25">
      <c r="Q1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7" spans="17:17" ht="17.100000000000001" customHeight="1" x14ac:dyDescent="0.25">
      <c r="Q1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8" spans="17:17" ht="17.100000000000001" customHeight="1" x14ac:dyDescent="0.25">
      <c r="Q1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9" spans="17:17" ht="17.100000000000001" customHeight="1" x14ac:dyDescent="0.25">
      <c r="Q1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0" spans="17:17" ht="17.100000000000001" customHeight="1" x14ac:dyDescent="0.25">
      <c r="Q1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1" spans="17:17" ht="17.100000000000001" customHeight="1" x14ac:dyDescent="0.25">
      <c r="Q1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2" spans="17:17" ht="17.100000000000001" customHeight="1" x14ac:dyDescent="0.25">
      <c r="Q1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3" spans="17:17" ht="17.100000000000001" customHeight="1" x14ac:dyDescent="0.25">
      <c r="Q1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4" spans="17:17" ht="17.100000000000001" customHeight="1" x14ac:dyDescent="0.25">
      <c r="Q1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5" spans="17:17" ht="17.100000000000001" customHeight="1" x14ac:dyDescent="0.25">
      <c r="Q1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6" spans="17:17" ht="17.100000000000001" customHeight="1" x14ac:dyDescent="0.25">
      <c r="Q1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7" spans="17:17" ht="17.100000000000001" customHeight="1" x14ac:dyDescent="0.25">
      <c r="Q1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8" spans="17:17" ht="17.100000000000001" customHeight="1" x14ac:dyDescent="0.25">
      <c r="Q1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9" spans="17:17" ht="17.100000000000001" customHeight="1" x14ac:dyDescent="0.25">
      <c r="Q1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0" spans="17:17" ht="17.100000000000001" customHeight="1" x14ac:dyDescent="0.25">
      <c r="Q1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1" spans="17:17" ht="17.100000000000001" customHeight="1" x14ac:dyDescent="0.25">
      <c r="Q1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2" spans="17:17" ht="17.100000000000001" customHeight="1" x14ac:dyDescent="0.25">
      <c r="Q1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3" spans="17:17" ht="17.100000000000001" customHeight="1" x14ac:dyDescent="0.25">
      <c r="Q1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4" spans="17:17" ht="17.100000000000001" customHeight="1" x14ac:dyDescent="0.25">
      <c r="Q1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5" spans="17:17" ht="17.100000000000001" customHeight="1" x14ac:dyDescent="0.25">
      <c r="Q1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6" spans="17:17" ht="17.100000000000001" customHeight="1" x14ac:dyDescent="0.25">
      <c r="Q1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7" spans="17:17" ht="17.100000000000001" customHeight="1" x14ac:dyDescent="0.25">
      <c r="Q1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8" spans="17:17" ht="17.100000000000001" customHeight="1" x14ac:dyDescent="0.25">
      <c r="Q1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9" spans="17:17" ht="17.100000000000001" customHeight="1" x14ac:dyDescent="0.25">
      <c r="Q1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0" spans="17:17" ht="17.100000000000001" customHeight="1" x14ac:dyDescent="0.25">
      <c r="Q1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1" spans="17:17" ht="17.100000000000001" customHeight="1" x14ac:dyDescent="0.25">
      <c r="Q1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2" spans="17:17" ht="17.100000000000001" customHeight="1" x14ac:dyDescent="0.25">
      <c r="Q1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3" spans="17:17" ht="17.100000000000001" customHeight="1" x14ac:dyDescent="0.25">
      <c r="Q1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4" spans="17:17" ht="17.100000000000001" customHeight="1" x14ac:dyDescent="0.25">
      <c r="Q1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5" spans="17:17" ht="17.100000000000001" customHeight="1" x14ac:dyDescent="0.25">
      <c r="Q1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6" spans="17:17" ht="17.100000000000001" customHeight="1" x14ac:dyDescent="0.25">
      <c r="Q1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7" spans="17:17" ht="17.100000000000001" customHeight="1" x14ac:dyDescent="0.25">
      <c r="Q1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8" spans="17:17" ht="17.100000000000001" customHeight="1" x14ac:dyDescent="0.25">
      <c r="Q1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9" spans="17:17" ht="17.100000000000001" customHeight="1" x14ac:dyDescent="0.25">
      <c r="Q1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0" spans="17:17" ht="17.100000000000001" customHeight="1" x14ac:dyDescent="0.25">
      <c r="Q1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1" spans="17:17" ht="17.100000000000001" customHeight="1" x14ac:dyDescent="0.25">
      <c r="Q1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2" spans="17:17" ht="17.100000000000001" customHeight="1" x14ac:dyDescent="0.25">
      <c r="Q1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3" spans="17:17" ht="17.100000000000001" customHeight="1" x14ac:dyDescent="0.25">
      <c r="Q1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4" spans="17:17" ht="17.100000000000001" customHeight="1" x14ac:dyDescent="0.25">
      <c r="Q1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5" spans="17:17" ht="17.100000000000001" customHeight="1" x14ac:dyDescent="0.25">
      <c r="Q1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6" spans="17:17" ht="17.100000000000001" customHeight="1" x14ac:dyDescent="0.25">
      <c r="Q1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7" spans="17:17" ht="17.100000000000001" customHeight="1" x14ac:dyDescent="0.25">
      <c r="Q1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8" spans="17:17" ht="17.100000000000001" customHeight="1" x14ac:dyDescent="0.25">
      <c r="Q1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9" spans="17:17" ht="17.100000000000001" customHeight="1" x14ac:dyDescent="0.25">
      <c r="Q1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0" spans="17:17" ht="17.100000000000001" customHeight="1" x14ac:dyDescent="0.25">
      <c r="Q1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1" spans="17:17" ht="17.100000000000001" customHeight="1" x14ac:dyDescent="0.25">
      <c r="Q1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2" spans="17:17" ht="17.100000000000001" customHeight="1" x14ac:dyDescent="0.25">
      <c r="Q1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3" spans="17:17" ht="17.100000000000001" customHeight="1" x14ac:dyDescent="0.25">
      <c r="Q1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4" spans="17:17" ht="17.100000000000001" customHeight="1" x14ac:dyDescent="0.25">
      <c r="Q1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5" spans="17:17" ht="17.100000000000001" customHeight="1" x14ac:dyDescent="0.25">
      <c r="Q1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6" spans="17:17" ht="17.100000000000001" customHeight="1" x14ac:dyDescent="0.25">
      <c r="Q1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7" spans="17:17" ht="17.100000000000001" customHeight="1" x14ac:dyDescent="0.25">
      <c r="Q1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8" spans="17:17" ht="17.100000000000001" customHeight="1" x14ac:dyDescent="0.25">
      <c r="Q1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9" spans="17:17" ht="17.100000000000001" customHeight="1" x14ac:dyDescent="0.25">
      <c r="Q1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0" spans="17:17" ht="17.100000000000001" customHeight="1" x14ac:dyDescent="0.25">
      <c r="Q1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1" spans="17:17" ht="17.100000000000001" customHeight="1" x14ac:dyDescent="0.25">
      <c r="Q1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2" spans="17:17" ht="17.100000000000001" customHeight="1" x14ac:dyDescent="0.25">
      <c r="Q1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3" spans="17:17" ht="17.100000000000001" customHeight="1" x14ac:dyDescent="0.25">
      <c r="Q1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4" spans="17:17" ht="17.100000000000001" customHeight="1" x14ac:dyDescent="0.25">
      <c r="Q1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5" spans="17:17" ht="17.100000000000001" customHeight="1" x14ac:dyDescent="0.25">
      <c r="Q1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6" spans="17:17" ht="17.100000000000001" customHeight="1" x14ac:dyDescent="0.25">
      <c r="Q1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7" spans="17:17" ht="17.100000000000001" customHeight="1" x14ac:dyDescent="0.25">
      <c r="Q1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8" spans="17:17" ht="17.100000000000001" customHeight="1" x14ac:dyDescent="0.25">
      <c r="Q1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9" spans="17:17" ht="17.100000000000001" customHeight="1" x14ac:dyDescent="0.25">
      <c r="Q1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0" spans="17:17" ht="17.100000000000001" customHeight="1" x14ac:dyDescent="0.25">
      <c r="Q1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1" spans="17:17" ht="17.100000000000001" customHeight="1" x14ac:dyDescent="0.25">
      <c r="Q1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2" spans="17:17" ht="17.100000000000001" customHeight="1" x14ac:dyDescent="0.25">
      <c r="Q1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3" spans="17:17" ht="17.100000000000001" customHeight="1" x14ac:dyDescent="0.25">
      <c r="Q1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4" spans="17:17" ht="17.100000000000001" customHeight="1" x14ac:dyDescent="0.25">
      <c r="Q1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5" spans="17:17" ht="17.100000000000001" customHeight="1" x14ac:dyDescent="0.25">
      <c r="Q1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6" spans="17:17" ht="17.100000000000001" customHeight="1" x14ac:dyDescent="0.25">
      <c r="Q1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7" spans="17:17" ht="17.100000000000001" customHeight="1" x14ac:dyDescent="0.25">
      <c r="Q1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8" spans="17:17" ht="17.100000000000001" customHeight="1" x14ac:dyDescent="0.25">
      <c r="Q1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9" spans="17:17" ht="17.100000000000001" customHeight="1" x14ac:dyDescent="0.25">
      <c r="Q1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0" spans="17:17" ht="17.100000000000001" customHeight="1" x14ac:dyDescent="0.25">
      <c r="Q1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1" spans="17:17" ht="17.100000000000001" customHeight="1" x14ac:dyDescent="0.25">
      <c r="Q1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2" spans="17:17" ht="17.100000000000001" customHeight="1" x14ac:dyDescent="0.25">
      <c r="Q1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3" spans="17:17" ht="17.100000000000001" customHeight="1" x14ac:dyDescent="0.25">
      <c r="Q1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4" spans="17:17" ht="17.100000000000001" customHeight="1" x14ac:dyDescent="0.25">
      <c r="Q1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5" spans="17:17" ht="17.100000000000001" customHeight="1" x14ac:dyDescent="0.25">
      <c r="Q1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6" spans="17:17" ht="17.100000000000001" customHeight="1" x14ac:dyDescent="0.25">
      <c r="Q1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7" spans="17:17" ht="17.100000000000001" customHeight="1" x14ac:dyDescent="0.25">
      <c r="Q1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8" spans="17:17" ht="17.100000000000001" customHeight="1" x14ac:dyDescent="0.25">
      <c r="Q1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9" spans="17:17" ht="17.100000000000001" customHeight="1" x14ac:dyDescent="0.25">
      <c r="Q1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0" spans="17:17" ht="17.100000000000001" customHeight="1" x14ac:dyDescent="0.25">
      <c r="Q1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1" spans="17:17" ht="17.100000000000001" customHeight="1" x14ac:dyDescent="0.25">
      <c r="Q1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2" spans="17:17" ht="17.100000000000001" customHeight="1" x14ac:dyDescent="0.25">
      <c r="Q1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3" spans="17:17" ht="17.100000000000001" customHeight="1" x14ac:dyDescent="0.25">
      <c r="Q1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4" spans="17:17" ht="17.100000000000001" customHeight="1" x14ac:dyDescent="0.25">
      <c r="Q1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5" spans="17:17" ht="17.100000000000001" customHeight="1" x14ac:dyDescent="0.25">
      <c r="Q1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6" spans="17:17" ht="17.100000000000001" customHeight="1" x14ac:dyDescent="0.25">
      <c r="Q1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7" spans="17:17" ht="17.100000000000001" customHeight="1" x14ac:dyDescent="0.25">
      <c r="Q1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8" spans="17:17" ht="17.100000000000001" customHeight="1" x14ac:dyDescent="0.25">
      <c r="Q1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9" spans="17:17" ht="17.100000000000001" customHeight="1" x14ac:dyDescent="0.25">
      <c r="Q1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0" spans="17:17" ht="17.100000000000001" customHeight="1" x14ac:dyDescent="0.25">
      <c r="Q1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1" spans="17:17" ht="17.100000000000001" customHeight="1" x14ac:dyDescent="0.25">
      <c r="Q1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2" spans="17:17" ht="17.100000000000001" customHeight="1" x14ac:dyDescent="0.25">
      <c r="Q1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3" spans="17:17" ht="17.100000000000001" customHeight="1" x14ac:dyDescent="0.25">
      <c r="Q1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4" spans="17:17" ht="17.100000000000001" customHeight="1" x14ac:dyDescent="0.25">
      <c r="Q1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5" spans="17:17" ht="17.100000000000001" customHeight="1" x14ac:dyDescent="0.25">
      <c r="Q1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6" spans="17:17" ht="17.100000000000001" customHeight="1" x14ac:dyDescent="0.25">
      <c r="Q1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7" spans="17:17" ht="17.100000000000001" customHeight="1" x14ac:dyDescent="0.25">
      <c r="Q1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8" spans="17:17" ht="17.100000000000001" customHeight="1" x14ac:dyDescent="0.25">
      <c r="Q1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9" spans="17:17" ht="17.100000000000001" customHeight="1" x14ac:dyDescent="0.25">
      <c r="Q1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0" spans="17:17" ht="17.100000000000001" customHeight="1" x14ac:dyDescent="0.25">
      <c r="Q1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1" spans="17:17" ht="17.100000000000001" customHeight="1" x14ac:dyDescent="0.25">
      <c r="Q1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2" spans="17:17" ht="17.100000000000001" customHeight="1" x14ac:dyDescent="0.25">
      <c r="Q1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3" spans="17:17" ht="17.100000000000001" customHeight="1" x14ac:dyDescent="0.25">
      <c r="Q1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4" spans="17:17" ht="17.100000000000001" customHeight="1" x14ac:dyDescent="0.25">
      <c r="Q1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5" spans="17:17" ht="17.100000000000001" customHeight="1" x14ac:dyDescent="0.25">
      <c r="Q1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6" spans="17:17" ht="17.100000000000001" customHeight="1" x14ac:dyDescent="0.25">
      <c r="Q1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7" spans="17:17" ht="17.100000000000001" customHeight="1" x14ac:dyDescent="0.25">
      <c r="Q1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8" spans="17:17" ht="17.100000000000001" customHeight="1" x14ac:dyDescent="0.25">
      <c r="Q1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9" spans="17:17" ht="17.100000000000001" customHeight="1" x14ac:dyDescent="0.25">
      <c r="Q1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0" spans="17:17" ht="17.100000000000001" customHeight="1" x14ac:dyDescent="0.25">
      <c r="Q1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1" spans="17:17" ht="17.100000000000001" customHeight="1" x14ac:dyDescent="0.25">
      <c r="Q1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2" spans="17:17" ht="17.100000000000001" customHeight="1" x14ac:dyDescent="0.25">
      <c r="Q1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3" spans="17:17" ht="17.100000000000001" customHeight="1" x14ac:dyDescent="0.25">
      <c r="Q1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4" spans="17:17" ht="17.100000000000001" customHeight="1" x14ac:dyDescent="0.25">
      <c r="Q1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5" spans="17:17" ht="17.100000000000001" customHeight="1" x14ac:dyDescent="0.25">
      <c r="Q1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6" spans="17:17" ht="17.100000000000001" customHeight="1" x14ac:dyDescent="0.25">
      <c r="Q1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7" spans="17:17" ht="17.100000000000001" customHeight="1" x14ac:dyDescent="0.25">
      <c r="Q1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8" spans="17:17" ht="17.100000000000001" customHeight="1" x14ac:dyDescent="0.25">
      <c r="Q1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9" spans="17:17" ht="17.100000000000001" customHeight="1" x14ac:dyDescent="0.25">
      <c r="Q1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0" spans="17:17" ht="17.100000000000001" customHeight="1" x14ac:dyDescent="0.25">
      <c r="Q1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1" spans="17:17" ht="17.100000000000001" customHeight="1" x14ac:dyDescent="0.25">
      <c r="Q1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2" spans="17:17" ht="17.100000000000001" customHeight="1" x14ac:dyDescent="0.25">
      <c r="Q1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3" spans="17:17" ht="17.100000000000001" customHeight="1" x14ac:dyDescent="0.25">
      <c r="Q1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4" spans="17:17" ht="17.100000000000001" customHeight="1" x14ac:dyDescent="0.25">
      <c r="Q1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5" spans="17:17" ht="17.100000000000001" customHeight="1" x14ac:dyDescent="0.25">
      <c r="Q1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6" spans="17:17" ht="17.100000000000001" customHeight="1" x14ac:dyDescent="0.25">
      <c r="Q1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7" spans="17:17" ht="17.100000000000001" customHeight="1" x14ac:dyDescent="0.25">
      <c r="Q1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8" spans="17:17" ht="17.100000000000001" customHeight="1" x14ac:dyDescent="0.25">
      <c r="Q1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9" spans="17:17" ht="17.100000000000001" customHeight="1" x14ac:dyDescent="0.25">
      <c r="Q1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0" spans="17:17" ht="17.100000000000001" customHeight="1" x14ac:dyDescent="0.25">
      <c r="Q1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1" spans="17:17" ht="17.100000000000001" customHeight="1" x14ac:dyDescent="0.25">
      <c r="Q1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2" spans="17:17" ht="17.100000000000001" customHeight="1" x14ac:dyDescent="0.25">
      <c r="Q1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3" spans="17:17" ht="17.100000000000001" customHeight="1" x14ac:dyDescent="0.25">
      <c r="Q1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4" spans="17:17" ht="17.100000000000001" customHeight="1" x14ac:dyDescent="0.25">
      <c r="Q1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5" spans="17:17" ht="17.100000000000001" customHeight="1" x14ac:dyDescent="0.25">
      <c r="Q1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6" spans="17:17" ht="17.100000000000001" customHeight="1" x14ac:dyDescent="0.25">
      <c r="Q1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7" spans="17:17" ht="17.100000000000001" customHeight="1" x14ac:dyDescent="0.25">
      <c r="Q1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8" spans="17:17" ht="17.100000000000001" customHeight="1" x14ac:dyDescent="0.25">
      <c r="Q1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9" spans="17:17" ht="17.100000000000001" customHeight="1" x14ac:dyDescent="0.25">
      <c r="Q1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0" spans="17:17" ht="17.100000000000001" customHeight="1" x14ac:dyDescent="0.25">
      <c r="Q1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1" spans="17:17" ht="17.100000000000001" customHeight="1" x14ac:dyDescent="0.25">
      <c r="Q1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2" spans="17:17" ht="17.100000000000001" customHeight="1" x14ac:dyDescent="0.25">
      <c r="Q1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3" spans="17:17" ht="17.100000000000001" customHeight="1" x14ac:dyDescent="0.25">
      <c r="Q1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4" spans="17:17" ht="17.100000000000001" customHeight="1" x14ac:dyDescent="0.25">
      <c r="Q1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5" spans="17:17" ht="17.100000000000001" customHeight="1" x14ac:dyDescent="0.25">
      <c r="Q1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6" spans="17:17" ht="17.100000000000001" customHeight="1" x14ac:dyDescent="0.25">
      <c r="Q1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7" spans="17:17" ht="17.100000000000001" customHeight="1" x14ac:dyDescent="0.25">
      <c r="Q1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8" spans="17:17" ht="17.100000000000001" customHeight="1" x14ac:dyDescent="0.25">
      <c r="Q1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9" spans="17:17" ht="17.100000000000001" customHeight="1" x14ac:dyDescent="0.25">
      <c r="Q1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0" spans="17:17" ht="17.100000000000001" customHeight="1" x14ac:dyDescent="0.25">
      <c r="Q1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1" spans="17:17" ht="17.100000000000001" customHeight="1" x14ac:dyDescent="0.25">
      <c r="Q1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2" spans="17:17" ht="17.100000000000001" customHeight="1" x14ac:dyDescent="0.25">
      <c r="Q1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3" spans="17:17" ht="17.100000000000001" customHeight="1" x14ac:dyDescent="0.25">
      <c r="Q1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4" spans="17:17" ht="17.100000000000001" customHeight="1" x14ac:dyDescent="0.25">
      <c r="Q1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5" spans="17:17" ht="17.100000000000001" customHeight="1" x14ac:dyDescent="0.25">
      <c r="Q1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6" spans="17:17" ht="17.100000000000001" customHeight="1" x14ac:dyDescent="0.25">
      <c r="Q1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7" spans="17:17" ht="17.100000000000001" customHeight="1" x14ac:dyDescent="0.25">
      <c r="Q1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8" spans="17:17" ht="17.100000000000001" customHeight="1" x14ac:dyDescent="0.25">
      <c r="Q1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9" spans="17:17" ht="17.100000000000001" customHeight="1" x14ac:dyDescent="0.25">
      <c r="Q1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0" spans="17:17" ht="17.100000000000001" customHeight="1" x14ac:dyDescent="0.25">
      <c r="Q1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1" spans="17:17" ht="17.100000000000001" customHeight="1" x14ac:dyDescent="0.25">
      <c r="Q1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2" spans="17:17" ht="17.100000000000001" customHeight="1" x14ac:dyDescent="0.25">
      <c r="Q1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3" spans="17:17" ht="17.100000000000001" customHeight="1" x14ac:dyDescent="0.25">
      <c r="Q1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4" spans="17:17" ht="17.100000000000001" customHeight="1" x14ac:dyDescent="0.25">
      <c r="Q1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5" spans="17:17" ht="17.100000000000001" customHeight="1" x14ac:dyDescent="0.25">
      <c r="Q1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6" spans="17:17" ht="17.100000000000001" customHeight="1" x14ac:dyDescent="0.25">
      <c r="Q1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7" spans="17:17" ht="17.100000000000001" customHeight="1" x14ac:dyDescent="0.25">
      <c r="Q1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8" spans="17:17" ht="17.100000000000001" customHeight="1" x14ac:dyDescent="0.25">
      <c r="Q1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9" spans="17:17" ht="17.100000000000001" customHeight="1" x14ac:dyDescent="0.25">
      <c r="Q1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0" spans="17:17" ht="17.100000000000001" customHeight="1" x14ac:dyDescent="0.25">
      <c r="Q1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1" spans="17:17" ht="17.100000000000001" customHeight="1" x14ac:dyDescent="0.25">
      <c r="Q1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2" spans="17:17" ht="17.100000000000001" customHeight="1" x14ac:dyDescent="0.25">
      <c r="Q1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3" spans="17:17" ht="17.100000000000001" customHeight="1" x14ac:dyDescent="0.25">
      <c r="Q1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4" spans="17:17" ht="17.100000000000001" customHeight="1" x14ac:dyDescent="0.25">
      <c r="Q1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5" spans="17:17" ht="17.100000000000001" customHeight="1" x14ac:dyDescent="0.25">
      <c r="Q1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6" spans="17:17" ht="17.100000000000001" customHeight="1" x14ac:dyDescent="0.25">
      <c r="Q1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7" spans="17:17" ht="17.100000000000001" customHeight="1" x14ac:dyDescent="0.25">
      <c r="Q1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8" spans="17:17" ht="17.100000000000001" customHeight="1" x14ac:dyDescent="0.25">
      <c r="Q1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9" spans="17:17" ht="17.100000000000001" customHeight="1" x14ac:dyDescent="0.25">
      <c r="Q1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0" spans="17:17" ht="17.100000000000001" customHeight="1" x14ac:dyDescent="0.25">
      <c r="Q1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1" spans="17:17" ht="17.100000000000001" customHeight="1" x14ac:dyDescent="0.25">
      <c r="Q1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2" spans="17:17" ht="17.100000000000001" customHeight="1" x14ac:dyDescent="0.25">
      <c r="Q1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3" spans="17:17" ht="17.100000000000001" customHeight="1" x14ac:dyDescent="0.25">
      <c r="Q1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4" spans="17:17" ht="17.100000000000001" customHeight="1" x14ac:dyDescent="0.25">
      <c r="Q1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5" spans="17:17" ht="17.100000000000001" customHeight="1" x14ac:dyDescent="0.25">
      <c r="Q1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6" spans="17:17" ht="17.100000000000001" customHeight="1" x14ac:dyDescent="0.25">
      <c r="Q1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7" spans="17:17" ht="17.100000000000001" customHeight="1" x14ac:dyDescent="0.25">
      <c r="Q1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8" spans="17:17" ht="17.100000000000001" customHeight="1" x14ac:dyDescent="0.25">
      <c r="Q1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9" spans="17:17" ht="17.100000000000001" customHeight="1" x14ac:dyDescent="0.25">
      <c r="Q1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0" spans="17:17" ht="17.100000000000001" customHeight="1" x14ac:dyDescent="0.25">
      <c r="Q1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1" spans="17:17" ht="17.100000000000001" customHeight="1" x14ac:dyDescent="0.25">
      <c r="Q1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2" spans="17:17" ht="17.100000000000001" customHeight="1" x14ac:dyDescent="0.25">
      <c r="Q1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3" spans="17:17" ht="17.100000000000001" customHeight="1" x14ac:dyDescent="0.25">
      <c r="Q1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4" spans="17:17" ht="17.100000000000001" customHeight="1" x14ac:dyDescent="0.25">
      <c r="Q1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5" spans="17:17" ht="17.100000000000001" customHeight="1" x14ac:dyDescent="0.25">
      <c r="Q1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6" spans="17:17" ht="17.100000000000001" customHeight="1" x14ac:dyDescent="0.25">
      <c r="Q1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7" spans="17:17" ht="17.100000000000001" customHeight="1" x14ac:dyDescent="0.25">
      <c r="Q1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8" spans="17:17" ht="17.100000000000001" customHeight="1" x14ac:dyDescent="0.25">
      <c r="Q1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9" spans="17:17" ht="17.100000000000001" customHeight="1" x14ac:dyDescent="0.25">
      <c r="Q1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0" spans="17:17" ht="17.100000000000001" customHeight="1" x14ac:dyDescent="0.25">
      <c r="Q1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1" spans="17:17" ht="17.100000000000001" customHeight="1" x14ac:dyDescent="0.25">
      <c r="Q1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2" spans="17:17" ht="17.100000000000001" customHeight="1" x14ac:dyDescent="0.25">
      <c r="Q1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3" spans="17:17" ht="17.100000000000001" customHeight="1" x14ac:dyDescent="0.25">
      <c r="Q1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4" spans="17:17" ht="17.100000000000001" customHeight="1" x14ac:dyDescent="0.25">
      <c r="Q1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5" spans="17:17" ht="17.100000000000001" customHeight="1" x14ac:dyDescent="0.25">
      <c r="Q1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6" spans="17:17" ht="17.100000000000001" customHeight="1" x14ac:dyDescent="0.25">
      <c r="Q1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7" spans="17:17" ht="17.100000000000001" customHeight="1" x14ac:dyDescent="0.25">
      <c r="Q1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8" spans="17:17" ht="17.100000000000001" customHeight="1" x14ac:dyDescent="0.25">
      <c r="Q1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9" spans="17:17" ht="17.100000000000001" customHeight="1" x14ac:dyDescent="0.25">
      <c r="Q1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0" spans="17:17" ht="17.100000000000001" customHeight="1" x14ac:dyDescent="0.25">
      <c r="Q1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1" spans="17:17" ht="17.100000000000001" customHeight="1" x14ac:dyDescent="0.25">
      <c r="Q1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2" spans="17:17" ht="17.100000000000001" customHeight="1" x14ac:dyDescent="0.25">
      <c r="Q1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3" spans="17:17" ht="17.100000000000001" customHeight="1" x14ac:dyDescent="0.25">
      <c r="Q1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4" spans="17:17" ht="17.100000000000001" customHeight="1" x14ac:dyDescent="0.25">
      <c r="Q1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5" spans="17:17" ht="17.100000000000001" customHeight="1" x14ac:dyDescent="0.25">
      <c r="Q1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6" spans="17:17" ht="17.100000000000001" customHeight="1" x14ac:dyDescent="0.25">
      <c r="Q1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7" spans="17:17" ht="17.100000000000001" customHeight="1" x14ac:dyDescent="0.25">
      <c r="Q1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8" spans="17:17" ht="17.100000000000001" customHeight="1" x14ac:dyDescent="0.25">
      <c r="Q1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9" spans="17:17" ht="17.100000000000001" customHeight="1" x14ac:dyDescent="0.25">
      <c r="Q1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0" spans="17:17" ht="17.100000000000001" customHeight="1" x14ac:dyDescent="0.25">
      <c r="Q1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1" spans="17:17" ht="17.100000000000001" customHeight="1" x14ac:dyDescent="0.25">
      <c r="Q1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2" spans="17:17" ht="17.100000000000001" customHeight="1" x14ac:dyDescent="0.25">
      <c r="Q1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3" spans="17:17" ht="17.100000000000001" customHeight="1" x14ac:dyDescent="0.25">
      <c r="Q1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4" spans="17:17" ht="17.100000000000001" customHeight="1" x14ac:dyDescent="0.25">
      <c r="Q1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5" spans="17:17" ht="17.100000000000001" customHeight="1" x14ac:dyDescent="0.25">
      <c r="Q1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6" spans="17:17" ht="17.100000000000001" customHeight="1" x14ac:dyDescent="0.25">
      <c r="Q1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7" spans="17:17" ht="17.100000000000001" customHeight="1" x14ac:dyDescent="0.25">
      <c r="Q1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8" spans="17:17" ht="17.100000000000001" customHeight="1" x14ac:dyDescent="0.25">
      <c r="Q1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9" spans="17:17" ht="17.100000000000001" customHeight="1" x14ac:dyDescent="0.25">
      <c r="Q1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0" spans="17:17" ht="17.100000000000001" customHeight="1" x14ac:dyDescent="0.25">
      <c r="Q1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1" spans="17:17" ht="17.100000000000001" customHeight="1" x14ac:dyDescent="0.25">
      <c r="Q1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2" spans="17:17" ht="17.100000000000001" customHeight="1" x14ac:dyDescent="0.25">
      <c r="Q1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3" spans="17:17" ht="17.100000000000001" customHeight="1" x14ac:dyDescent="0.25">
      <c r="Q1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4" spans="17:17" ht="17.100000000000001" customHeight="1" x14ac:dyDescent="0.25">
      <c r="Q1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5" spans="17:17" ht="17.100000000000001" customHeight="1" x14ac:dyDescent="0.25">
      <c r="Q1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6" spans="17:17" ht="17.100000000000001" customHeight="1" x14ac:dyDescent="0.25">
      <c r="Q1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7" spans="17:17" ht="17.100000000000001" customHeight="1" x14ac:dyDescent="0.25">
      <c r="Q1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8" spans="17:17" ht="17.100000000000001" customHeight="1" x14ac:dyDescent="0.25">
      <c r="Q1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9" spans="17:17" ht="17.100000000000001" customHeight="1" x14ac:dyDescent="0.25">
      <c r="Q1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0" spans="17:17" ht="17.100000000000001" customHeight="1" x14ac:dyDescent="0.25">
      <c r="Q1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1" spans="17:17" ht="17.100000000000001" customHeight="1" x14ac:dyDescent="0.25">
      <c r="Q1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2" spans="17:17" ht="17.100000000000001" customHeight="1" x14ac:dyDescent="0.25">
      <c r="Q1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3" spans="17:17" ht="17.100000000000001" customHeight="1" x14ac:dyDescent="0.25">
      <c r="Q1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4" spans="17:17" ht="17.100000000000001" customHeight="1" x14ac:dyDescent="0.25">
      <c r="Q1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5" spans="17:17" ht="17.100000000000001" customHeight="1" x14ac:dyDescent="0.25">
      <c r="Q1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6" spans="17:17" ht="17.100000000000001" customHeight="1" x14ac:dyDescent="0.25">
      <c r="Q1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7" spans="17:17" ht="17.100000000000001" customHeight="1" x14ac:dyDescent="0.25">
      <c r="Q1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8" spans="17:17" ht="17.100000000000001" customHeight="1" x14ac:dyDescent="0.25">
      <c r="Q1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9" spans="17:17" ht="17.100000000000001" customHeight="1" x14ac:dyDescent="0.25">
      <c r="Q1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0" spans="17:17" ht="17.100000000000001" customHeight="1" x14ac:dyDescent="0.25">
      <c r="Q1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1" spans="17:17" ht="17.100000000000001" customHeight="1" x14ac:dyDescent="0.25">
      <c r="Q1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2" spans="17:17" ht="17.100000000000001" customHeight="1" x14ac:dyDescent="0.25">
      <c r="Q1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3" spans="17:17" ht="17.100000000000001" customHeight="1" x14ac:dyDescent="0.25">
      <c r="Q1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4" spans="17:17" ht="17.100000000000001" customHeight="1" x14ac:dyDescent="0.25">
      <c r="Q1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5" spans="17:17" ht="17.100000000000001" customHeight="1" x14ac:dyDescent="0.25">
      <c r="Q1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6" spans="17:17" ht="17.100000000000001" customHeight="1" x14ac:dyDescent="0.25">
      <c r="Q1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7" spans="17:17" ht="17.100000000000001" customHeight="1" x14ac:dyDescent="0.25">
      <c r="Q1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8" spans="17:17" ht="17.100000000000001" customHeight="1" x14ac:dyDescent="0.25">
      <c r="Q1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9" spans="17:17" ht="17.100000000000001" customHeight="1" x14ac:dyDescent="0.25">
      <c r="Q1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0" spans="17:17" ht="17.100000000000001" customHeight="1" x14ac:dyDescent="0.25">
      <c r="Q1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1" spans="17:17" ht="17.100000000000001" customHeight="1" x14ac:dyDescent="0.25">
      <c r="Q1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2" spans="17:17" ht="17.100000000000001" customHeight="1" x14ac:dyDescent="0.25">
      <c r="Q1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3" spans="17:17" ht="17.100000000000001" customHeight="1" x14ac:dyDescent="0.25">
      <c r="Q1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4" spans="17:17" ht="17.100000000000001" customHeight="1" x14ac:dyDescent="0.25">
      <c r="Q1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5" spans="17:17" ht="17.100000000000001" customHeight="1" x14ac:dyDescent="0.25">
      <c r="Q1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6" spans="17:17" ht="17.100000000000001" customHeight="1" x14ac:dyDescent="0.25">
      <c r="Q1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7" spans="17:17" ht="17.100000000000001" customHeight="1" x14ac:dyDescent="0.25">
      <c r="Q1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8" spans="17:17" ht="17.100000000000001" customHeight="1" x14ac:dyDescent="0.25">
      <c r="Q1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9" spans="17:17" ht="17.100000000000001" customHeight="1" x14ac:dyDescent="0.25">
      <c r="Q1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0" spans="17:17" ht="17.100000000000001" customHeight="1" x14ac:dyDescent="0.25">
      <c r="Q1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1" spans="17:17" ht="17.100000000000001" customHeight="1" x14ac:dyDescent="0.25">
      <c r="Q1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2" spans="17:17" ht="17.100000000000001" customHeight="1" x14ac:dyDescent="0.25">
      <c r="Q1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3" spans="17:17" ht="17.100000000000001" customHeight="1" x14ac:dyDescent="0.25">
      <c r="Q1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4" spans="17:17" ht="17.100000000000001" customHeight="1" x14ac:dyDescent="0.25">
      <c r="Q1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5" spans="17:17" ht="17.100000000000001" customHeight="1" x14ac:dyDescent="0.25">
      <c r="Q1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6" spans="17:17" ht="17.100000000000001" customHeight="1" x14ac:dyDescent="0.25">
      <c r="Q1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7" spans="17:17" ht="17.100000000000001" customHeight="1" x14ac:dyDescent="0.25">
      <c r="Q1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8" spans="17:17" ht="17.100000000000001" customHeight="1" x14ac:dyDescent="0.25">
      <c r="Q1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9" spans="17:17" ht="17.100000000000001" customHeight="1" x14ac:dyDescent="0.25">
      <c r="Q1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0" spans="17:17" ht="17.100000000000001" customHeight="1" x14ac:dyDescent="0.25">
      <c r="Q1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1" spans="17:17" ht="17.100000000000001" customHeight="1" x14ac:dyDescent="0.25">
      <c r="Q1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2" spans="17:17" ht="17.100000000000001" customHeight="1" x14ac:dyDescent="0.25">
      <c r="Q1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3" spans="17:17" ht="17.100000000000001" customHeight="1" x14ac:dyDescent="0.25">
      <c r="Q1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4" spans="17:17" ht="17.100000000000001" customHeight="1" x14ac:dyDescent="0.25">
      <c r="Q1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5" spans="17:17" ht="17.100000000000001" customHeight="1" x14ac:dyDescent="0.25">
      <c r="Q1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6" spans="17:17" ht="17.100000000000001" customHeight="1" x14ac:dyDescent="0.25">
      <c r="Q1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7" spans="17:17" ht="17.100000000000001" customHeight="1" x14ac:dyDescent="0.25">
      <c r="Q1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8" spans="17:17" ht="17.100000000000001" customHeight="1" x14ac:dyDescent="0.25">
      <c r="Q1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9" spans="17:17" ht="17.100000000000001" customHeight="1" x14ac:dyDescent="0.25">
      <c r="Q1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0" spans="17:17" ht="17.100000000000001" customHeight="1" x14ac:dyDescent="0.25">
      <c r="Q1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1" spans="17:17" ht="17.100000000000001" customHeight="1" x14ac:dyDescent="0.25">
      <c r="Q1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2" spans="17:17" ht="17.100000000000001" customHeight="1" x14ac:dyDescent="0.25">
      <c r="Q1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3" spans="17:17" ht="17.100000000000001" customHeight="1" x14ac:dyDescent="0.25">
      <c r="Q1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4" spans="17:17" ht="17.100000000000001" customHeight="1" x14ac:dyDescent="0.25">
      <c r="Q1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5" spans="17:17" ht="17.100000000000001" customHeight="1" x14ac:dyDescent="0.25">
      <c r="Q1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6" spans="17:17" ht="17.100000000000001" customHeight="1" x14ac:dyDescent="0.25">
      <c r="Q1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7" spans="17:17" ht="17.100000000000001" customHeight="1" x14ac:dyDescent="0.25">
      <c r="Q1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8" spans="17:17" ht="17.100000000000001" customHeight="1" x14ac:dyDescent="0.25">
      <c r="Q1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9" spans="17:17" ht="17.100000000000001" customHeight="1" x14ac:dyDescent="0.25">
      <c r="Q1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0" spans="17:17" ht="17.100000000000001" customHeight="1" x14ac:dyDescent="0.25">
      <c r="Q1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1" spans="17:17" ht="17.100000000000001" customHeight="1" x14ac:dyDescent="0.25">
      <c r="Q1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2" spans="17:17" ht="17.100000000000001" customHeight="1" x14ac:dyDescent="0.25">
      <c r="Q1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3" spans="17:17" ht="17.100000000000001" customHeight="1" x14ac:dyDescent="0.25">
      <c r="Q1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4" spans="17:17" ht="17.100000000000001" customHeight="1" x14ac:dyDescent="0.25">
      <c r="Q1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5" spans="17:17" ht="17.100000000000001" customHeight="1" x14ac:dyDescent="0.25">
      <c r="Q1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6" spans="17:17" ht="17.100000000000001" customHeight="1" x14ac:dyDescent="0.25">
      <c r="Q1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7" spans="17:17" ht="17.100000000000001" customHeight="1" x14ac:dyDescent="0.25">
      <c r="Q1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8" spans="17:17" ht="17.100000000000001" customHeight="1" x14ac:dyDescent="0.25">
      <c r="Q1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9" spans="17:17" ht="17.100000000000001" customHeight="1" x14ac:dyDescent="0.25">
      <c r="Q1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0" spans="17:17" ht="17.100000000000001" customHeight="1" x14ac:dyDescent="0.25">
      <c r="Q1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1" spans="17:17" ht="17.100000000000001" customHeight="1" x14ac:dyDescent="0.25">
      <c r="Q1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2" spans="17:17" ht="17.100000000000001" customHeight="1" x14ac:dyDescent="0.25">
      <c r="Q1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3" spans="17:17" ht="17.100000000000001" customHeight="1" x14ac:dyDescent="0.25">
      <c r="Q1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4" spans="17:17" ht="17.100000000000001" customHeight="1" x14ac:dyDescent="0.25">
      <c r="Q1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5" spans="17:17" ht="17.100000000000001" customHeight="1" x14ac:dyDescent="0.25">
      <c r="Q1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6" spans="17:17" ht="17.100000000000001" customHeight="1" x14ac:dyDescent="0.25">
      <c r="Q1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7" spans="17:17" ht="17.100000000000001" customHeight="1" x14ac:dyDescent="0.25">
      <c r="Q1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8" spans="17:17" ht="17.100000000000001" customHeight="1" x14ac:dyDescent="0.25">
      <c r="Q1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9" spans="17:17" ht="17.100000000000001" customHeight="1" x14ac:dyDescent="0.25">
      <c r="Q1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0" spans="17:17" ht="17.100000000000001" customHeight="1" x14ac:dyDescent="0.25">
      <c r="Q1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1" spans="17:17" ht="17.100000000000001" customHeight="1" x14ac:dyDescent="0.25">
      <c r="Q1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2" spans="17:17" ht="17.100000000000001" customHeight="1" x14ac:dyDescent="0.25">
      <c r="Q1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3" spans="17:17" ht="17.100000000000001" customHeight="1" x14ac:dyDescent="0.25">
      <c r="Q1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4" spans="17:17" ht="17.100000000000001" customHeight="1" x14ac:dyDescent="0.25">
      <c r="Q1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5" spans="17:17" ht="17.100000000000001" customHeight="1" x14ac:dyDescent="0.25">
      <c r="Q1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6" spans="17:17" ht="17.100000000000001" customHeight="1" x14ac:dyDescent="0.25">
      <c r="Q1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7" spans="17:17" ht="17.100000000000001" customHeight="1" x14ac:dyDescent="0.25">
      <c r="Q1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8" spans="17:17" ht="17.100000000000001" customHeight="1" x14ac:dyDescent="0.25">
      <c r="Q1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9" spans="17:17" ht="17.100000000000001" customHeight="1" x14ac:dyDescent="0.25">
      <c r="Q1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0" spans="17:17" ht="17.100000000000001" customHeight="1" x14ac:dyDescent="0.25">
      <c r="Q1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1" spans="17:17" ht="17.100000000000001" customHeight="1" x14ac:dyDescent="0.25">
      <c r="Q1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2" spans="17:17" ht="17.100000000000001" customHeight="1" x14ac:dyDescent="0.25">
      <c r="Q1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3" spans="17:17" ht="17.100000000000001" customHeight="1" x14ac:dyDescent="0.25">
      <c r="Q1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4" spans="17:17" ht="17.100000000000001" customHeight="1" x14ac:dyDescent="0.25">
      <c r="Q1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5" spans="17:17" ht="17.100000000000001" customHeight="1" x14ac:dyDescent="0.25">
      <c r="Q1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6" spans="17:17" ht="17.100000000000001" customHeight="1" x14ac:dyDescent="0.25">
      <c r="Q1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7" spans="17:17" ht="17.100000000000001" customHeight="1" x14ac:dyDescent="0.25">
      <c r="Q1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8" spans="17:17" ht="17.100000000000001" customHeight="1" x14ac:dyDescent="0.25">
      <c r="Q1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9" spans="17:17" ht="17.100000000000001" customHeight="1" x14ac:dyDescent="0.25">
      <c r="Q1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0" spans="17:17" ht="17.100000000000001" customHeight="1" x14ac:dyDescent="0.25">
      <c r="Q1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1" spans="17:17" ht="17.100000000000001" customHeight="1" x14ac:dyDescent="0.25">
      <c r="Q1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2" spans="17:17" ht="17.100000000000001" customHeight="1" x14ac:dyDescent="0.25">
      <c r="Q1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3" spans="17:17" ht="17.100000000000001" customHeight="1" x14ac:dyDescent="0.25">
      <c r="Q1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4" spans="17:17" ht="17.100000000000001" customHeight="1" x14ac:dyDescent="0.25">
      <c r="Q1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5" spans="17:17" ht="17.100000000000001" customHeight="1" x14ac:dyDescent="0.25">
      <c r="Q1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6" spans="17:17" ht="17.100000000000001" customHeight="1" x14ac:dyDescent="0.25">
      <c r="Q1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7" spans="17:17" ht="17.100000000000001" customHeight="1" x14ac:dyDescent="0.25">
      <c r="Q1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8" spans="17:17" ht="17.100000000000001" customHeight="1" x14ac:dyDescent="0.25">
      <c r="Q1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9" spans="17:17" ht="17.100000000000001" customHeight="1" x14ac:dyDescent="0.25">
      <c r="Q1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0" spans="17:17" ht="17.100000000000001" customHeight="1" x14ac:dyDescent="0.25">
      <c r="Q1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1" spans="17:17" ht="17.100000000000001" customHeight="1" x14ac:dyDescent="0.25">
      <c r="Q1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2" spans="17:17" ht="17.100000000000001" customHeight="1" x14ac:dyDescent="0.25">
      <c r="Q1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3" spans="17:17" ht="17.100000000000001" customHeight="1" x14ac:dyDescent="0.25">
      <c r="Q1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4" spans="17:17" ht="17.100000000000001" customHeight="1" x14ac:dyDescent="0.25">
      <c r="Q1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5" spans="17:17" ht="17.100000000000001" customHeight="1" x14ac:dyDescent="0.25">
      <c r="Q1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6" spans="17:17" ht="17.100000000000001" customHeight="1" x14ac:dyDescent="0.25">
      <c r="Q1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7" spans="17:17" ht="17.100000000000001" customHeight="1" x14ac:dyDescent="0.25">
      <c r="Q1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8" spans="17:17" ht="17.100000000000001" customHeight="1" x14ac:dyDescent="0.25">
      <c r="Q1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9" spans="17:17" ht="17.100000000000001" customHeight="1" x14ac:dyDescent="0.25">
      <c r="Q1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0" spans="17:17" ht="17.100000000000001" customHeight="1" x14ac:dyDescent="0.25">
      <c r="Q1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1" spans="17:17" ht="17.100000000000001" customHeight="1" x14ac:dyDescent="0.25">
      <c r="Q1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2" spans="17:17" ht="17.100000000000001" customHeight="1" x14ac:dyDescent="0.25">
      <c r="Q1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3" spans="17:17" ht="17.100000000000001" customHeight="1" x14ac:dyDescent="0.25">
      <c r="Q1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4" spans="17:17" ht="17.100000000000001" customHeight="1" x14ac:dyDescent="0.25">
      <c r="Q1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5" spans="17:17" ht="17.100000000000001" customHeight="1" x14ac:dyDescent="0.25">
      <c r="Q1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6" spans="17:17" ht="17.100000000000001" customHeight="1" x14ac:dyDescent="0.25">
      <c r="Q1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7" spans="17:17" ht="17.100000000000001" customHeight="1" x14ac:dyDescent="0.25">
      <c r="Q1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8" spans="17:17" ht="17.100000000000001" customHeight="1" x14ac:dyDescent="0.25">
      <c r="Q1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9" spans="17:17" ht="17.100000000000001" customHeight="1" x14ac:dyDescent="0.25">
      <c r="Q1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0" spans="17:17" ht="17.100000000000001" customHeight="1" x14ac:dyDescent="0.25">
      <c r="Q1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1" spans="17:17" ht="17.100000000000001" customHeight="1" x14ac:dyDescent="0.25">
      <c r="Q1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2" spans="17:17" ht="17.100000000000001" customHeight="1" x14ac:dyDescent="0.25">
      <c r="Q1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3" spans="17:17" ht="17.100000000000001" customHeight="1" x14ac:dyDescent="0.25">
      <c r="Q1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4" spans="17:17" ht="17.100000000000001" customHeight="1" x14ac:dyDescent="0.25">
      <c r="Q1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5" spans="17:17" ht="17.100000000000001" customHeight="1" x14ac:dyDescent="0.25">
      <c r="Q1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6" spans="17:17" ht="17.100000000000001" customHeight="1" x14ac:dyDescent="0.25">
      <c r="Q1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7" spans="17:17" ht="17.100000000000001" customHeight="1" x14ac:dyDescent="0.25">
      <c r="Q1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8" spans="17:17" ht="17.100000000000001" customHeight="1" x14ac:dyDescent="0.25">
      <c r="Q1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9" spans="17:17" ht="17.100000000000001" customHeight="1" x14ac:dyDescent="0.25">
      <c r="Q1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0" spans="17:17" ht="17.100000000000001" customHeight="1" x14ac:dyDescent="0.25">
      <c r="Q1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1" spans="17:17" ht="17.100000000000001" customHeight="1" x14ac:dyDescent="0.25">
      <c r="Q1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2" spans="17:17" ht="17.100000000000001" customHeight="1" x14ac:dyDescent="0.25">
      <c r="Q1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3" spans="17:17" ht="17.100000000000001" customHeight="1" x14ac:dyDescent="0.25">
      <c r="Q1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4" spans="17:17" ht="17.100000000000001" customHeight="1" x14ac:dyDescent="0.25">
      <c r="Q1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5" spans="17:17" ht="17.100000000000001" customHeight="1" x14ac:dyDescent="0.25">
      <c r="Q1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6" spans="17:17" ht="17.100000000000001" customHeight="1" x14ac:dyDescent="0.25">
      <c r="Q1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7" spans="17:17" ht="17.100000000000001" customHeight="1" x14ac:dyDescent="0.25">
      <c r="Q1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8" spans="17:17" ht="17.100000000000001" customHeight="1" x14ac:dyDescent="0.25">
      <c r="Q1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9" spans="17:17" ht="17.100000000000001" customHeight="1" x14ac:dyDescent="0.25">
      <c r="Q1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0" spans="17:17" ht="17.100000000000001" customHeight="1" x14ac:dyDescent="0.25">
      <c r="Q1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1" spans="17:17" ht="17.100000000000001" customHeight="1" x14ac:dyDescent="0.25">
      <c r="Q1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2" spans="17:17" ht="17.100000000000001" customHeight="1" x14ac:dyDescent="0.25">
      <c r="Q1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3" spans="17:17" ht="17.100000000000001" customHeight="1" x14ac:dyDescent="0.25">
      <c r="Q1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4" spans="17:17" ht="17.100000000000001" customHeight="1" x14ac:dyDescent="0.25">
      <c r="Q1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5" spans="17:17" ht="17.100000000000001" customHeight="1" x14ac:dyDescent="0.25">
      <c r="Q1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6" spans="17:17" ht="17.100000000000001" customHeight="1" x14ac:dyDescent="0.25">
      <c r="Q1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7" spans="17:17" ht="17.100000000000001" customHeight="1" x14ac:dyDescent="0.25">
      <c r="Q1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8" spans="17:17" ht="17.100000000000001" customHeight="1" x14ac:dyDescent="0.25">
      <c r="Q1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9" spans="17:17" ht="17.100000000000001" customHeight="1" x14ac:dyDescent="0.25">
      <c r="Q1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0" spans="17:17" ht="17.100000000000001" customHeight="1" x14ac:dyDescent="0.25">
      <c r="Q1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1" spans="17:17" ht="17.100000000000001" customHeight="1" x14ac:dyDescent="0.25">
      <c r="Q1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2" spans="17:17" ht="17.100000000000001" customHeight="1" x14ac:dyDescent="0.25">
      <c r="Q1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3" spans="17:17" ht="17.100000000000001" customHeight="1" x14ac:dyDescent="0.25">
      <c r="Q1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4" spans="17:17" ht="17.100000000000001" customHeight="1" x14ac:dyDescent="0.25">
      <c r="Q1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5" spans="17:17" ht="17.100000000000001" customHeight="1" x14ac:dyDescent="0.25">
      <c r="Q1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6" spans="17:17" ht="17.100000000000001" customHeight="1" x14ac:dyDescent="0.25">
      <c r="Q1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7" spans="17:17" ht="17.100000000000001" customHeight="1" x14ac:dyDescent="0.25">
      <c r="Q1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8" spans="17:17" ht="17.100000000000001" customHeight="1" x14ac:dyDescent="0.25">
      <c r="Q1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9" spans="17:17" ht="17.100000000000001" customHeight="1" x14ac:dyDescent="0.25">
      <c r="Q1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0" spans="17:17" ht="17.100000000000001" customHeight="1" x14ac:dyDescent="0.25">
      <c r="Q1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1" spans="17:17" ht="17.100000000000001" customHeight="1" x14ac:dyDescent="0.25">
      <c r="Q1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2" spans="17:17" ht="17.100000000000001" customHeight="1" x14ac:dyDescent="0.25">
      <c r="Q1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3" spans="17:17" ht="17.100000000000001" customHeight="1" x14ac:dyDescent="0.25">
      <c r="Q1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4" spans="17:17" ht="17.100000000000001" customHeight="1" x14ac:dyDescent="0.25">
      <c r="Q1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5" spans="17:17" ht="17.100000000000001" customHeight="1" x14ac:dyDescent="0.25">
      <c r="Q1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6" spans="17:17" ht="17.100000000000001" customHeight="1" x14ac:dyDescent="0.25">
      <c r="Q1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7" spans="17:17" ht="17.100000000000001" customHeight="1" x14ac:dyDescent="0.25">
      <c r="Q1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8" spans="17:17" ht="17.100000000000001" customHeight="1" x14ac:dyDescent="0.25">
      <c r="Q1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9" spans="17:17" ht="17.100000000000001" customHeight="1" x14ac:dyDescent="0.25">
      <c r="Q1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0" spans="17:17" ht="17.100000000000001" customHeight="1" x14ac:dyDescent="0.25">
      <c r="Q1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1" spans="17:17" ht="17.100000000000001" customHeight="1" x14ac:dyDescent="0.25">
      <c r="Q1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2" spans="17:17" ht="17.100000000000001" customHeight="1" x14ac:dyDescent="0.25">
      <c r="Q1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3" spans="17:17" ht="17.100000000000001" customHeight="1" x14ac:dyDescent="0.25">
      <c r="Q1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4" spans="17:17" ht="17.100000000000001" customHeight="1" x14ac:dyDescent="0.25">
      <c r="Q1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5" spans="17:17" ht="17.100000000000001" customHeight="1" x14ac:dyDescent="0.25">
      <c r="Q1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6" spans="17:17" ht="17.100000000000001" customHeight="1" x14ac:dyDescent="0.25">
      <c r="Q1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7" spans="17:17" ht="17.100000000000001" customHeight="1" x14ac:dyDescent="0.25">
      <c r="Q1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8" spans="17:17" ht="17.100000000000001" customHeight="1" x14ac:dyDescent="0.25">
      <c r="Q1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9" spans="17:17" ht="17.100000000000001" customHeight="1" x14ac:dyDescent="0.25">
      <c r="Q1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0" spans="17:17" ht="17.100000000000001" customHeight="1" x14ac:dyDescent="0.25">
      <c r="Q1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1" spans="17:17" ht="17.100000000000001" customHeight="1" x14ac:dyDescent="0.25">
      <c r="Q1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2" spans="17:17" ht="17.100000000000001" customHeight="1" x14ac:dyDescent="0.25">
      <c r="Q1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3" spans="17:17" ht="17.100000000000001" customHeight="1" x14ac:dyDescent="0.25">
      <c r="Q1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4" spans="17:17" ht="17.100000000000001" customHeight="1" x14ac:dyDescent="0.25">
      <c r="Q1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5" spans="17:17" ht="17.100000000000001" customHeight="1" x14ac:dyDescent="0.25">
      <c r="Q1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6" spans="17:17" ht="17.100000000000001" customHeight="1" x14ac:dyDescent="0.25">
      <c r="Q1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7" spans="17:17" ht="17.100000000000001" customHeight="1" x14ac:dyDescent="0.25">
      <c r="Q1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8" spans="17:17" ht="17.100000000000001" customHeight="1" x14ac:dyDescent="0.25">
      <c r="Q1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9" spans="17:17" ht="17.100000000000001" customHeight="1" x14ac:dyDescent="0.25">
      <c r="Q1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0" spans="17:17" ht="17.100000000000001" customHeight="1" x14ac:dyDescent="0.25">
      <c r="Q1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1" spans="17:17" ht="17.100000000000001" customHeight="1" x14ac:dyDescent="0.25">
      <c r="Q1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2" spans="17:17" ht="17.100000000000001" customHeight="1" x14ac:dyDescent="0.25">
      <c r="Q1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3" spans="17:17" ht="17.100000000000001" customHeight="1" x14ac:dyDescent="0.25">
      <c r="Q1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4" spans="17:17" ht="17.100000000000001" customHeight="1" x14ac:dyDescent="0.25">
      <c r="Q1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5" spans="17:17" ht="17.100000000000001" customHeight="1" x14ac:dyDescent="0.25">
      <c r="Q1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6" spans="17:17" ht="17.100000000000001" customHeight="1" x14ac:dyDescent="0.25">
      <c r="Q1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7" spans="17:17" ht="17.100000000000001" customHeight="1" x14ac:dyDescent="0.25">
      <c r="Q1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8" spans="17:17" ht="17.100000000000001" customHeight="1" x14ac:dyDescent="0.25">
      <c r="Q1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9" spans="17:17" ht="17.100000000000001" customHeight="1" x14ac:dyDescent="0.25">
      <c r="Q1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0" spans="17:17" ht="17.100000000000001" customHeight="1" x14ac:dyDescent="0.25">
      <c r="Q1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1" spans="17:17" ht="17.100000000000001" customHeight="1" x14ac:dyDescent="0.25">
      <c r="Q1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2" spans="17:17" ht="17.100000000000001" customHeight="1" x14ac:dyDescent="0.25">
      <c r="Q1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3" spans="17:17" ht="17.100000000000001" customHeight="1" x14ac:dyDescent="0.25">
      <c r="Q1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4" spans="17:17" ht="17.100000000000001" customHeight="1" x14ac:dyDescent="0.25">
      <c r="Q1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5" spans="17:17" ht="17.100000000000001" customHeight="1" x14ac:dyDescent="0.25">
      <c r="Q1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6" spans="17:17" ht="17.100000000000001" customHeight="1" x14ac:dyDescent="0.25">
      <c r="Q1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7" spans="17:17" ht="17.100000000000001" customHeight="1" x14ac:dyDescent="0.25">
      <c r="Q1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8" spans="17:17" ht="17.100000000000001" customHeight="1" x14ac:dyDescent="0.25">
      <c r="Q1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9" spans="17:17" ht="17.100000000000001" customHeight="1" x14ac:dyDescent="0.25">
      <c r="Q1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0" spans="17:17" ht="17.100000000000001" customHeight="1" x14ac:dyDescent="0.25">
      <c r="Q1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1" spans="17:17" ht="17.100000000000001" customHeight="1" x14ac:dyDescent="0.25">
      <c r="Q1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2" spans="17:17" ht="17.100000000000001" customHeight="1" x14ac:dyDescent="0.25">
      <c r="Q1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3" spans="17:17" ht="17.100000000000001" customHeight="1" x14ac:dyDescent="0.25">
      <c r="Q1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4" spans="17:17" ht="17.100000000000001" customHeight="1" x14ac:dyDescent="0.25">
      <c r="Q1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5" spans="17:17" ht="17.100000000000001" customHeight="1" x14ac:dyDescent="0.25">
      <c r="Q1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6" spans="17:17" ht="17.100000000000001" customHeight="1" x14ac:dyDescent="0.25">
      <c r="Q1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7" spans="17:17" ht="17.100000000000001" customHeight="1" x14ac:dyDescent="0.25">
      <c r="Q1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8" spans="17:17" ht="17.100000000000001" customHeight="1" x14ac:dyDescent="0.25">
      <c r="Q1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9" spans="17:17" ht="17.100000000000001" customHeight="1" x14ac:dyDescent="0.25">
      <c r="Q1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0" spans="17:17" ht="17.100000000000001" customHeight="1" x14ac:dyDescent="0.25">
      <c r="Q1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1" spans="17:17" ht="17.100000000000001" customHeight="1" x14ac:dyDescent="0.25">
      <c r="Q1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2" spans="17:17" ht="17.100000000000001" customHeight="1" x14ac:dyDescent="0.25">
      <c r="Q1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3" spans="17:17" ht="17.100000000000001" customHeight="1" x14ac:dyDescent="0.25">
      <c r="Q1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4" spans="17:17" ht="17.100000000000001" customHeight="1" x14ac:dyDescent="0.25">
      <c r="Q1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5" spans="17:17" ht="17.100000000000001" customHeight="1" x14ac:dyDescent="0.25">
      <c r="Q1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6" spans="17:17" ht="17.100000000000001" customHeight="1" x14ac:dyDescent="0.25">
      <c r="Q1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7" spans="17:17" ht="17.100000000000001" customHeight="1" x14ac:dyDescent="0.25">
      <c r="Q1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8" spans="17:17" ht="17.100000000000001" customHeight="1" x14ac:dyDescent="0.25">
      <c r="Q1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9" spans="17:17" ht="17.100000000000001" customHeight="1" x14ac:dyDescent="0.25">
      <c r="Q1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0" spans="17:17" ht="17.100000000000001" customHeight="1" x14ac:dyDescent="0.25">
      <c r="Q1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1" spans="17:17" ht="17.100000000000001" customHeight="1" x14ac:dyDescent="0.25">
      <c r="Q1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2" spans="17:17" ht="17.100000000000001" customHeight="1" x14ac:dyDescent="0.25">
      <c r="Q1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3" spans="17:17" ht="17.100000000000001" customHeight="1" x14ac:dyDescent="0.25">
      <c r="Q1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4" spans="17:17" ht="17.100000000000001" customHeight="1" x14ac:dyDescent="0.25">
      <c r="Q1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5" spans="17:17" ht="17.100000000000001" customHeight="1" x14ac:dyDescent="0.25">
      <c r="Q1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6" spans="17:17" ht="17.100000000000001" customHeight="1" x14ac:dyDescent="0.25">
      <c r="Q1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7" spans="17:17" ht="17.100000000000001" customHeight="1" x14ac:dyDescent="0.25">
      <c r="Q1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8" spans="17:17" ht="17.100000000000001" customHeight="1" x14ac:dyDescent="0.25">
      <c r="Q1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9" spans="17:17" ht="17.100000000000001" customHeight="1" x14ac:dyDescent="0.25">
      <c r="Q1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0" spans="17:17" ht="17.100000000000001" customHeight="1" x14ac:dyDescent="0.25">
      <c r="Q1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1" spans="17:17" ht="17.100000000000001" customHeight="1" x14ac:dyDescent="0.25">
      <c r="Q1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2" spans="17:17" ht="17.100000000000001" customHeight="1" x14ac:dyDescent="0.25">
      <c r="Q1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3" spans="17:17" ht="17.100000000000001" customHeight="1" x14ac:dyDescent="0.25">
      <c r="Q1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4" spans="17:17" ht="17.100000000000001" customHeight="1" x14ac:dyDescent="0.25">
      <c r="Q1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5" spans="17:17" ht="17.100000000000001" customHeight="1" x14ac:dyDescent="0.25">
      <c r="Q1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6" spans="17:17" ht="17.100000000000001" customHeight="1" x14ac:dyDescent="0.25">
      <c r="Q1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7" spans="17:17" ht="17.100000000000001" customHeight="1" x14ac:dyDescent="0.25">
      <c r="Q1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8" spans="17:17" ht="17.100000000000001" customHeight="1" x14ac:dyDescent="0.25">
      <c r="Q1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9" spans="17:17" ht="17.100000000000001" customHeight="1" x14ac:dyDescent="0.25">
      <c r="Q1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0" spans="17:17" ht="17.100000000000001" customHeight="1" x14ac:dyDescent="0.25">
      <c r="Q1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1" spans="17:17" ht="17.100000000000001" customHeight="1" x14ac:dyDescent="0.25">
      <c r="Q1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2" spans="17:17" ht="17.100000000000001" customHeight="1" x14ac:dyDescent="0.25">
      <c r="Q1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3" spans="17:17" ht="17.100000000000001" customHeight="1" x14ac:dyDescent="0.25">
      <c r="Q1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4" spans="17:17" ht="17.100000000000001" customHeight="1" x14ac:dyDescent="0.25">
      <c r="Q1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5" spans="17:17" ht="17.100000000000001" customHeight="1" x14ac:dyDescent="0.25">
      <c r="Q1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6" spans="17:17" ht="17.100000000000001" customHeight="1" x14ac:dyDescent="0.25">
      <c r="Q1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7" spans="17:17" ht="17.100000000000001" customHeight="1" x14ac:dyDescent="0.25">
      <c r="Q1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8" spans="17:17" ht="17.100000000000001" customHeight="1" x14ac:dyDescent="0.25">
      <c r="Q1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9" spans="17:17" ht="17.100000000000001" customHeight="1" x14ac:dyDescent="0.25">
      <c r="Q1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0" spans="17:17" ht="17.100000000000001" customHeight="1" x14ac:dyDescent="0.25">
      <c r="Q1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1" spans="17:17" ht="17.100000000000001" customHeight="1" x14ac:dyDescent="0.25">
      <c r="Q1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2" spans="17:17" ht="17.100000000000001" customHeight="1" x14ac:dyDescent="0.25">
      <c r="Q1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3" spans="17:17" ht="17.100000000000001" customHeight="1" x14ac:dyDescent="0.25">
      <c r="Q1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4" spans="17:17" ht="17.100000000000001" customHeight="1" x14ac:dyDescent="0.25">
      <c r="Q1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5" spans="17:17" ht="17.100000000000001" customHeight="1" x14ac:dyDescent="0.25">
      <c r="Q1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6" spans="17:17" ht="17.100000000000001" customHeight="1" x14ac:dyDescent="0.25">
      <c r="Q1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7" spans="17:17" ht="17.100000000000001" customHeight="1" x14ac:dyDescent="0.25">
      <c r="Q1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8" spans="17:17" ht="17.100000000000001" customHeight="1" x14ac:dyDescent="0.25">
      <c r="Q1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9" spans="17:17" ht="17.100000000000001" customHeight="1" x14ac:dyDescent="0.25">
      <c r="Q1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0" spans="17:17" ht="17.100000000000001" customHeight="1" x14ac:dyDescent="0.25">
      <c r="Q1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1" spans="17:17" ht="17.100000000000001" customHeight="1" x14ac:dyDescent="0.25">
      <c r="Q1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2" spans="17:17" ht="17.100000000000001" customHeight="1" x14ac:dyDescent="0.25">
      <c r="Q1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3" spans="17:17" ht="17.100000000000001" customHeight="1" x14ac:dyDescent="0.25">
      <c r="Q1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4" spans="17:17" ht="17.100000000000001" customHeight="1" x14ac:dyDescent="0.25">
      <c r="Q1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5" spans="17:17" ht="17.100000000000001" customHeight="1" x14ac:dyDescent="0.25">
      <c r="Q1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6" spans="17:17" ht="17.100000000000001" customHeight="1" x14ac:dyDescent="0.25">
      <c r="Q1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7" spans="17:17" ht="17.100000000000001" customHeight="1" x14ac:dyDescent="0.25">
      <c r="Q1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8" spans="17:17" ht="17.100000000000001" customHeight="1" x14ac:dyDescent="0.25">
      <c r="Q1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9" spans="17:17" ht="17.100000000000001" customHeight="1" x14ac:dyDescent="0.25">
      <c r="Q1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0" spans="17:17" ht="17.100000000000001" customHeight="1" x14ac:dyDescent="0.25">
      <c r="Q1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1" spans="17:17" ht="17.100000000000001" customHeight="1" x14ac:dyDescent="0.25">
      <c r="Q1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2" spans="17:17" ht="17.100000000000001" customHeight="1" x14ac:dyDescent="0.25">
      <c r="Q1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3" spans="17:17" ht="17.100000000000001" customHeight="1" x14ac:dyDescent="0.25">
      <c r="Q1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4" spans="17:17" ht="17.100000000000001" customHeight="1" x14ac:dyDescent="0.25">
      <c r="Q1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5" spans="17:17" ht="17.100000000000001" customHeight="1" x14ac:dyDescent="0.25">
      <c r="Q1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6" spans="17:17" ht="17.100000000000001" customHeight="1" x14ac:dyDescent="0.25">
      <c r="Q1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7" spans="17:17" ht="17.100000000000001" customHeight="1" x14ac:dyDescent="0.25">
      <c r="Q1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8" spans="17:17" ht="17.100000000000001" customHeight="1" x14ac:dyDescent="0.25">
      <c r="Q1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9" spans="17:17" ht="17.100000000000001" customHeight="1" x14ac:dyDescent="0.25">
      <c r="Q1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0" spans="17:17" ht="17.100000000000001" customHeight="1" x14ac:dyDescent="0.25">
      <c r="Q1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1" spans="17:17" ht="17.100000000000001" customHeight="1" x14ac:dyDescent="0.25">
      <c r="Q1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2" spans="17:17" ht="17.100000000000001" customHeight="1" x14ac:dyDescent="0.25">
      <c r="Q1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3" spans="17:17" ht="17.100000000000001" customHeight="1" x14ac:dyDescent="0.25">
      <c r="Q1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4" spans="17:17" ht="17.100000000000001" customHeight="1" x14ac:dyDescent="0.25">
      <c r="Q1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5" spans="17:17" ht="17.100000000000001" customHeight="1" x14ac:dyDescent="0.25">
      <c r="Q1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6" spans="17:17" ht="17.100000000000001" customHeight="1" x14ac:dyDescent="0.25">
      <c r="Q1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7" spans="17:17" ht="17.100000000000001" customHeight="1" x14ac:dyDescent="0.25">
      <c r="Q1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8" spans="17:17" ht="17.100000000000001" customHeight="1" x14ac:dyDescent="0.25">
      <c r="Q1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9" spans="17:17" ht="17.100000000000001" customHeight="1" x14ac:dyDescent="0.25">
      <c r="Q1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0" spans="17:17" ht="17.100000000000001" customHeight="1" x14ac:dyDescent="0.25">
      <c r="Q1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1" spans="17:17" ht="17.100000000000001" customHeight="1" x14ac:dyDescent="0.25">
      <c r="Q1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2" spans="17:17" ht="17.100000000000001" customHeight="1" x14ac:dyDescent="0.25">
      <c r="Q1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3" spans="17:17" ht="17.100000000000001" customHeight="1" x14ac:dyDescent="0.25">
      <c r="Q1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4" spans="17:17" ht="17.100000000000001" customHeight="1" x14ac:dyDescent="0.25">
      <c r="Q1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5" spans="17:17" ht="17.100000000000001" customHeight="1" x14ac:dyDescent="0.25">
      <c r="Q1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6" spans="17:17" ht="17.100000000000001" customHeight="1" x14ac:dyDescent="0.25">
      <c r="Q1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7" spans="17:17" ht="17.100000000000001" customHeight="1" x14ac:dyDescent="0.25">
      <c r="Q1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8" spans="17:17" ht="17.100000000000001" customHeight="1" x14ac:dyDescent="0.25">
      <c r="Q1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9" spans="17:17" ht="17.100000000000001" customHeight="1" x14ac:dyDescent="0.25">
      <c r="Q1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0" spans="17:17" ht="17.100000000000001" customHeight="1" x14ac:dyDescent="0.25">
      <c r="Q1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1" spans="17:17" ht="17.100000000000001" customHeight="1" x14ac:dyDescent="0.25">
      <c r="Q1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2" spans="17:17" ht="17.100000000000001" customHeight="1" x14ac:dyDescent="0.25">
      <c r="Q1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3" spans="17:17" ht="17.100000000000001" customHeight="1" x14ac:dyDescent="0.25">
      <c r="Q1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4" spans="17:17" ht="17.100000000000001" customHeight="1" x14ac:dyDescent="0.25">
      <c r="Q1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5" spans="17:17" ht="17.100000000000001" customHeight="1" x14ac:dyDescent="0.25">
      <c r="Q1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6" spans="17:17" ht="17.100000000000001" customHeight="1" x14ac:dyDescent="0.25">
      <c r="Q1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7" spans="17:17" ht="17.100000000000001" customHeight="1" x14ac:dyDescent="0.25">
      <c r="Q1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8" spans="17:17" ht="17.100000000000001" customHeight="1" x14ac:dyDescent="0.25">
      <c r="Q1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9" spans="17:17" ht="17.100000000000001" customHeight="1" x14ac:dyDescent="0.25">
      <c r="Q1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0" spans="17:17" ht="17.100000000000001" customHeight="1" x14ac:dyDescent="0.25">
      <c r="Q1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1" spans="17:17" ht="17.100000000000001" customHeight="1" x14ac:dyDescent="0.25">
      <c r="Q1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2" spans="17:17" ht="17.100000000000001" customHeight="1" x14ac:dyDescent="0.25">
      <c r="Q1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3" spans="17:17" ht="17.100000000000001" customHeight="1" x14ac:dyDescent="0.25">
      <c r="Q1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4" spans="17:17" ht="17.100000000000001" customHeight="1" x14ac:dyDescent="0.25">
      <c r="Q1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5" spans="17:17" ht="17.100000000000001" customHeight="1" x14ac:dyDescent="0.25">
      <c r="Q1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6" spans="17:17" ht="17.100000000000001" customHeight="1" x14ac:dyDescent="0.25">
      <c r="Q1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7" spans="17:17" ht="17.100000000000001" customHeight="1" x14ac:dyDescent="0.25">
      <c r="Q1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8" spans="17:17" ht="17.100000000000001" customHeight="1" x14ac:dyDescent="0.25">
      <c r="Q1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9" spans="17:17" ht="17.100000000000001" customHeight="1" x14ac:dyDescent="0.25">
      <c r="Q1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0" spans="17:17" ht="17.100000000000001" customHeight="1" x14ac:dyDescent="0.25">
      <c r="Q1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1" spans="17:17" ht="17.100000000000001" customHeight="1" x14ac:dyDescent="0.25">
      <c r="Q1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2" spans="17:17" ht="17.100000000000001" customHeight="1" x14ac:dyDescent="0.25">
      <c r="Q1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3" spans="17:17" ht="17.100000000000001" customHeight="1" x14ac:dyDescent="0.25">
      <c r="Q1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4" spans="17:17" ht="17.100000000000001" customHeight="1" x14ac:dyDescent="0.25">
      <c r="Q1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5" spans="17:17" ht="17.100000000000001" customHeight="1" x14ac:dyDescent="0.25">
      <c r="Q1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6" spans="17:17" ht="17.100000000000001" customHeight="1" x14ac:dyDescent="0.25">
      <c r="Q1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7" spans="17:17" ht="17.100000000000001" customHeight="1" x14ac:dyDescent="0.25">
      <c r="Q1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8" spans="17:17" ht="17.100000000000001" customHeight="1" x14ac:dyDescent="0.25">
      <c r="Q1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9" spans="17:17" ht="17.100000000000001" customHeight="1" x14ac:dyDescent="0.25">
      <c r="Q1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0" spans="17:17" ht="17.100000000000001" customHeight="1" x14ac:dyDescent="0.25">
      <c r="Q1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1" spans="17:17" ht="17.100000000000001" customHeight="1" x14ac:dyDescent="0.25">
      <c r="Q1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2" spans="17:17" ht="17.100000000000001" customHeight="1" x14ac:dyDescent="0.25">
      <c r="Q1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3" spans="17:17" ht="17.100000000000001" customHeight="1" x14ac:dyDescent="0.25">
      <c r="Q1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4" spans="17:17" ht="17.100000000000001" customHeight="1" x14ac:dyDescent="0.25">
      <c r="Q1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5" spans="17:17" ht="17.100000000000001" customHeight="1" x14ac:dyDescent="0.25">
      <c r="Q1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6" spans="17:17" ht="17.100000000000001" customHeight="1" x14ac:dyDescent="0.25">
      <c r="Q1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7" spans="17:17" ht="17.100000000000001" customHeight="1" x14ac:dyDescent="0.25">
      <c r="Q1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8" spans="17:17" ht="17.100000000000001" customHeight="1" x14ac:dyDescent="0.25">
      <c r="Q1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9" spans="17:17" ht="17.100000000000001" customHeight="1" x14ac:dyDescent="0.25">
      <c r="Q1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0" spans="17:17" ht="17.100000000000001" customHeight="1" x14ac:dyDescent="0.25">
      <c r="Q1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1" spans="17:17" ht="17.100000000000001" customHeight="1" x14ac:dyDescent="0.25">
      <c r="Q1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2" spans="17:17" ht="17.100000000000001" customHeight="1" x14ac:dyDescent="0.25">
      <c r="Q1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3" spans="17:17" ht="17.100000000000001" customHeight="1" x14ac:dyDescent="0.25">
      <c r="Q1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4" spans="17:17" ht="17.100000000000001" customHeight="1" x14ac:dyDescent="0.25">
      <c r="Q1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5" spans="17:17" ht="17.100000000000001" customHeight="1" x14ac:dyDescent="0.25">
      <c r="Q1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6" spans="17:17" ht="17.100000000000001" customHeight="1" x14ac:dyDescent="0.25">
      <c r="Q1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7" spans="17:17" ht="17.100000000000001" customHeight="1" x14ac:dyDescent="0.25">
      <c r="Q1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8" spans="17:17" ht="17.100000000000001" customHeight="1" x14ac:dyDescent="0.25">
      <c r="Q1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9" spans="17:17" ht="17.100000000000001" customHeight="1" x14ac:dyDescent="0.25">
      <c r="Q1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0" spans="17:17" ht="17.100000000000001" customHeight="1" x14ac:dyDescent="0.25">
      <c r="Q1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1" spans="17:17" ht="17.100000000000001" customHeight="1" x14ac:dyDescent="0.25">
      <c r="Q1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2" spans="17:17" ht="17.100000000000001" customHeight="1" x14ac:dyDescent="0.25">
      <c r="Q1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3" spans="17:17" ht="17.100000000000001" customHeight="1" x14ac:dyDescent="0.25">
      <c r="Q1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4" spans="17:17" ht="17.100000000000001" customHeight="1" x14ac:dyDescent="0.25">
      <c r="Q1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5" spans="17:17" ht="17.100000000000001" customHeight="1" x14ac:dyDescent="0.25">
      <c r="Q1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6" spans="17:17" ht="17.100000000000001" customHeight="1" x14ac:dyDescent="0.25">
      <c r="Q1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7" spans="17:17" ht="17.100000000000001" customHeight="1" x14ac:dyDescent="0.25">
      <c r="Q1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8" spans="17:17" ht="17.100000000000001" customHeight="1" x14ac:dyDescent="0.25">
      <c r="Q1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9" spans="17:17" ht="17.100000000000001" customHeight="1" x14ac:dyDescent="0.25">
      <c r="Q1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0" spans="17:17" ht="17.100000000000001" customHeight="1" x14ac:dyDescent="0.25">
      <c r="Q1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1" spans="17:17" ht="17.100000000000001" customHeight="1" x14ac:dyDescent="0.25">
      <c r="Q1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2" spans="17:17" ht="17.100000000000001" customHeight="1" x14ac:dyDescent="0.25">
      <c r="Q1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3" spans="17:17" ht="17.100000000000001" customHeight="1" x14ac:dyDescent="0.25">
      <c r="Q1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4" spans="17:17" ht="17.100000000000001" customHeight="1" x14ac:dyDescent="0.25">
      <c r="Q1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5" spans="17:17" ht="17.100000000000001" customHeight="1" x14ac:dyDescent="0.25">
      <c r="Q1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6" spans="17:17" ht="17.100000000000001" customHeight="1" x14ac:dyDescent="0.25">
      <c r="Q1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7" spans="17:17" ht="17.100000000000001" customHeight="1" x14ac:dyDescent="0.25">
      <c r="Q1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8" spans="17:17" ht="17.100000000000001" customHeight="1" x14ac:dyDescent="0.25">
      <c r="Q1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9" spans="17:17" ht="17.100000000000001" customHeight="1" x14ac:dyDescent="0.25">
      <c r="Q1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0" spans="17:17" ht="17.100000000000001" customHeight="1" x14ac:dyDescent="0.25">
      <c r="Q1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1" spans="17:17" ht="17.100000000000001" customHeight="1" x14ac:dyDescent="0.25">
      <c r="Q1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2" spans="17:17" ht="17.100000000000001" customHeight="1" x14ac:dyDescent="0.25">
      <c r="Q1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3" spans="17:17" ht="17.100000000000001" customHeight="1" x14ac:dyDescent="0.25">
      <c r="Q1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4" spans="17:17" ht="17.100000000000001" customHeight="1" x14ac:dyDescent="0.25">
      <c r="Q1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5" spans="17:17" ht="17.100000000000001" customHeight="1" x14ac:dyDescent="0.25">
      <c r="Q1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6" spans="17:17" ht="17.100000000000001" customHeight="1" x14ac:dyDescent="0.25">
      <c r="Q1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7" spans="17:17" ht="17.100000000000001" customHeight="1" x14ac:dyDescent="0.25">
      <c r="Q1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8" spans="17:17" ht="17.100000000000001" customHeight="1" x14ac:dyDescent="0.25">
      <c r="Q1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9" spans="17:17" ht="17.100000000000001" customHeight="1" x14ac:dyDescent="0.25">
      <c r="Q1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0" spans="17:17" ht="17.100000000000001" customHeight="1" x14ac:dyDescent="0.25">
      <c r="Q1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1" spans="17:17" ht="17.100000000000001" customHeight="1" x14ac:dyDescent="0.25">
      <c r="Q1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2" spans="17:17" ht="17.100000000000001" customHeight="1" x14ac:dyDescent="0.25">
      <c r="Q1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3" spans="17:17" ht="17.100000000000001" customHeight="1" x14ac:dyDescent="0.25">
      <c r="Q1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4" spans="17:17" ht="17.100000000000001" customHeight="1" x14ac:dyDescent="0.25">
      <c r="Q1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5" spans="17:17" ht="17.100000000000001" customHeight="1" x14ac:dyDescent="0.25">
      <c r="Q1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6" spans="17:17" ht="17.100000000000001" customHeight="1" x14ac:dyDescent="0.25">
      <c r="Q1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7" spans="17:17" ht="17.100000000000001" customHeight="1" x14ac:dyDescent="0.25">
      <c r="Q1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8" spans="17:17" ht="17.100000000000001" customHeight="1" x14ac:dyDescent="0.25">
      <c r="Q1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9" spans="17:17" ht="17.100000000000001" customHeight="1" x14ac:dyDescent="0.25">
      <c r="Q1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0" spans="17:17" ht="17.100000000000001" customHeight="1" x14ac:dyDescent="0.25">
      <c r="Q1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1" spans="17:17" ht="17.100000000000001" customHeight="1" x14ac:dyDescent="0.25">
      <c r="Q1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2" spans="17:17" ht="17.100000000000001" customHeight="1" x14ac:dyDescent="0.25">
      <c r="Q1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3" spans="17:17" ht="17.100000000000001" customHeight="1" x14ac:dyDescent="0.25">
      <c r="Q1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4" spans="17:17" ht="17.100000000000001" customHeight="1" x14ac:dyDescent="0.25">
      <c r="Q1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5" spans="17:17" ht="17.100000000000001" customHeight="1" x14ac:dyDescent="0.25">
      <c r="Q1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6" spans="17:17" ht="17.100000000000001" customHeight="1" x14ac:dyDescent="0.25">
      <c r="Q1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7" spans="17:17" ht="17.100000000000001" customHeight="1" x14ac:dyDescent="0.25">
      <c r="Q1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8" spans="17:17" ht="17.100000000000001" customHeight="1" x14ac:dyDescent="0.25">
      <c r="Q1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9" spans="17:17" ht="17.100000000000001" customHeight="1" x14ac:dyDescent="0.25">
      <c r="Q1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0" spans="17:17" ht="17.100000000000001" customHeight="1" x14ac:dyDescent="0.25">
      <c r="Q1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1" spans="17:17" ht="17.100000000000001" customHeight="1" x14ac:dyDescent="0.25">
      <c r="Q1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2" spans="17:17" ht="17.100000000000001" customHeight="1" x14ac:dyDescent="0.25">
      <c r="Q1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3" spans="17:17" ht="17.100000000000001" customHeight="1" x14ac:dyDescent="0.25">
      <c r="Q1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4" spans="17:17" ht="17.100000000000001" customHeight="1" x14ac:dyDescent="0.25">
      <c r="Q1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5" spans="17:17" ht="17.100000000000001" customHeight="1" x14ac:dyDescent="0.25">
      <c r="Q1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6" spans="17:17" ht="17.100000000000001" customHeight="1" x14ac:dyDescent="0.25">
      <c r="Q1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7" spans="17:17" ht="17.100000000000001" customHeight="1" x14ac:dyDescent="0.25">
      <c r="Q1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8" spans="17:17" ht="17.100000000000001" customHeight="1" x14ac:dyDescent="0.25">
      <c r="Q1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9" spans="17:17" ht="17.100000000000001" customHeight="1" x14ac:dyDescent="0.25">
      <c r="Q1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0" spans="17:17" ht="17.100000000000001" customHeight="1" x14ac:dyDescent="0.25">
      <c r="Q1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1" spans="17:17" ht="17.100000000000001" customHeight="1" x14ac:dyDescent="0.25">
      <c r="Q1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2" spans="17:17" ht="17.100000000000001" customHeight="1" x14ac:dyDescent="0.25">
      <c r="Q1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3" spans="17:17" ht="17.100000000000001" customHeight="1" x14ac:dyDescent="0.25">
      <c r="Q1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4" spans="17:17" ht="17.100000000000001" customHeight="1" x14ac:dyDescent="0.25">
      <c r="Q1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5" spans="17:17" ht="17.100000000000001" customHeight="1" x14ac:dyDescent="0.25">
      <c r="Q1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6" spans="17:17" ht="17.100000000000001" customHeight="1" x14ac:dyDescent="0.25">
      <c r="Q1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7" spans="17:17" ht="17.100000000000001" customHeight="1" x14ac:dyDescent="0.25">
      <c r="Q1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8" spans="17:17" ht="17.100000000000001" customHeight="1" x14ac:dyDescent="0.25">
      <c r="Q1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9" spans="17:17" ht="17.100000000000001" customHeight="1" x14ac:dyDescent="0.25">
      <c r="Q1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0" spans="17:17" ht="17.100000000000001" customHeight="1" x14ac:dyDescent="0.25">
      <c r="Q1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1" spans="17:17" ht="17.100000000000001" customHeight="1" x14ac:dyDescent="0.25">
      <c r="Q1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2" spans="17:17" ht="17.100000000000001" customHeight="1" x14ac:dyDescent="0.25">
      <c r="Q1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3" spans="17:17" ht="17.100000000000001" customHeight="1" x14ac:dyDescent="0.25">
      <c r="Q1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4" spans="17:17" ht="17.100000000000001" customHeight="1" x14ac:dyDescent="0.25">
      <c r="Q1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5" spans="17:17" ht="17.100000000000001" customHeight="1" x14ac:dyDescent="0.25">
      <c r="Q1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6" spans="17:17" ht="17.100000000000001" customHeight="1" x14ac:dyDescent="0.25">
      <c r="Q1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7" spans="17:17" ht="17.100000000000001" customHeight="1" x14ac:dyDescent="0.25">
      <c r="Q1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8" spans="17:17" ht="17.100000000000001" customHeight="1" x14ac:dyDescent="0.25">
      <c r="Q1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9" spans="17:17" ht="17.100000000000001" customHeight="1" x14ac:dyDescent="0.25">
      <c r="Q1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0" spans="17:17" ht="17.100000000000001" customHeight="1" x14ac:dyDescent="0.25">
      <c r="Q1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1" spans="17:17" ht="17.100000000000001" customHeight="1" x14ac:dyDescent="0.25">
      <c r="Q1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2" spans="17:17" ht="17.100000000000001" customHeight="1" x14ac:dyDescent="0.25">
      <c r="Q1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3" spans="17:17" ht="17.100000000000001" customHeight="1" x14ac:dyDescent="0.25">
      <c r="Q1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4" spans="17:17" ht="17.100000000000001" customHeight="1" x14ac:dyDescent="0.25">
      <c r="Q1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5" spans="17:17" ht="17.100000000000001" customHeight="1" x14ac:dyDescent="0.25">
      <c r="Q1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6" spans="17:17" ht="17.100000000000001" customHeight="1" x14ac:dyDescent="0.25">
      <c r="Q1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7" spans="17:17" ht="17.100000000000001" customHeight="1" x14ac:dyDescent="0.25">
      <c r="Q1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8" spans="17:17" ht="17.100000000000001" customHeight="1" x14ac:dyDescent="0.25">
      <c r="Q1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9" spans="17:17" ht="17.100000000000001" customHeight="1" x14ac:dyDescent="0.25">
      <c r="Q1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0" spans="17:17" ht="17.100000000000001" customHeight="1" x14ac:dyDescent="0.25">
      <c r="Q1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1" spans="17:17" ht="17.100000000000001" customHeight="1" x14ac:dyDescent="0.25">
      <c r="Q1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2" spans="17:17" ht="17.100000000000001" customHeight="1" x14ac:dyDescent="0.25">
      <c r="Q1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3" spans="17:17" ht="17.100000000000001" customHeight="1" x14ac:dyDescent="0.25">
      <c r="Q1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4" spans="17:17" ht="17.100000000000001" customHeight="1" x14ac:dyDescent="0.25">
      <c r="Q1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5" spans="17:17" ht="17.100000000000001" customHeight="1" x14ac:dyDescent="0.25">
      <c r="Q1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6" spans="17:17" ht="17.100000000000001" customHeight="1" x14ac:dyDescent="0.25">
      <c r="Q1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7" spans="17:17" ht="17.100000000000001" customHeight="1" x14ac:dyDescent="0.25">
      <c r="Q1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8" spans="17:17" ht="17.100000000000001" customHeight="1" x14ac:dyDescent="0.25">
      <c r="Q1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9" spans="17:17" ht="17.100000000000001" customHeight="1" x14ac:dyDescent="0.25">
      <c r="Q1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0" spans="17:17" ht="17.100000000000001" customHeight="1" x14ac:dyDescent="0.25">
      <c r="Q1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1" spans="17:17" ht="17.100000000000001" customHeight="1" x14ac:dyDescent="0.25">
      <c r="Q1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2" spans="17:17" ht="17.100000000000001" customHeight="1" x14ac:dyDescent="0.25">
      <c r="Q1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3" spans="17:17" ht="17.100000000000001" customHeight="1" x14ac:dyDescent="0.25">
      <c r="Q1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4" spans="17:17" ht="17.100000000000001" customHeight="1" x14ac:dyDescent="0.25">
      <c r="Q1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5" spans="17:17" ht="17.100000000000001" customHeight="1" x14ac:dyDescent="0.25">
      <c r="Q1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6" spans="17:17" ht="17.100000000000001" customHeight="1" x14ac:dyDescent="0.25">
      <c r="Q1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7" spans="17:17" ht="17.100000000000001" customHeight="1" x14ac:dyDescent="0.25">
      <c r="Q1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8" spans="17:17" ht="17.100000000000001" customHeight="1" x14ac:dyDescent="0.25">
      <c r="Q1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9" spans="17:17" ht="17.100000000000001" customHeight="1" x14ac:dyDescent="0.25">
      <c r="Q1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0" spans="17:17" ht="17.100000000000001" customHeight="1" x14ac:dyDescent="0.25">
      <c r="Q1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1" spans="17:17" ht="17.100000000000001" customHeight="1" x14ac:dyDescent="0.25">
      <c r="Q1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2" spans="17:17" ht="17.100000000000001" customHeight="1" x14ac:dyDescent="0.25">
      <c r="Q1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3" spans="17:17" ht="17.100000000000001" customHeight="1" x14ac:dyDescent="0.25">
      <c r="Q1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4" spans="17:17" ht="17.100000000000001" customHeight="1" x14ac:dyDescent="0.25">
      <c r="Q1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5" spans="17:17" ht="17.100000000000001" customHeight="1" x14ac:dyDescent="0.25">
      <c r="Q1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6" spans="17:17" ht="17.100000000000001" customHeight="1" x14ac:dyDescent="0.25">
      <c r="Q1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7" spans="17:17" ht="17.100000000000001" customHeight="1" x14ac:dyDescent="0.25">
      <c r="Q1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8" spans="17:17" ht="17.100000000000001" customHeight="1" x14ac:dyDescent="0.25">
      <c r="Q1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9" spans="17:17" ht="17.100000000000001" customHeight="1" x14ac:dyDescent="0.25">
      <c r="Q1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0" spans="17:17" ht="17.100000000000001" customHeight="1" x14ac:dyDescent="0.25">
      <c r="Q1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1" spans="17:17" ht="17.100000000000001" customHeight="1" x14ac:dyDescent="0.25">
      <c r="Q1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2" spans="17:17" ht="17.100000000000001" customHeight="1" x14ac:dyDescent="0.25">
      <c r="Q1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3" spans="17:17" ht="17.100000000000001" customHeight="1" x14ac:dyDescent="0.25">
      <c r="Q1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4" spans="17:17" ht="17.100000000000001" customHeight="1" x14ac:dyDescent="0.25">
      <c r="Q1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5" spans="17:17" ht="17.100000000000001" customHeight="1" x14ac:dyDescent="0.25">
      <c r="Q1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6" spans="17:17" ht="17.100000000000001" customHeight="1" x14ac:dyDescent="0.25">
      <c r="Q1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7" spans="17:17" ht="17.100000000000001" customHeight="1" x14ac:dyDescent="0.25">
      <c r="Q1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8" spans="17:17" ht="17.100000000000001" customHeight="1" x14ac:dyDescent="0.25">
      <c r="Q1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9" spans="17:17" ht="17.100000000000001" customHeight="1" x14ac:dyDescent="0.25">
      <c r="Q1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0" spans="17:17" ht="17.100000000000001" customHeight="1" x14ac:dyDescent="0.25">
      <c r="Q1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1" spans="17:17" ht="17.100000000000001" customHeight="1" x14ac:dyDescent="0.25">
      <c r="Q1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2" spans="17:17" ht="17.100000000000001" customHeight="1" x14ac:dyDescent="0.25">
      <c r="Q1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3" spans="17:17" ht="17.100000000000001" customHeight="1" x14ac:dyDescent="0.25">
      <c r="Q1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4" spans="17:17" ht="17.100000000000001" customHeight="1" x14ac:dyDescent="0.25">
      <c r="Q1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5" spans="17:17" ht="17.100000000000001" customHeight="1" x14ac:dyDescent="0.25">
      <c r="Q1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6" spans="17:17" ht="17.100000000000001" customHeight="1" x14ac:dyDescent="0.25">
      <c r="Q1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7" spans="17:17" ht="17.100000000000001" customHeight="1" x14ac:dyDescent="0.25">
      <c r="Q1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8" spans="17:17" ht="17.100000000000001" customHeight="1" x14ac:dyDescent="0.25">
      <c r="Q1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9" spans="17:17" ht="17.100000000000001" customHeight="1" x14ac:dyDescent="0.25">
      <c r="Q1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0" spans="17:17" ht="17.100000000000001" customHeight="1" x14ac:dyDescent="0.25">
      <c r="Q1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1" spans="17:17" ht="17.100000000000001" customHeight="1" x14ac:dyDescent="0.25">
      <c r="Q1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2" spans="17:17" ht="17.100000000000001" customHeight="1" x14ac:dyDescent="0.25">
      <c r="Q1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3" spans="17:17" ht="17.100000000000001" customHeight="1" x14ac:dyDescent="0.25">
      <c r="Q1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4" spans="17:17" ht="17.100000000000001" customHeight="1" x14ac:dyDescent="0.25">
      <c r="Q1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5" spans="17:17" ht="17.100000000000001" customHeight="1" x14ac:dyDescent="0.25">
      <c r="Q1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6" spans="17:17" ht="17.100000000000001" customHeight="1" x14ac:dyDescent="0.25">
      <c r="Q1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7" spans="17:17" ht="17.100000000000001" customHeight="1" x14ac:dyDescent="0.25">
      <c r="Q1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8" spans="17:17" ht="17.100000000000001" customHeight="1" x14ac:dyDescent="0.25">
      <c r="Q1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9" spans="17:17" ht="17.100000000000001" customHeight="1" x14ac:dyDescent="0.25">
      <c r="Q1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0" spans="17:17" ht="17.100000000000001" customHeight="1" x14ac:dyDescent="0.25">
      <c r="Q1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1" spans="17:17" ht="17.100000000000001" customHeight="1" x14ac:dyDescent="0.25">
      <c r="Q1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2" spans="17:17" ht="17.100000000000001" customHeight="1" x14ac:dyDescent="0.25">
      <c r="Q1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3" spans="17:17" ht="17.100000000000001" customHeight="1" x14ac:dyDescent="0.25">
      <c r="Q1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4" spans="17:17" ht="17.100000000000001" customHeight="1" x14ac:dyDescent="0.25">
      <c r="Q1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5" spans="17:17" ht="17.100000000000001" customHeight="1" x14ac:dyDescent="0.25">
      <c r="Q1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6" spans="17:17" ht="17.100000000000001" customHeight="1" x14ac:dyDescent="0.25">
      <c r="Q1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7" spans="17:17" ht="17.100000000000001" customHeight="1" x14ac:dyDescent="0.25">
      <c r="Q1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8" spans="17:17" ht="17.100000000000001" customHeight="1" x14ac:dyDescent="0.25">
      <c r="Q1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9" spans="17:17" ht="17.100000000000001" customHeight="1" x14ac:dyDescent="0.25">
      <c r="Q1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0" spans="17:17" ht="17.100000000000001" customHeight="1" x14ac:dyDescent="0.25">
      <c r="Q1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1" spans="17:17" ht="17.100000000000001" customHeight="1" x14ac:dyDescent="0.25">
      <c r="Q1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2" spans="17:17" ht="17.100000000000001" customHeight="1" x14ac:dyDescent="0.25">
      <c r="Q1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3" spans="17:17" ht="17.100000000000001" customHeight="1" x14ac:dyDescent="0.25">
      <c r="Q1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4" spans="17:17" ht="17.100000000000001" customHeight="1" x14ac:dyDescent="0.25">
      <c r="Q1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5" spans="17:17" ht="17.100000000000001" customHeight="1" x14ac:dyDescent="0.25">
      <c r="Q1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6" spans="17:17" ht="17.100000000000001" customHeight="1" x14ac:dyDescent="0.25">
      <c r="Q1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7" spans="17:17" ht="17.100000000000001" customHeight="1" x14ac:dyDescent="0.25">
      <c r="Q1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8" spans="17:17" ht="17.100000000000001" customHeight="1" x14ac:dyDescent="0.25">
      <c r="Q1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9" spans="17:17" ht="17.100000000000001" customHeight="1" x14ac:dyDescent="0.25">
      <c r="Q1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0" spans="17:17" ht="17.100000000000001" customHeight="1" x14ac:dyDescent="0.25">
      <c r="Q1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1" spans="17:17" ht="17.100000000000001" customHeight="1" x14ac:dyDescent="0.25">
      <c r="Q1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2" spans="17:17" ht="17.100000000000001" customHeight="1" x14ac:dyDescent="0.25">
      <c r="Q1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3" spans="17:17" ht="17.100000000000001" customHeight="1" x14ac:dyDescent="0.25">
      <c r="Q1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4" spans="17:17" ht="17.100000000000001" customHeight="1" x14ac:dyDescent="0.25">
      <c r="Q1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5" spans="17:17" ht="17.100000000000001" customHeight="1" x14ac:dyDescent="0.25">
      <c r="Q1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6" spans="17:17" ht="17.100000000000001" customHeight="1" x14ac:dyDescent="0.25">
      <c r="Q1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7" spans="17:17" ht="17.100000000000001" customHeight="1" x14ac:dyDescent="0.25">
      <c r="Q1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8" spans="17:17" ht="17.100000000000001" customHeight="1" x14ac:dyDescent="0.25">
      <c r="Q1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9" spans="17:17" ht="17.100000000000001" customHeight="1" x14ac:dyDescent="0.25">
      <c r="Q1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0" spans="17:17" ht="17.100000000000001" customHeight="1" x14ac:dyDescent="0.25">
      <c r="Q1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1" spans="17:17" ht="17.100000000000001" customHeight="1" x14ac:dyDescent="0.25">
      <c r="Q1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2" spans="17:17" ht="17.100000000000001" customHeight="1" x14ac:dyDescent="0.25">
      <c r="Q1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3" spans="17:17" ht="17.100000000000001" customHeight="1" x14ac:dyDescent="0.25">
      <c r="Q1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4" spans="17:17" ht="17.100000000000001" customHeight="1" x14ac:dyDescent="0.25">
      <c r="Q1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5" spans="17:17" ht="17.100000000000001" customHeight="1" x14ac:dyDescent="0.25">
      <c r="Q1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6" spans="17:17" ht="17.100000000000001" customHeight="1" x14ac:dyDescent="0.25">
      <c r="Q1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7" spans="17:17" ht="17.100000000000001" customHeight="1" x14ac:dyDescent="0.25">
      <c r="Q1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8" spans="17:17" ht="17.100000000000001" customHeight="1" x14ac:dyDescent="0.25">
      <c r="Q1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9" spans="17:17" ht="17.100000000000001" customHeight="1" x14ac:dyDescent="0.25">
      <c r="Q1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0" spans="17:17" ht="17.100000000000001" customHeight="1" x14ac:dyDescent="0.25">
      <c r="Q1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1" spans="17:17" ht="17.100000000000001" customHeight="1" x14ac:dyDescent="0.25">
      <c r="Q1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2" spans="17:17" ht="17.100000000000001" customHeight="1" x14ac:dyDescent="0.25">
      <c r="Q1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3" spans="17:17" ht="17.100000000000001" customHeight="1" x14ac:dyDescent="0.25">
      <c r="Q1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4" spans="17:17" ht="17.100000000000001" customHeight="1" x14ac:dyDescent="0.25">
      <c r="Q1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5" spans="17:17" ht="17.100000000000001" customHeight="1" x14ac:dyDescent="0.25">
      <c r="Q1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6" spans="17:17" ht="17.100000000000001" customHeight="1" x14ac:dyDescent="0.25">
      <c r="Q1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7" spans="17:17" ht="17.100000000000001" customHeight="1" x14ac:dyDescent="0.25">
      <c r="Q1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8" spans="17:17" ht="17.100000000000001" customHeight="1" x14ac:dyDescent="0.25">
      <c r="Q1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9" spans="17:17" ht="17.100000000000001" customHeight="1" x14ac:dyDescent="0.25">
      <c r="Q1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0" spans="17:17" ht="17.100000000000001" customHeight="1" x14ac:dyDescent="0.25">
      <c r="Q1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1" spans="17:17" ht="17.100000000000001" customHeight="1" x14ac:dyDescent="0.25">
      <c r="Q1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2" spans="17:17" ht="17.100000000000001" customHeight="1" x14ac:dyDescent="0.25">
      <c r="Q1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3" spans="17:17" ht="17.100000000000001" customHeight="1" x14ac:dyDescent="0.25">
      <c r="Q1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4" spans="17:17" ht="17.100000000000001" customHeight="1" x14ac:dyDescent="0.25">
      <c r="Q1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5" spans="17:17" ht="17.100000000000001" customHeight="1" x14ac:dyDescent="0.25">
      <c r="Q1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6" spans="17:17" ht="17.100000000000001" customHeight="1" x14ac:dyDescent="0.25">
      <c r="Q1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7" spans="17:17" ht="17.100000000000001" customHeight="1" x14ac:dyDescent="0.25">
      <c r="Q1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8" spans="17:17" ht="17.100000000000001" customHeight="1" x14ac:dyDescent="0.25">
      <c r="Q1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9" spans="17:17" ht="17.100000000000001" customHeight="1" x14ac:dyDescent="0.25">
      <c r="Q1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0" spans="17:17" ht="17.100000000000001" customHeight="1" x14ac:dyDescent="0.25">
      <c r="Q1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1" spans="17:17" ht="17.100000000000001" customHeight="1" x14ac:dyDescent="0.25">
      <c r="Q1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2" spans="17:17" ht="17.100000000000001" customHeight="1" x14ac:dyDescent="0.25">
      <c r="Q1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3" spans="17:17" ht="17.100000000000001" customHeight="1" x14ac:dyDescent="0.25">
      <c r="Q1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4" spans="17:17" ht="17.100000000000001" customHeight="1" x14ac:dyDescent="0.25">
      <c r="Q1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5" spans="17:17" ht="17.100000000000001" customHeight="1" x14ac:dyDescent="0.25">
      <c r="Q1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6" spans="17:17" ht="17.100000000000001" customHeight="1" x14ac:dyDescent="0.25">
      <c r="Q1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7" spans="17:17" ht="17.100000000000001" customHeight="1" x14ac:dyDescent="0.25">
      <c r="Q1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8" spans="17:17" ht="17.100000000000001" customHeight="1" x14ac:dyDescent="0.25">
      <c r="Q1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9" spans="17:17" ht="17.100000000000001" customHeight="1" x14ac:dyDescent="0.25">
      <c r="Q1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0" spans="17:17" ht="17.100000000000001" customHeight="1" x14ac:dyDescent="0.25">
      <c r="Q1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1" spans="17:17" ht="17.100000000000001" customHeight="1" x14ac:dyDescent="0.25">
      <c r="Q1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2" spans="17:17" ht="17.100000000000001" customHeight="1" x14ac:dyDescent="0.25">
      <c r="Q1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3" spans="17:17" ht="17.100000000000001" customHeight="1" x14ac:dyDescent="0.25">
      <c r="Q1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4" spans="17:17" ht="17.100000000000001" customHeight="1" x14ac:dyDescent="0.25">
      <c r="Q1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5" spans="17:17" ht="17.100000000000001" customHeight="1" x14ac:dyDescent="0.25">
      <c r="Q1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6" spans="17:17" ht="17.100000000000001" customHeight="1" x14ac:dyDescent="0.25">
      <c r="Q1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7" spans="17:17" ht="17.100000000000001" customHeight="1" x14ac:dyDescent="0.25">
      <c r="Q1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8" spans="17:17" ht="17.100000000000001" customHeight="1" x14ac:dyDescent="0.25">
      <c r="Q1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9" spans="17:17" ht="17.100000000000001" customHeight="1" x14ac:dyDescent="0.25">
      <c r="Q1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0" spans="17:17" ht="17.100000000000001" customHeight="1" x14ac:dyDescent="0.25">
      <c r="Q1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1" spans="17:17" ht="17.100000000000001" customHeight="1" x14ac:dyDescent="0.25">
      <c r="Q1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2" spans="17:17" ht="17.100000000000001" customHeight="1" x14ac:dyDescent="0.25">
      <c r="Q1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3" spans="17:17" ht="17.100000000000001" customHeight="1" x14ac:dyDescent="0.25">
      <c r="Q1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4" spans="17:17" ht="17.100000000000001" customHeight="1" x14ac:dyDescent="0.25">
      <c r="Q1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5" spans="17:17" ht="17.100000000000001" customHeight="1" x14ac:dyDescent="0.25">
      <c r="Q1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6" spans="17:17" ht="17.100000000000001" customHeight="1" x14ac:dyDescent="0.25">
      <c r="Q1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7" spans="17:17" ht="17.100000000000001" customHeight="1" x14ac:dyDescent="0.25">
      <c r="Q1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8" spans="17:17" ht="17.100000000000001" customHeight="1" x14ac:dyDescent="0.25">
      <c r="Q1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9" spans="17:17" ht="17.100000000000001" customHeight="1" x14ac:dyDescent="0.25">
      <c r="Q1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0" spans="17:17" ht="17.100000000000001" customHeight="1" x14ac:dyDescent="0.25">
      <c r="Q1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1" spans="17:17" ht="17.100000000000001" customHeight="1" x14ac:dyDescent="0.25">
      <c r="Q1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2" spans="17:17" ht="17.100000000000001" customHeight="1" x14ac:dyDescent="0.25">
      <c r="Q1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3" spans="17:17" ht="17.100000000000001" customHeight="1" x14ac:dyDescent="0.25">
      <c r="Q1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4" spans="17:17" ht="17.100000000000001" customHeight="1" x14ac:dyDescent="0.25">
      <c r="Q1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5" spans="17:17" ht="17.100000000000001" customHeight="1" x14ac:dyDescent="0.25">
      <c r="Q1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6" spans="17:17" ht="17.100000000000001" customHeight="1" x14ac:dyDescent="0.25">
      <c r="Q1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7" spans="17:17" ht="17.100000000000001" customHeight="1" x14ac:dyDescent="0.25">
      <c r="Q1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8" spans="17:17" ht="17.100000000000001" customHeight="1" x14ac:dyDescent="0.25">
      <c r="Q1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9" spans="17:17" ht="17.100000000000001" customHeight="1" x14ac:dyDescent="0.25">
      <c r="Q1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0" spans="17:17" ht="17.100000000000001" customHeight="1" x14ac:dyDescent="0.25">
      <c r="Q1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1" spans="17:17" ht="17.100000000000001" customHeight="1" x14ac:dyDescent="0.25">
      <c r="Q1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2" spans="17:17" ht="17.100000000000001" customHeight="1" x14ac:dyDescent="0.25">
      <c r="Q1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3" spans="17:17" ht="17.100000000000001" customHeight="1" x14ac:dyDescent="0.25">
      <c r="Q1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4" spans="17:17" ht="17.100000000000001" customHeight="1" x14ac:dyDescent="0.25">
      <c r="Q1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5" spans="17:17" ht="17.100000000000001" customHeight="1" x14ac:dyDescent="0.25">
      <c r="Q1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6" spans="17:17" ht="17.100000000000001" customHeight="1" x14ac:dyDescent="0.25">
      <c r="Q1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7" spans="17:17" ht="17.100000000000001" customHeight="1" x14ac:dyDescent="0.25">
      <c r="Q1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8" spans="17:17" ht="17.100000000000001" customHeight="1" x14ac:dyDescent="0.25">
      <c r="Q1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9" spans="17:17" ht="17.100000000000001" customHeight="1" x14ac:dyDescent="0.25">
      <c r="Q1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0" spans="17:17" ht="17.100000000000001" customHeight="1" x14ac:dyDescent="0.25">
      <c r="Q1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1" spans="17:17" ht="17.100000000000001" customHeight="1" x14ac:dyDescent="0.25">
      <c r="Q1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2" spans="17:17" ht="17.100000000000001" customHeight="1" x14ac:dyDescent="0.25">
      <c r="Q1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3" spans="17:17" ht="17.100000000000001" customHeight="1" x14ac:dyDescent="0.25">
      <c r="Q1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4" spans="17:17" ht="17.100000000000001" customHeight="1" x14ac:dyDescent="0.25">
      <c r="Q1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5" spans="17:17" ht="17.100000000000001" customHeight="1" x14ac:dyDescent="0.25">
      <c r="Q1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6" spans="17:17" ht="17.100000000000001" customHeight="1" x14ac:dyDescent="0.25">
      <c r="Q1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7" spans="17:17" ht="17.100000000000001" customHeight="1" x14ac:dyDescent="0.25">
      <c r="Q1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8" spans="17:17" ht="17.100000000000001" customHeight="1" x14ac:dyDescent="0.25">
      <c r="Q1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9" spans="17:17" ht="17.100000000000001" customHeight="1" x14ac:dyDescent="0.25">
      <c r="Q1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0" spans="17:17" ht="17.100000000000001" customHeight="1" x14ac:dyDescent="0.25">
      <c r="Q1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1" spans="17:17" ht="17.100000000000001" customHeight="1" x14ac:dyDescent="0.25">
      <c r="Q1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2" spans="17:17" ht="17.100000000000001" customHeight="1" x14ac:dyDescent="0.25">
      <c r="Q1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3" spans="17:17" ht="17.100000000000001" customHeight="1" x14ac:dyDescent="0.25">
      <c r="Q1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4" spans="17:17" ht="17.100000000000001" customHeight="1" x14ac:dyDescent="0.25">
      <c r="Q1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5" spans="17:17" ht="17.100000000000001" customHeight="1" x14ac:dyDescent="0.25">
      <c r="Q1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6" spans="17:17" ht="17.100000000000001" customHeight="1" x14ac:dyDescent="0.25">
      <c r="Q1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7" spans="17:17" ht="17.100000000000001" customHeight="1" x14ac:dyDescent="0.25">
      <c r="Q1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8" spans="17:17" ht="17.100000000000001" customHeight="1" x14ac:dyDescent="0.25">
      <c r="Q1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9" spans="17:17" ht="17.100000000000001" customHeight="1" x14ac:dyDescent="0.25">
      <c r="Q1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0" spans="17:17" ht="17.100000000000001" customHeight="1" x14ac:dyDescent="0.25">
      <c r="Q1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1" spans="17:17" ht="17.100000000000001" customHeight="1" x14ac:dyDescent="0.25">
      <c r="Q1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2" spans="17:17" ht="17.100000000000001" customHeight="1" x14ac:dyDescent="0.25">
      <c r="Q1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3" spans="17:17" ht="17.100000000000001" customHeight="1" x14ac:dyDescent="0.25">
      <c r="Q1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4" spans="17:17" ht="17.100000000000001" customHeight="1" x14ac:dyDescent="0.25">
      <c r="Q1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5" spans="17:17" ht="17.100000000000001" customHeight="1" x14ac:dyDescent="0.25">
      <c r="Q1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6" spans="17:17" ht="17.100000000000001" customHeight="1" x14ac:dyDescent="0.25">
      <c r="Q1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7" spans="17:17" ht="17.100000000000001" customHeight="1" x14ac:dyDescent="0.25">
      <c r="Q1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8" spans="17:17" ht="17.100000000000001" customHeight="1" x14ac:dyDescent="0.25">
      <c r="Q1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9" spans="17:17" ht="17.100000000000001" customHeight="1" x14ac:dyDescent="0.25">
      <c r="Q1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0" spans="17:17" ht="17.100000000000001" customHeight="1" x14ac:dyDescent="0.25">
      <c r="Q1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1" spans="17:17" ht="17.100000000000001" customHeight="1" x14ac:dyDescent="0.25">
      <c r="Q1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2" spans="17:17" ht="17.100000000000001" customHeight="1" x14ac:dyDescent="0.25">
      <c r="Q1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3" spans="17:17" ht="17.100000000000001" customHeight="1" x14ac:dyDescent="0.25">
      <c r="Q1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4" spans="17:17" ht="17.100000000000001" customHeight="1" x14ac:dyDescent="0.25">
      <c r="Q1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5" spans="17:17" ht="17.100000000000001" customHeight="1" x14ac:dyDescent="0.25">
      <c r="Q1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6" spans="17:17" ht="17.100000000000001" customHeight="1" x14ac:dyDescent="0.25">
      <c r="Q1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7" spans="17:17" ht="17.100000000000001" customHeight="1" x14ac:dyDescent="0.25">
      <c r="Q1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8" spans="17:17" ht="17.100000000000001" customHeight="1" x14ac:dyDescent="0.25">
      <c r="Q1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9" spans="17:17" ht="17.100000000000001" customHeight="1" x14ac:dyDescent="0.25">
      <c r="Q1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0" spans="17:17" ht="17.100000000000001" customHeight="1" x14ac:dyDescent="0.25">
      <c r="Q1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1" spans="17:17" ht="17.100000000000001" customHeight="1" x14ac:dyDescent="0.25">
      <c r="Q1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2" spans="17:17" ht="17.100000000000001" customHeight="1" x14ac:dyDescent="0.25">
      <c r="Q1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3" spans="17:17" ht="17.100000000000001" customHeight="1" x14ac:dyDescent="0.25">
      <c r="Q1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4" spans="17:17" ht="17.100000000000001" customHeight="1" x14ac:dyDescent="0.25">
      <c r="Q1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5" spans="17:17" ht="17.100000000000001" customHeight="1" x14ac:dyDescent="0.25">
      <c r="Q1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6" spans="17:17" ht="17.100000000000001" customHeight="1" x14ac:dyDescent="0.25">
      <c r="Q1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7" spans="17:17" ht="17.100000000000001" customHeight="1" x14ac:dyDescent="0.25">
      <c r="Q1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8" spans="17:17" ht="17.100000000000001" customHeight="1" x14ac:dyDescent="0.25">
      <c r="Q1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9" spans="17:17" ht="17.100000000000001" customHeight="1" x14ac:dyDescent="0.25">
      <c r="Q1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0" spans="17:17" ht="17.100000000000001" customHeight="1" x14ac:dyDescent="0.25">
      <c r="Q1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1" spans="17:17" ht="17.100000000000001" customHeight="1" x14ac:dyDescent="0.25">
      <c r="Q1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2" spans="17:17" ht="17.100000000000001" customHeight="1" x14ac:dyDescent="0.25">
      <c r="Q1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3" spans="17:17" ht="17.100000000000001" customHeight="1" x14ac:dyDescent="0.25">
      <c r="Q1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4" spans="17:17" ht="17.100000000000001" customHeight="1" x14ac:dyDescent="0.25">
      <c r="Q1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5" spans="17:17" ht="17.100000000000001" customHeight="1" x14ac:dyDescent="0.25">
      <c r="Q1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6" spans="17:17" ht="17.100000000000001" customHeight="1" x14ac:dyDescent="0.25">
      <c r="Q1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7" spans="17:17" ht="17.100000000000001" customHeight="1" x14ac:dyDescent="0.25">
      <c r="Q1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8" spans="17:17" ht="17.100000000000001" customHeight="1" x14ac:dyDescent="0.25">
      <c r="Q1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9" spans="17:17" ht="17.100000000000001" customHeight="1" x14ac:dyDescent="0.25">
      <c r="Q1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0" spans="17:17" ht="17.100000000000001" customHeight="1" x14ac:dyDescent="0.25">
      <c r="Q1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1" spans="17:17" ht="17.100000000000001" customHeight="1" x14ac:dyDescent="0.25">
      <c r="Q1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2" spans="17:17" ht="17.100000000000001" customHeight="1" x14ac:dyDescent="0.25">
      <c r="Q1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3" spans="17:17" ht="17.100000000000001" customHeight="1" x14ac:dyDescent="0.25">
      <c r="Q1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4" spans="17:17" ht="17.100000000000001" customHeight="1" x14ac:dyDescent="0.25">
      <c r="Q1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5" spans="17:17" ht="17.100000000000001" customHeight="1" x14ac:dyDescent="0.25">
      <c r="Q1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6" spans="17:17" ht="17.100000000000001" customHeight="1" x14ac:dyDescent="0.25">
      <c r="Q1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7" spans="17:17" ht="17.100000000000001" customHeight="1" x14ac:dyDescent="0.25">
      <c r="Q1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8" spans="17:17" ht="17.100000000000001" customHeight="1" x14ac:dyDescent="0.25">
      <c r="Q1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9" spans="17:17" ht="17.100000000000001" customHeight="1" x14ac:dyDescent="0.25">
      <c r="Q1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0" spans="17:17" ht="17.100000000000001" customHeight="1" x14ac:dyDescent="0.25">
      <c r="Q1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1" spans="17:17" ht="17.100000000000001" customHeight="1" x14ac:dyDescent="0.25">
      <c r="Q1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2" spans="17:17" ht="17.100000000000001" customHeight="1" x14ac:dyDescent="0.25">
      <c r="Q1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3" spans="17:17" ht="17.100000000000001" customHeight="1" x14ac:dyDescent="0.25">
      <c r="Q1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4" spans="17:17" ht="17.100000000000001" customHeight="1" x14ac:dyDescent="0.25">
      <c r="Q1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5" spans="17:17" ht="17.100000000000001" customHeight="1" x14ac:dyDescent="0.25">
      <c r="Q1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6" spans="17:17" ht="17.100000000000001" customHeight="1" x14ac:dyDescent="0.25">
      <c r="Q1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7" spans="17:17" ht="17.100000000000001" customHeight="1" x14ac:dyDescent="0.25">
      <c r="Q1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8" spans="17:17" ht="17.100000000000001" customHeight="1" x14ac:dyDescent="0.25">
      <c r="Q1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9" spans="17:17" ht="17.100000000000001" customHeight="1" x14ac:dyDescent="0.25">
      <c r="Q1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0" spans="17:17" ht="17.100000000000001" customHeight="1" x14ac:dyDescent="0.25">
      <c r="Q1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1" spans="17:17" ht="17.100000000000001" customHeight="1" x14ac:dyDescent="0.25">
      <c r="Q1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2" spans="17:17" ht="17.100000000000001" customHeight="1" x14ac:dyDescent="0.25">
      <c r="Q1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3" spans="17:17" ht="17.100000000000001" customHeight="1" x14ac:dyDescent="0.25">
      <c r="Q1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4" spans="17:17" ht="17.100000000000001" customHeight="1" x14ac:dyDescent="0.25">
      <c r="Q1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5" spans="17:17" ht="17.100000000000001" customHeight="1" x14ac:dyDescent="0.25">
      <c r="Q1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6" spans="17:17" ht="17.100000000000001" customHeight="1" x14ac:dyDescent="0.25">
      <c r="Q1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7" spans="17:17" ht="17.100000000000001" customHeight="1" x14ac:dyDescent="0.25">
      <c r="Q1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8" spans="17:17" ht="17.100000000000001" customHeight="1" x14ac:dyDescent="0.25">
      <c r="Q1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9" spans="17:17" ht="17.100000000000001" customHeight="1" x14ac:dyDescent="0.25">
      <c r="Q1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0" spans="17:17" ht="17.100000000000001" customHeight="1" x14ac:dyDescent="0.25">
      <c r="Q1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1" spans="17:17" ht="17.100000000000001" customHeight="1" x14ac:dyDescent="0.25">
      <c r="Q1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2" spans="17:17" ht="17.100000000000001" customHeight="1" x14ac:dyDescent="0.25">
      <c r="Q1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3" spans="17:17" ht="17.100000000000001" customHeight="1" x14ac:dyDescent="0.25">
      <c r="Q1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4" spans="17:17" ht="17.100000000000001" customHeight="1" x14ac:dyDescent="0.25">
      <c r="Q1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5" spans="17:17" ht="17.100000000000001" customHeight="1" x14ac:dyDescent="0.25">
      <c r="Q1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6" spans="17:17" ht="17.100000000000001" customHeight="1" x14ac:dyDescent="0.25">
      <c r="Q1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7" spans="17:17" ht="17.100000000000001" customHeight="1" x14ac:dyDescent="0.25">
      <c r="Q1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8" spans="17:17" ht="17.100000000000001" customHeight="1" x14ac:dyDescent="0.25">
      <c r="Q1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9" spans="17:17" ht="17.100000000000001" customHeight="1" x14ac:dyDescent="0.25">
      <c r="Q1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0" spans="17:17" ht="17.100000000000001" customHeight="1" x14ac:dyDescent="0.25">
      <c r="Q1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1" spans="17:17" ht="17.100000000000001" customHeight="1" x14ac:dyDescent="0.25">
      <c r="Q1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2" spans="17:17" ht="17.100000000000001" customHeight="1" x14ac:dyDescent="0.25">
      <c r="Q1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3" spans="17:17" ht="17.100000000000001" customHeight="1" x14ac:dyDescent="0.25">
      <c r="Q1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4" spans="17:17" ht="17.100000000000001" customHeight="1" x14ac:dyDescent="0.25">
      <c r="Q1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5" spans="17:17" ht="17.100000000000001" customHeight="1" x14ac:dyDescent="0.25">
      <c r="Q1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6" spans="17:17" ht="17.100000000000001" customHeight="1" x14ac:dyDescent="0.25">
      <c r="Q1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7" spans="17:17" ht="17.100000000000001" customHeight="1" x14ac:dyDescent="0.25">
      <c r="Q1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8" spans="17:17" ht="17.100000000000001" customHeight="1" x14ac:dyDescent="0.25">
      <c r="Q1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9" spans="17:17" ht="17.100000000000001" customHeight="1" x14ac:dyDescent="0.25">
      <c r="Q1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0" spans="17:17" ht="17.100000000000001" customHeight="1" x14ac:dyDescent="0.25">
      <c r="Q1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1" spans="17:17" ht="17.100000000000001" customHeight="1" x14ac:dyDescent="0.25">
      <c r="Q1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2" spans="17:17" ht="17.100000000000001" customHeight="1" x14ac:dyDescent="0.25">
      <c r="Q1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3" spans="17:17" ht="17.100000000000001" customHeight="1" x14ac:dyDescent="0.25">
      <c r="Q1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4" spans="17:17" ht="17.100000000000001" customHeight="1" x14ac:dyDescent="0.25">
      <c r="Q1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5" spans="17:17" ht="17.100000000000001" customHeight="1" x14ac:dyDescent="0.25">
      <c r="Q1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6" spans="17:17" ht="17.100000000000001" customHeight="1" x14ac:dyDescent="0.25">
      <c r="Q1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7" spans="17:17" ht="17.100000000000001" customHeight="1" x14ac:dyDescent="0.25">
      <c r="Q1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8" spans="17:17" ht="17.100000000000001" customHeight="1" x14ac:dyDescent="0.25">
      <c r="Q1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9" spans="17:17" ht="17.100000000000001" customHeight="1" x14ac:dyDescent="0.25">
      <c r="Q1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0" spans="17:17" ht="17.100000000000001" customHeight="1" x14ac:dyDescent="0.25">
      <c r="Q1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1" spans="17:17" ht="17.100000000000001" customHeight="1" x14ac:dyDescent="0.25">
      <c r="Q1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2" spans="17:17" ht="17.100000000000001" customHeight="1" x14ac:dyDescent="0.25">
      <c r="Q1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3" spans="17:17" ht="17.100000000000001" customHeight="1" x14ac:dyDescent="0.25">
      <c r="Q1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4" spans="17:17" ht="17.100000000000001" customHeight="1" x14ac:dyDescent="0.25">
      <c r="Q1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5" spans="17:17" ht="17.100000000000001" customHeight="1" x14ac:dyDescent="0.25">
      <c r="Q1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6" spans="17:17" ht="17.100000000000001" customHeight="1" x14ac:dyDescent="0.25">
      <c r="Q1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7" spans="17:17" ht="17.100000000000001" customHeight="1" x14ac:dyDescent="0.25">
      <c r="Q1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8" spans="17:17" ht="17.100000000000001" customHeight="1" x14ac:dyDescent="0.25">
      <c r="Q1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9" spans="17:17" ht="17.100000000000001" customHeight="1" x14ac:dyDescent="0.25">
      <c r="Q1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0" spans="17:17" ht="17.100000000000001" customHeight="1" x14ac:dyDescent="0.25">
      <c r="Q1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1" spans="17:17" ht="17.100000000000001" customHeight="1" x14ac:dyDescent="0.25">
      <c r="Q1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2" spans="17:17" ht="17.100000000000001" customHeight="1" x14ac:dyDescent="0.25">
      <c r="Q1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3" spans="17:17" ht="17.100000000000001" customHeight="1" x14ac:dyDescent="0.25">
      <c r="Q1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4" spans="17:17" ht="17.100000000000001" customHeight="1" x14ac:dyDescent="0.25">
      <c r="Q1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5" spans="17:17" ht="17.100000000000001" customHeight="1" x14ac:dyDescent="0.25">
      <c r="Q1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6" spans="17:17" ht="17.100000000000001" customHeight="1" x14ac:dyDescent="0.25">
      <c r="Q1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7" spans="17:17" ht="17.100000000000001" customHeight="1" x14ac:dyDescent="0.25">
      <c r="Q1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8" spans="17:17" ht="17.100000000000001" customHeight="1" x14ac:dyDescent="0.25">
      <c r="Q1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9" spans="17:17" ht="17.100000000000001" customHeight="1" x14ac:dyDescent="0.25">
      <c r="Q1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0" spans="17:17" ht="17.100000000000001" customHeight="1" x14ac:dyDescent="0.25">
      <c r="Q1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1" spans="17:17" ht="17.100000000000001" customHeight="1" x14ac:dyDescent="0.25">
      <c r="Q1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2" spans="17:17" ht="17.100000000000001" customHeight="1" x14ac:dyDescent="0.25">
      <c r="Q1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3" spans="17:17" ht="17.100000000000001" customHeight="1" x14ac:dyDescent="0.25">
      <c r="Q1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4" spans="17:17" ht="17.100000000000001" customHeight="1" x14ac:dyDescent="0.25">
      <c r="Q1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5" spans="17:17" ht="17.100000000000001" customHeight="1" x14ac:dyDescent="0.25">
      <c r="Q1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6" spans="17:17" ht="17.100000000000001" customHeight="1" x14ac:dyDescent="0.25">
      <c r="Q1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7" spans="17:17" ht="17.100000000000001" customHeight="1" x14ac:dyDescent="0.25">
      <c r="Q1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8" spans="17:17" ht="17.100000000000001" customHeight="1" x14ac:dyDescent="0.25">
      <c r="Q1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9" spans="17:17" ht="17.100000000000001" customHeight="1" x14ac:dyDescent="0.25">
      <c r="Q1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0" spans="17:17" ht="17.100000000000001" customHeight="1" x14ac:dyDescent="0.25">
      <c r="Q1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1" spans="17:17" ht="17.100000000000001" customHeight="1" x14ac:dyDescent="0.25">
      <c r="Q1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2" spans="17:17" ht="17.100000000000001" customHeight="1" x14ac:dyDescent="0.25">
      <c r="Q1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3" spans="17:17" ht="17.100000000000001" customHeight="1" x14ac:dyDescent="0.25">
      <c r="Q1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4" spans="17:17" ht="17.100000000000001" customHeight="1" x14ac:dyDescent="0.25">
      <c r="Q1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5" spans="17:17" ht="17.100000000000001" customHeight="1" x14ac:dyDescent="0.25">
      <c r="Q1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6" spans="17:17" ht="17.100000000000001" customHeight="1" x14ac:dyDescent="0.25">
      <c r="Q1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7" spans="17:17" ht="17.100000000000001" customHeight="1" x14ac:dyDescent="0.25">
      <c r="Q1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8" spans="17:17" ht="17.100000000000001" customHeight="1" x14ac:dyDescent="0.25">
      <c r="Q1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9" spans="17:17" ht="17.100000000000001" customHeight="1" x14ac:dyDescent="0.25">
      <c r="Q1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0" spans="17:17" ht="17.100000000000001" customHeight="1" x14ac:dyDescent="0.25">
      <c r="Q1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1" spans="17:17" ht="17.100000000000001" customHeight="1" x14ac:dyDescent="0.25">
      <c r="Q1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2" spans="17:17" ht="17.100000000000001" customHeight="1" x14ac:dyDescent="0.25">
      <c r="Q1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3" spans="17:17" ht="17.100000000000001" customHeight="1" x14ac:dyDescent="0.25">
      <c r="Q1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4" spans="17:17" ht="17.100000000000001" customHeight="1" x14ac:dyDescent="0.25">
      <c r="Q1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5" spans="17:17" ht="17.100000000000001" customHeight="1" x14ac:dyDescent="0.25">
      <c r="Q1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6" spans="17:17" ht="17.100000000000001" customHeight="1" x14ac:dyDescent="0.25">
      <c r="Q1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7" spans="17:17" ht="17.100000000000001" customHeight="1" x14ac:dyDescent="0.25">
      <c r="Q1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8" spans="17:17" ht="17.100000000000001" customHeight="1" x14ac:dyDescent="0.25">
      <c r="Q1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9" spans="17:17" ht="17.100000000000001" customHeight="1" x14ac:dyDescent="0.25">
      <c r="Q1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0" spans="17:17" ht="17.100000000000001" customHeight="1" x14ac:dyDescent="0.25">
      <c r="Q1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1" spans="17:17" ht="17.100000000000001" customHeight="1" x14ac:dyDescent="0.25">
      <c r="Q1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2" spans="17:17" ht="17.100000000000001" customHeight="1" x14ac:dyDescent="0.25">
      <c r="Q1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3" spans="17:17" ht="17.100000000000001" customHeight="1" x14ac:dyDescent="0.25">
      <c r="Q1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4" spans="17:17" ht="17.100000000000001" customHeight="1" x14ac:dyDescent="0.25">
      <c r="Q1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5" spans="17:17" ht="17.100000000000001" customHeight="1" x14ac:dyDescent="0.25">
      <c r="Q1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6" spans="17:17" ht="17.100000000000001" customHeight="1" x14ac:dyDescent="0.25">
      <c r="Q1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7" spans="17:17" ht="17.100000000000001" customHeight="1" x14ac:dyDescent="0.25">
      <c r="Q1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8" spans="17:17" ht="17.100000000000001" customHeight="1" x14ac:dyDescent="0.25">
      <c r="Q1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9" spans="17:17" ht="17.100000000000001" customHeight="1" x14ac:dyDescent="0.25">
      <c r="Q1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0" spans="17:17" ht="17.100000000000001" customHeight="1" x14ac:dyDescent="0.25">
      <c r="Q1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1" spans="17:17" ht="17.100000000000001" customHeight="1" x14ac:dyDescent="0.25">
      <c r="Q1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2" spans="17:17" ht="17.100000000000001" customHeight="1" x14ac:dyDescent="0.25">
      <c r="Q1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3" spans="17:17" ht="17.100000000000001" customHeight="1" x14ac:dyDescent="0.25">
      <c r="Q1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4" spans="17:17" ht="17.100000000000001" customHeight="1" x14ac:dyDescent="0.25">
      <c r="Q1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5" spans="17:17" ht="17.100000000000001" customHeight="1" x14ac:dyDescent="0.25">
      <c r="Q1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6" spans="17:17" ht="17.100000000000001" customHeight="1" x14ac:dyDescent="0.25">
      <c r="Q1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7" spans="17:17" ht="17.100000000000001" customHeight="1" x14ac:dyDescent="0.25">
      <c r="Q1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8" spans="17:17" ht="17.100000000000001" customHeight="1" x14ac:dyDescent="0.25">
      <c r="Q1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9" spans="17:17" ht="17.100000000000001" customHeight="1" x14ac:dyDescent="0.25">
      <c r="Q1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0" spans="17:17" ht="17.100000000000001" customHeight="1" x14ac:dyDescent="0.25">
      <c r="Q1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1" spans="17:17" ht="17.100000000000001" customHeight="1" x14ac:dyDescent="0.25">
      <c r="Q1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2" spans="17:17" ht="17.100000000000001" customHeight="1" x14ac:dyDescent="0.25">
      <c r="Q1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3" spans="17:17" ht="17.100000000000001" customHeight="1" x14ac:dyDescent="0.25">
      <c r="Q1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4" spans="17:17" ht="17.100000000000001" customHeight="1" x14ac:dyDescent="0.25">
      <c r="Q1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5" spans="17:17" ht="17.100000000000001" customHeight="1" x14ac:dyDescent="0.25">
      <c r="Q1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6" spans="17:17" ht="17.100000000000001" customHeight="1" x14ac:dyDescent="0.25">
      <c r="Q1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7" spans="17:17" ht="17.100000000000001" customHeight="1" x14ac:dyDescent="0.25">
      <c r="Q1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8" spans="17:17" ht="17.100000000000001" customHeight="1" x14ac:dyDescent="0.25">
      <c r="Q1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9" spans="17:17" ht="17.100000000000001" customHeight="1" x14ac:dyDescent="0.25">
      <c r="Q1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0" spans="17:17" ht="17.100000000000001" customHeight="1" x14ac:dyDescent="0.25">
      <c r="Q1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1" spans="17:17" ht="17.100000000000001" customHeight="1" x14ac:dyDescent="0.25">
      <c r="Q1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2" spans="17:17" ht="17.100000000000001" customHeight="1" x14ac:dyDescent="0.25">
      <c r="Q1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3" spans="17:17" ht="17.100000000000001" customHeight="1" x14ac:dyDescent="0.25">
      <c r="Q1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4" spans="17:17" ht="17.100000000000001" customHeight="1" x14ac:dyDescent="0.25">
      <c r="Q1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5" spans="17:17" ht="17.100000000000001" customHeight="1" x14ac:dyDescent="0.25">
      <c r="Q1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6" spans="17:17" ht="17.100000000000001" customHeight="1" x14ac:dyDescent="0.25">
      <c r="Q1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7" spans="17:17" ht="17.100000000000001" customHeight="1" x14ac:dyDescent="0.25">
      <c r="Q1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8" spans="17:17" ht="17.100000000000001" customHeight="1" x14ac:dyDescent="0.25">
      <c r="Q1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9" spans="17:17" ht="17.100000000000001" customHeight="1" x14ac:dyDescent="0.25">
      <c r="Q1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0" spans="17:17" ht="17.100000000000001" customHeight="1" x14ac:dyDescent="0.25">
      <c r="Q1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1" spans="17:17" ht="17.100000000000001" customHeight="1" x14ac:dyDescent="0.25">
      <c r="Q1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2" spans="17:17" ht="17.100000000000001" customHeight="1" x14ac:dyDescent="0.25">
      <c r="Q1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3" spans="17:17" ht="17.100000000000001" customHeight="1" x14ac:dyDescent="0.25">
      <c r="Q1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4" spans="17:17" ht="17.100000000000001" customHeight="1" x14ac:dyDescent="0.25">
      <c r="Q1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5" spans="17:17" ht="17.100000000000001" customHeight="1" x14ac:dyDescent="0.25">
      <c r="Q1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6" spans="17:17" ht="17.100000000000001" customHeight="1" x14ac:dyDescent="0.25">
      <c r="Q1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7" spans="17:17" ht="17.100000000000001" customHeight="1" x14ac:dyDescent="0.25">
      <c r="Q1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8" spans="17:17" ht="17.100000000000001" customHeight="1" x14ac:dyDescent="0.25">
      <c r="Q1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9" spans="17:17" ht="17.100000000000001" customHeight="1" x14ac:dyDescent="0.25">
      <c r="Q1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0" spans="17:17" ht="17.100000000000001" customHeight="1" x14ac:dyDescent="0.25">
      <c r="Q1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1" spans="17:17" ht="17.100000000000001" customHeight="1" x14ac:dyDescent="0.25">
      <c r="Q1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2" spans="17:17" ht="17.100000000000001" customHeight="1" x14ac:dyDescent="0.25">
      <c r="Q1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3" spans="17:17" ht="17.100000000000001" customHeight="1" x14ac:dyDescent="0.25">
      <c r="Q1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4" spans="17:17" ht="17.100000000000001" customHeight="1" x14ac:dyDescent="0.25">
      <c r="Q1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5" spans="17:17" ht="17.100000000000001" customHeight="1" x14ac:dyDescent="0.25">
      <c r="Q1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6" spans="17:17" ht="17.100000000000001" customHeight="1" x14ac:dyDescent="0.25">
      <c r="Q1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7" spans="17:17" ht="17.100000000000001" customHeight="1" x14ac:dyDescent="0.25">
      <c r="Q1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8" spans="17:17" ht="17.100000000000001" customHeight="1" x14ac:dyDescent="0.25">
      <c r="Q1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9" spans="17:17" ht="17.100000000000001" customHeight="1" x14ac:dyDescent="0.25">
      <c r="Q1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0" spans="17:17" ht="17.100000000000001" customHeight="1" x14ac:dyDescent="0.25">
      <c r="Q1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1" spans="17:17" ht="17.100000000000001" customHeight="1" x14ac:dyDescent="0.25">
      <c r="Q1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2" spans="17:17" ht="17.100000000000001" customHeight="1" x14ac:dyDescent="0.25">
      <c r="Q1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3" spans="17:17" ht="17.100000000000001" customHeight="1" x14ac:dyDescent="0.25">
      <c r="Q1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4" spans="17:17" ht="17.100000000000001" customHeight="1" x14ac:dyDescent="0.25">
      <c r="Q1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5" spans="17:17" ht="17.100000000000001" customHeight="1" x14ac:dyDescent="0.25">
      <c r="Q1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6" spans="17:17" ht="17.100000000000001" customHeight="1" x14ac:dyDescent="0.25">
      <c r="Q1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7" spans="17:17" ht="17.100000000000001" customHeight="1" x14ac:dyDescent="0.25">
      <c r="Q1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8" spans="17:17" ht="17.100000000000001" customHeight="1" x14ac:dyDescent="0.25">
      <c r="Q1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9" spans="17:17" ht="17.100000000000001" customHeight="1" x14ac:dyDescent="0.25">
      <c r="Q1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0" spans="17:17" ht="17.100000000000001" customHeight="1" x14ac:dyDescent="0.25">
      <c r="Q1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1" spans="17:17" ht="17.100000000000001" customHeight="1" x14ac:dyDescent="0.25">
      <c r="Q1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2" spans="17:17" ht="17.100000000000001" customHeight="1" x14ac:dyDescent="0.25">
      <c r="Q1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3" spans="17:17" ht="17.100000000000001" customHeight="1" x14ac:dyDescent="0.25">
      <c r="Q1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4" spans="17:17" ht="17.100000000000001" customHeight="1" x14ac:dyDescent="0.25">
      <c r="Q1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5" spans="17:17" ht="17.100000000000001" customHeight="1" x14ac:dyDescent="0.25">
      <c r="Q1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6" spans="17:17" ht="17.100000000000001" customHeight="1" x14ac:dyDescent="0.25">
      <c r="Q1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7" spans="17:17" ht="17.100000000000001" customHeight="1" x14ac:dyDescent="0.25">
      <c r="Q1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8" spans="17:17" ht="17.100000000000001" customHeight="1" x14ac:dyDescent="0.25">
      <c r="Q1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9" spans="17:17" ht="17.100000000000001" customHeight="1" x14ac:dyDescent="0.25">
      <c r="Q1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0" spans="17:17" ht="17.100000000000001" customHeight="1" x14ac:dyDescent="0.25">
      <c r="Q1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1" spans="17:17" ht="17.100000000000001" customHeight="1" x14ac:dyDescent="0.25">
      <c r="Q1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2" spans="17:17" ht="17.100000000000001" customHeight="1" x14ac:dyDescent="0.25">
      <c r="Q1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3" spans="17:17" ht="17.100000000000001" customHeight="1" x14ac:dyDescent="0.25">
      <c r="Q1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4" spans="17:17" ht="17.100000000000001" customHeight="1" x14ac:dyDescent="0.25">
      <c r="Q1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5" spans="17:17" ht="17.100000000000001" customHeight="1" x14ac:dyDescent="0.25">
      <c r="Q1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6" spans="17:17" ht="17.100000000000001" customHeight="1" x14ac:dyDescent="0.25">
      <c r="Q1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7" spans="17:17" ht="17.100000000000001" customHeight="1" x14ac:dyDescent="0.25">
      <c r="Q1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8" spans="17:17" ht="17.100000000000001" customHeight="1" x14ac:dyDescent="0.25">
      <c r="Q1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9" spans="17:17" ht="17.100000000000001" customHeight="1" x14ac:dyDescent="0.25">
      <c r="Q1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0" spans="17:17" ht="17.100000000000001" customHeight="1" x14ac:dyDescent="0.25">
      <c r="Q1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1" spans="17:17" ht="17.100000000000001" customHeight="1" x14ac:dyDescent="0.25">
      <c r="Q1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2" spans="17:17" ht="17.100000000000001" customHeight="1" x14ac:dyDescent="0.25">
      <c r="Q1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3" spans="17:17" ht="17.100000000000001" customHeight="1" x14ac:dyDescent="0.25">
      <c r="Q1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4" spans="17:17" ht="17.100000000000001" customHeight="1" x14ac:dyDescent="0.25">
      <c r="Q1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5" spans="17:17" ht="17.100000000000001" customHeight="1" x14ac:dyDescent="0.25">
      <c r="Q1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6" spans="17:17" ht="17.100000000000001" customHeight="1" x14ac:dyDescent="0.25">
      <c r="Q1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7" spans="17:17" ht="17.100000000000001" customHeight="1" x14ac:dyDescent="0.25">
      <c r="Q1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8" spans="17:17" ht="17.100000000000001" customHeight="1" x14ac:dyDescent="0.25">
      <c r="Q1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9" spans="17:17" ht="17.100000000000001" customHeight="1" x14ac:dyDescent="0.25">
      <c r="Q1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0" spans="17:17" ht="17.100000000000001" customHeight="1" x14ac:dyDescent="0.25">
      <c r="Q1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1" spans="17:17" ht="17.100000000000001" customHeight="1" x14ac:dyDescent="0.25">
      <c r="Q1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2" spans="17:17" ht="17.100000000000001" customHeight="1" x14ac:dyDescent="0.25">
      <c r="Q1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3" spans="17:17" ht="17.100000000000001" customHeight="1" x14ac:dyDescent="0.25">
      <c r="Q1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4" spans="17:17" ht="17.100000000000001" customHeight="1" x14ac:dyDescent="0.25">
      <c r="Q1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5" spans="17:17" ht="17.100000000000001" customHeight="1" x14ac:dyDescent="0.25">
      <c r="Q1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6" spans="17:17" ht="17.100000000000001" customHeight="1" x14ac:dyDescent="0.25">
      <c r="Q1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7" spans="17:17" ht="17.100000000000001" customHeight="1" x14ac:dyDescent="0.25">
      <c r="Q1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8" spans="17:17" ht="17.100000000000001" customHeight="1" x14ac:dyDescent="0.25">
      <c r="Q1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9" spans="17:17" ht="17.100000000000001" customHeight="1" x14ac:dyDescent="0.25">
      <c r="Q1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0" spans="17:17" ht="17.100000000000001" customHeight="1" x14ac:dyDescent="0.25">
      <c r="Q1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1" spans="17:17" ht="17.100000000000001" customHeight="1" x14ac:dyDescent="0.25">
      <c r="Q1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2" spans="17:17" ht="17.100000000000001" customHeight="1" x14ac:dyDescent="0.25">
      <c r="Q1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3" spans="17:17" ht="17.100000000000001" customHeight="1" x14ac:dyDescent="0.25">
      <c r="Q1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4" spans="17:17" ht="17.100000000000001" customHeight="1" x14ac:dyDescent="0.25">
      <c r="Q1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5" spans="17:17" ht="17.100000000000001" customHeight="1" x14ac:dyDescent="0.25">
      <c r="Q1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6" spans="17:17" ht="17.100000000000001" customHeight="1" x14ac:dyDescent="0.25">
      <c r="Q1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7" spans="17:17" ht="17.100000000000001" customHeight="1" x14ac:dyDescent="0.25">
      <c r="Q1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8" spans="17:17" ht="17.100000000000001" customHeight="1" x14ac:dyDescent="0.25">
      <c r="Q1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9" spans="17:17" ht="17.100000000000001" customHeight="1" x14ac:dyDescent="0.25">
      <c r="Q1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0" spans="17:17" ht="17.100000000000001" customHeight="1" x14ac:dyDescent="0.25">
      <c r="Q1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1" spans="17:17" ht="17.100000000000001" customHeight="1" x14ac:dyDescent="0.25">
      <c r="Q1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2" spans="17:17" ht="17.100000000000001" customHeight="1" x14ac:dyDescent="0.25">
      <c r="Q1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3" spans="17:17" ht="17.100000000000001" customHeight="1" x14ac:dyDescent="0.25">
      <c r="Q1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4" spans="17:17" ht="17.100000000000001" customHeight="1" x14ac:dyDescent="0.25">
      <c r="Q1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5" spans="17:17" ht="17.100000000000001" customHeight="1" x14ac:dyDescent="0.25">
      <c r="Q1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6" spans="17:17" ht="17.100000000000001" customHeight="1" x14ac:dyDescent="0.25">
      <c r="Q1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7" spans="17:17" ht="17.100000000000001" customHeight="1" x14ac:dyDescent="0.25">
      <c r="Q1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8" spans="17:17" ht="17.100000000000001" customHeight="1" x14ac:dyDescent="0.25">
      <c r="Q1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9" spans="17:17" ht="17.100000000000001" customHeight="1" x14ac:dyDescent="0.25">
      <c r="Q1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0" spans="17:17" ht="17.100000000000001" customHeight="1" x14ac:dyDescent="0.25">
      <c r="Q1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1" spans="17:17" ht="17.100000000000001" customHeight="1" x14ac:dyDescent="0.25">
      <c r="Q1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2" spans="17:17" ht="17.100000000000001" customHeight="1" x14ac:dyDescent="0.25">
      <c r="Q1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3" spans="17:17" ht="17.100000000000001" customHeight="1" x14ac:dyDescent="0.25">
      <c r="Q1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4" spans="17:17" ht="17.100000000000001" customHeight="1" x14ac:dyDescent="0.25">
      <c r="Q1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5" spans="17:17" ht="17.100000000000001" customHeight="1" x14ac:dyDescent="0.25">
      <c r="Q1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6" spans="17:17" ht="17.100000000000001" customHeight="1" x14ac:dyDescent="0.25">
      <c r="Q1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7" spans="17:17" ht="17.100000000000001" customHeight="1" x14ac:dyDescent="0.25">
      <c r="Q1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8" spans="17:17" ht="17.100000000000001" customHeight="1" x14ac:dyDescent="0.25">
      <c r="Q1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9" spans="17:17" ht="17.100000000000001" customHeight="1" x14ac:dyDescent="0.25">
      <c r="Q1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0" spans="17:17" ht="17.100000000000001" customHeight="1" x14ac:dyDescent="0.25">
      <c r="Q1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1" spans="17:17" ht="17.100000000000001" customHeight="1" x14ac:dyDescent="0.25">
      <c r="Q1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2" spans="17:17" ht="17.100000000000001" customHeight="1" x14ac:dyDescent="0.25">
      <c r="Q1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3" spans="17:17" ht="17.100000000000001" customHeight="1" x14ac:dyDescent="0.25">
      <c r="Q1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4" spans="17:17" ht="17.100000000000001" customHeight="1" x14ac:dyDescent="0.25">
      <c r="Q1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5" spans="17:17" ht="17.100000000000001" customHeight="1" x14ac:dyDescent="0.25">
      <c r="Q1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6" spans="17:17" ht="17.100000000000001" customHeight="1" x14ac:dyDescent="0.25">
      <c r="Q1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7" spans="17:17" ht="17.100000000000001" customHeight="1" x14ac:dyDescent="0.25">
      <c r="Q1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8" spans="17:17" ht="17.100000000000001" customHeight="1" x14ac:dyDescent="0.25">
      <c r="Q1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9" spans="17:17" ht="17.100000000000001" customHeight="1" x14ac:dyDescent="0.25">
      <c r="Q1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0" spans="17:17" ht="17.100000000000001" customHeight="1" x14ac:dyDescent="0.25">
      <c r="Q1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1" spans="17:17" ht="17.100000000000001" customHeight="1" x14ac:dyDescent="0.25">
      <c r="Q1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2" spans="17:17" ht="17.100000000000001" customHeight="1" x14ac:dyDescent="0.25">
      <c r="Q1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3" spans="17:17" ht="17.100000000000001" customHeight="1" x14ac:dyDescent="0.25">
      <c r="Q1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4" spans="17:17" ht="17.100000000000001" customHeight="1" x14ac:dyDescent="0.25">
      <c r="Q1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5" spans="17:17" ht="17.100000000000001" customHeight="1" x14ac:dyDescent="0.25">
      <c r="Q1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6" spans="17:17" ht="17.100000000000001" customHeight="1" x14ac:dyDescent="0.25">
      <c r="Q1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7" spans="17:17" ht="17.100000000000001" customHeight="1" x14ac:dyDescent="0.25">
      <c r="Q1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8" spans="17:17" ht="17.100000000000001" customHeight="1" x14ac:dyDescent="0.25">
      <c r="Q1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9" spans="17:17" ht="17.100000000000001" customHeight="1" x14ac:dyDescent="0.25">
      <c r="Q1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0" spans="17:17" ht="17.100000000000001" customHeight="1" x14ac:dyDescent="0.25">
      <c r="Q1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1" spans="17:17" ht="17.100000000000001" customHeight="1" x14ac:dyDescent="0.25">
      <c r="Q1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2" spans="17:17" ht="17.100000000000001" customHeight="1" x14ac:dyDescent="0.25">
      <c r="Q1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3" spans="17:17" ht="17.100000000000001" customHeight="1" x14ac:dyDescent="0.25">
      <c r="Q1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4" spans="17:17" ht="17.100000000000001" customHeight="1" x14ac:dyDescent="0.25">
      <c r="Q1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5" spans="17:17" ht="17.100000000000001" customHeight="1" x14ac:dyDescent="0.25">
      <c r="Q1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6" spans="17:17" ht="17.100000000000001" customHeight="1" x14ac:dyDescent="0.25">
      <c r="Q1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7" spans="17:17" ht="17.100000000000001" customHeight="1" x14ac:dyDescent="0.25">
      <c r="Q1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8" spans="17:17" ht="17.100000000000001" customHeight="1" x14ac:dyDescent="0.25">
      <c r="Q1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9" spans="17:17" ht="17.100000000000001" customHeight="1" x14ac:dyDescent="0.25">
      <c r="Q1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0" spans="17:17" ht="17.100000000000001" customHeight="1" x14ac:dyDescent="0.25">
      <c r="Q1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1" spans="17:17" ht="17.100000000000001" customHeight="1" x14ac:dyDescent="0.25">
      <c r="Q1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2" spans="17:17" ht="17.100000000000001" customHeight="1" x14ac:dyDescent="0.25">
      <c r="Q1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3" spans="17:17" ht="17.100000000000001" customHeight="1" x14ac:dyDescent="0.25">
      <c r="Q1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4" spans="17:17" ht="17.100000000000001" customHeight="1" x14ac:dyDescent="0.25">
      <c r="Q1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5" spans="17:17" ht="17.100000000000001" customHeight="1" x14ac:dyDescent="0.25">
      <c r="Q1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6" spans="17:17" ht="17.100000000000001" customHeight="1" x14ac:dyDescent="0.25">
      <c r="Q1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7" spans="17:17" ht="17.100000000000001" customHeight="1" x14ac:dyDescent="0.25">
      <c r="Q1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8" spans="17:17" ht="17.100000000000001" customHeight="1" x14ac:dyDescent="0.25">
      <c r="Q1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9" spans="17:17" ht="17.100000000000001" customHeight="1" x14ac:dyDescent="0.25">
      <c r="Q1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0" spans="17:17" ht="17.100000000000001" customHeight="1" x14ac:dyDescent="0.25">
      <c r="Q1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1" spans="17:17" ht="17.100000000000001" customHeight="1" x14ac:dyDescent="0.25">
      <c r="Q1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2" spans="17:17" ht="17.100000000000001" customHeight="1" x14ac:dyDescent="0.25">
      <c r="Q1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3" spans="17:17" ht="17.100000000000001" customHeight="1" x14ac:dyDescent="0.25">
      <c r="Q1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4" spans="17:17" ht="17.100000000000001" customHeight="1" x14ac:dyDescent="0.25">
      <c r="Q1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5" spans="17:17" ht="17.100000000000001" customHeight="1" x14ac:dyDescent="0.25">
      <c r="Q1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6" spans="17:17" ht="17.100000000000001" customHeight="1" x14ac:dyDescent="0.25">
      <c r="Q1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7" spans="17:17" ht="17.100000000000001" customHeight="1" x14ac:dyDescent="0.25">
      <c r="Q1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8" spans="17:17" ht="17.100000000000001" customHeight="1" x14ac:dyDescent="0.25">
      <c r="Q1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9" spans="17:17" ht="17.100000000000001" customHeight="1" x14ac:dyDescent="0.25">
      <c r="Q1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0" spans="17:17" ht="17.100000000000001" customHeight="1" x14ac:dyDescent="0.25">
      <c r="Q1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1" spans="17:17" ht="17.100000000000001" customHeight="1" x14ac:dyDescent="0.25">
      <c r="Q1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2" spans="17:17" ht="17.100000000000001" customHeight="1" x14ac:dyDescent="0.25">
      <c r="Q1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3" spans="17:17" ht="17.100000000000001" customHeight="1" x14ac:dyDescent="0.25">
      <c r="Q1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4" spans="17:17" ht="17.100000000000001" customHeight="1" x14ac:dyDescent="0.25">
      <c r="Q1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5" spans="17:17" ht="17.100000000000001" customHeight="1" x14ac:dyDescent="0.25">
      <c r="Q1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6" spans="17:17" ht="17.100000000000001" customHeight="1" x14ac:dyDescent="0.25">
      <c r="Q1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7" spans="17:17" ht="17.100000000000001" customHeight="1" x14ac:dyDescent="0.25">
      <c r="Q1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8" spans="17:17" ht="17.100000000000001" customHeight="1" x14ac:dyDescent="0.25">
      <c r="Q1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9" spans="17:17" ht="17.100000000000001" customHeight="1" x14ac:dyDescent="0.25">
      <c r="Q1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0" spans="17:17" ht="17.100000000000001" customHeight="1" x14ac:dyDescent="0.25">
      <c r="Q1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1" spans="17:17" ht="17.100000000000001" customHeight="1" x14ac:dyDescent="0.25">
      <c r="Q1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2" spans="17:17" ht="17.100000000000001" customHeight="1" x14ac:dyDescent="0.25">
      <c r="Q1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3" spans="17:17" ht="17.100000000000001" customHeight="1" x14ac:dyDescent="0.25">
      <c r="Q1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4" spans="17:17" ht="17.100000000000001" customHeight="1" x14ac:dyDescent="0.25">
      <c r="Q1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5" spans="17:17" ht="17.100000000000001" customHeight="1" x14ac:dyDescent="0.25">
      <c r="Q1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6" spans="17:17" ht="17.100000000000001" customHeight="1" x14ac:dyDescent="0.25">
      <c r="Q1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7" spans="17:17" ht="17.100000000000001" customHeight="1" x14ac:dyDescent="0.25">
      <c r="Q1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8" spans="17:17" ht="17.100000000000001" customHeight="1" x14ac:dyDescent="0.25">
      <c r="Q1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9" spans="17:17" ht="17.100000000000001" customHeight="1" x14ac:dyDescent="0.25">
      <c r="Q1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0" spans="17:17" ht="17.100000000000001" customHeight="1" x14ac:dyDescent="0.25">
      <c r="Q1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1" spans="17:17" ht="17.100000000000001" customHeight="1" x14ac:dyDescent="0.25">
      <c r="Q1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2" spans="17:17" ht="17.100000000000001" customHeight="1" x14ac:dyDescent="0.25">
      <c r="Q1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3" spans="17:17" ht="17.100000000000001" customHeight="1" x14ac:dyDescent="0.25">
      <c r="Q1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4" spans="17:17" ht="17.100000000000001" customHeight="1" x14ac:dyDescent="0.25">
      <c r="Q1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5" spans="17:17" ht="17.100000000000001" customHeight="1" x14ac:dyDescent="0.25">
      <c r="Q1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6" spans="17:17" ht="17.100000000000001" customHeight="1" x14ac:dyDescent="0.25">
      <c r="Q1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7" spans="17:17" ht="17.100000000000001" customHeight="1" x14ac:dyDescent="0.25">
      <c r="Q1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8" spans="17:17" ht="17.100000000000001" customHeight="1" x14ac:dyDescent="0.25">
      <c r="Q1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9" spans="17:17" ht="17.100000000000001" customHeight="1" x14ac:dyDescent="0.25">
      <c r="Q1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0" spans="17:17" ht="17.100000000000001" customHeight="1" x14ac:dyDescent="0.25">
      <c r="Q1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1" spans="17:17" ht="17.100000000000001" customHeight="1" x14ac:dyDescent="0.25">
      <c r="Q1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2" spans="17:17" ht="17.100000000000001" customHeight="1" x14ac:dyDescent="0.25">
      <c r="Q1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3" spans="17:17" ht="17.100000000000001" customHeight="1" x14ac:dyDescent="0.25">
      <c r="Q1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4" spans="17:17" ht="17.100000000000001" customHeight="1" x14ac:dyDescent="0.25">
      <c r="Q1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5" spans="17:17" ht="17.100000000000001" customHeight="1" x14ac:dyDescent="0.25">
      <c r="Q1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6" spans="17:17" ht="17.100000000000001" customHeight="1" x14ac:dyDescent="0.25">
      <c r="Q1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7" spans="17:17" ht="17.100000000000001" customHeight="1" x14ac:dyDescent="0.25">
      <c r="Q1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8" spans="17:17" ht="17.100000000000001" customHeight="1" x14ac:dyDescent="0.25">
      <c r="Q1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9" spans="17:17" ht="17.100000000000001" customHeight="1" x14ac:dyDescent="0.25">
      <c r="Q1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0" spans="17:17" ht="17.100000000000001" customHeight="1" x14ac:dyDescent="0.25">
      <c r="Q1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1" spans="17:17" ht="17.100000000000001" customHeight="1" x14ac:dyDescent="0.25">
      <c r="Q1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2" spans="17:17" ht="17.100000000000001" customHeight="1" x14ac:dyDescent="0.25">
      <c r="Q1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3" spans="17:17" ht="17.100000000000001" customHeight="1" x14ac:dyDescent="0.25">
      <c r="Q1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4" spans="17:17" ht="17.100000000000001" customHeight="1" x14ac:dyDescent="0.25">
      <c r="Q1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5" spans="17:17" ht="17.100000000000001" customHeight="1" x14ac:dyDescent="0.25">
      <c r="Q1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6" spans="17:17" ht="17.100000000000001" customHeight="1" x14ac:dyDescent="0.25">
      <c r="Q1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7" spans="17:17" ht="17.100000000000001" customHeight="1" x14ac:dyDescent="0.25">
      <c r="Q1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8" spans="17:17" ht="17.100000000000001" customHeight="1" x14ac:dyDescent="0.25">
      <c r="Q1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9" spans="17:17" ht="17.100000000000001" customHeight="1" x14ac:dyDescent="0.25">
      <c r="Q1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0" spans="17:17" ht="17.100000000000001" customHeight="1" x14ac:dyDescent="0.25">
      <c r="Q1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1" spans="17:17" ht="17.100000000000001" customHeight="1" x14ac:dyDescent="0.25">
      <c r="Q1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2" spans="17:17" ht="17.100000000000001" customHeight="1" x14ac:dyDescent="0.25">
      <c r="Q1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3" spans="17:17" ht="17.100000000000001" customHeight="1" x14ac:dyDescent="0.25">
      <c r="Q1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4" spans="17:17" ht="17.100000000000001" customHeight="1" x14ac:dyDescent="0.25">
      <c r="Q1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5" spans="17:17" ht="17.100000000000001" customHeight="1" x14ac:dyDescent="0.25">
      <c r="Q1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6" spans="17:17" ht="17.100000000000001" customHeight="1" x14ac:dyDescent="0.25">
      <c r="Q1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7" spans="17:17" ht="17.100000000000001" customHeight="1" x14ac:dyDescent="0.25">
      <c r="Q1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8" spans="17:17" ht="17.100000000000001" customHeight="1" x14ac:dyDescent="0.25">
      <c r="Q1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9" spans="17:17" ht="17.100000000000001" customHeight="1" x14ac:dyDescent="0.25">
      <c r="Q1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0" spans="17:17" ht="17.100000000000001" customHeight="1" x14ac:dyDescent="0.25">
      <c r="Q1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1" spans="17:17" ht="17.100000000000001" customHeight="1" x14ac:dyDescent="0.25">
      <c r="Q1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2" spans="17:17" ht="17.100000000000001" customHeight="1" x14ac:dyDescent="0.25">
      <c r="Q1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3" spans="17:17" ht="17.100000000000001" customHeight="1" x14ac:dyDescent="0.25">
      <c r="Q1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4" spans="17:17" ht="17.100000000000001" customHeight="1" x14ac:dyDescent="0.25">
      <c r="Q1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5" spans="17:17" ht="17.100000000000001" customHeight="1" x14ac:dyDescent="0.25">
      <c r="Q1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6" spans="17:17" ht="17.100000000000001" customHeight="1" x14ac:dyDescent="0.25">
      <c r="Q1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7" spans="17:17" ht="17.100000000000001" customHeight="1" x14ac:dyDescent="0.25">
      <c r="Q1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8" spans="17:17" ht="17.100000000000001" customHeight="1" x14ac:dyDescent="0.25">
      <c r="Q1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9" spans="17:17" ht="17.100000000000001" customHeight="1" x14ac:dyDescent="0.25">
      <c r="Q1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0" spans="17:17" ht="17.100000000000001" customHeight="1" x14ac:dyDescent="0.25">
      <c r="Q1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1" spans="17:17" ht="17.100000000000001" customHeight="1" x14ac:dyDescent="0.25">
      <c r="Q1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2" spans="17:17" ht="17.100000000000001" customHeight="1" x14ac:dyDescent="0.25">
      <c r="Q1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3" spans="17:17" ht="17.100000000000001" customHeight="1" x14ac:dyDescent="0.25">
      <c r="Q1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4" spans="17:17" ht="17.100000000000001" customHeight="1" x14ac:dyDescent="0.25">
      <c r="Q1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5" spans="17:17" ht="17.100000000000001" customHeight="1" x14ac:dyDescent="0.25">
      <c r="Q1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6" spans="17:17" ht="17.100000000000001" customHeight="1" x14ac:dyDescent="0.25">
      <c r="Q1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7" spans="17:17" ht="17.100000000000001" customHeight="1" x14ac:dyDescent="0.25">
      <c r="Q1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8" spans="17:17" ht="17.100000000000001" customHeight="1" x14ac:dyDescent="0.25">
      <c r="Q1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9" spans="17:17" ht="17.100000000000001" customHeight="1" x14ac:dyDescent="0.25">
      <c r="Q1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0" spans="17:17" ht="17.100000000000001" customHeight="1" x14ac:dyDescent="0.25">
      <c r="Q1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1" spans="17:17" ht="17.100000000000001" customHeight="1" x14ac:dyDescent="0.25">
      <c r="Q1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2" spans="17:17" ht="17.100000000000001" customHeight="1" x14ac:dyDescent="0.25">
      <c r="Q1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3" spans="17:17" ht="17.100000000000001" customHeight="1" x14ac:dyDescent="0.25">
      <c r="Q1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4" spans="17:17" ht="17.100000000000001" customHeight="1" x14ac:dyDescent="0.25">
      <c r="Q1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5" spans="17:17" ht="17.100000000000001" customHeight="1" x14ac:dyDescent="0.25">
      <c r="Q1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6" spans="17:17" ht="17.100000000000001" customHeight="1" x14ac:dyDescent="0.25">
      <c r="Q1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7" spans="17:17" ht="17.100000000000001" customHeight="1" x14ac:dyDescent="0.25">
      <c r="Q1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8" spans="17:17" ht="17.100000000000001" customHeight="1" x14ac:dyDescent="0.25">
      <c r="Q1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9" spans="17:17" ht="17.100000000000001" customHeight="1" x14ac:dyDescent="0.25">
      <c r="Q1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0" spans="17:17" ht="17.100000000000001" customHeight="1" x14ac:dyDescent="0.25">
      <c r="Q1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1" spans="17:17" ht="17.100000000000001" customHeight="1" x14ac:dyDescent="0.25">
      <c r="Q1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2" spans="17:17" ht="17.100000000000001" customHeight="1" x14ac:dyDescent="0.25">
      <c r="Q1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3" spans="17:17" ht="17.100000000000001" customHeight="1" x14ac:dyDescent="0.25">
      <c r="Q1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4" spans="17:17" ht="17.100000000000001" customHeight="1" x14ac:dyDescent="0.25">
      <c r="Q1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5" spans="17:17" ht="17.100000000000001" customHeight="1" x14ac:dyDescent="0.25">
      <c r="Q1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6" spans="17:17" ht="17.100000000000001" customHeight="1" x14ac:dyDescent="0.25">
      <c r="Q1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7" spans="17:17" ht="17.100000000000001" customHeight="1" x14ac:dyDescent="0.25">
      <c r="Q1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8" spans="17:17" ht="17.100000000000001" customHeight="1" x14ac:dyDescent="0.25">
      <c r="Q1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9" spans="17:17" ht="17.100000000000001" customHeight="1" x14ac:dyDescent="0.25">
      <c r="Q1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0" spans="17:17" ht="17.100000000000001" customHeight="1" x14ac:dyDescent="0.25">
      <c r="Q1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1" spans="17:17" ht="17.100000000000001" customHeight="1" x14ac:dyDescent="0.25">
      <c r="Q1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2" spans="17:17" ht="17.100000000000001" customHeight="1" x14ac:dyDescent="0.25">
      <c r="Q1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3" spans="17:17" ht="17.100000000000001" customHeight="1" x14ac:dyDescent="0.25">
      <c r="Q1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4" spans="17:17" ht="17.100000000000001" customHeight="1" x14ac:dyDescent="0.25">
      <c r="Q1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5" spans="17:17" ht="17.100000000000001" customHeight="1" x14ac:dyDescent="0.25">
      <c r="Q1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6" spans="17:17" ht="17.100000000000001" customHeight="1" x14ac:dyDescent="0.25">
      <c r="Q1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7" spans="17:17" ht="17.100000000000001" customHeight="1" x14ac:dyDescent="0.25">
      <c r="Q1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8" spans="17:17" ht="17.100000000000001" customHeight="1" x14ac:dyDescent="0.25">
      <c r="Q1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9" spans="17:17" ht="17.100000000000001" customHeight="1" x14ac:dyDescent="0.25">
      <c r="Q1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0" spans="17:17" ht="17.100000000000001" customHeight="1" x14ac:dyDescent="0.25">
      <c r="Q1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1" spans="17:17" ht="17.100000000000001" customHeight="1" x14ac:dyDescent="0.25">
      <c r="Q1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2" spans="17:17" ht="17.100000000000001" customHeight="1" x14ac:dyDescent="0.25">
      <c r="Q1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3" spans="17:17" ht="17.100000000000001" customHeight="1" x14ac:dyDescent="0.25">
      <c r="Q1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4" spans="17:17" ht="17.100000000000001" customHeight="1" x14ac:dyDescent="0.25">
      <c r="Q1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5" spans="17:17" ht="17.100000000000001" customHeight="1" x14ac:dyDescent="0.25">
      <c r="Q1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6" spans="17:17" ht="17.100000000000001" customHeight="1" x14ac:dyDescent="0.25">
      <c r="Q1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7" spans="17:17" ht="17.100000000000001" customHeight="1" x14ac:dyDescent="0.25">
      <c r="Q1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8" spans="17:17" ht="17.100000000000001" customHeight="1" x14ac:dyDescent="0.25">
      <c r="Q1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9" spans="17:17" ht="17.100000000000001" customHeight="1" x14ac:dyDescent="0.25">
      <c r="Q1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0" spans="17:17" ht="17.100000000000001" customHeight="1" x14ac:dyDescent="0.25">
      <c r="Q1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1" spans="17:17" ht="17.100000000000001" customHeight="1" x14ac:dyDescent="0.25">
      <c r="Q1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2" spans="17:17" ht="17.100000000000001" customHeight="1" x14ac:dyDescent="0.25">
      <c r="Q1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3" spans="17:17" ht="17.100000000000001" customHeight="1" x14ac:dyDescent="0.25">
      <c r="Q1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4" spans="17:17" ht="17.100000000000001" customHeight="1" x14ac:dyDescent="0.25">
      <c r="Q1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5" spans="17:17" ht="17.100000000000001" customHeight="1" x14ac:dyDescent="0.25">
      <c r="Q1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6" spans="17:17" ht="17.100000000000001" customHeight="1" x14ac:dyDescent="0.25">
      <c r="Q1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7" spans="17:17" ht="17.100000000000001" customHeight="1" x14ac:dyDescent="0.25">
      <c r="Q1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8" spans="17:17" ht="17.100000000000001" customHeight="1" x14ac:dyDescent="0.25">
      <c r="Q1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9" spans="17:17" ht="17.100000000000001" customHeight="1" x14ac:dyDescent="0.25">
      <c r="Q1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0" spans="17:17" ht="17.100000000000001" customHeight="1" x14ac:dyDescent="0.25">
      <c r="Q1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1" spans="17:17" ht="17.100000000000001" customHeight="1" x14ac:dyDescent="0.25">
      <c r="Q1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2" spans="17:17" ht="17.100000000000001" customHeight="1" x14ac:dyDescent="0.25">
      <c r="Q1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3" spans="17:17" ht="17.100000000000001" customHeight="1" x14ac:dyDescent="0.25">
      <c r="Q1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4" spans="17:17" ht="17.100000000000001" customHeight="1" x14ac:dyDescent="0.25">
      <c r="Q1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5" spans="17:17" ht="17.100000000000001" customHeight="1" x14ac:dyDescent="0.25">
      <c r="Q1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6" spans="17:17" ht="17.100000000000001" customHeight="1" x14ac:dyDescent="0.25">
      <c r="Q1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7" spans="17:17" ht="17.100000000000001" customHeight="1" x14ac:dyDescent="0.25">
      <c r="Q1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8" spans="17:17" ht="17.100000000000001" customHeight="1" x14ac:dyDescent="0.25">
      <c r="Q1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9" spans="17:17" ht="17.100000000000001" customHeight="1" x14ac:dyDescent="0.25">
      <c r="Q1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0" spans="17:17" ht="17.100000000000001" customHeight="1" x14ac:dyDescent="0.25">
      <c r="Q1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1" spans="17:17" ht="17.100000000000001" customHeight="1" x14ac:dyDescent="0.25">
      <c r="Q1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2" spans="17:17" ht="17.100000000000001" customHeight="1" x14ac:dyDescent="0.25">
      <c r="Q1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3" spans="17:17" ht="17.100000000000001" customHeight="1" x14ac:dyDescent="0.25">
      <c r="Q1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4" spans="17:17" ht="17.100000000000001" customHeight="1" x14ac:dyDescent="0.25">
      <c r="Q1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5" spans="17:17" ht="17.100000000000001" customHeight="1" x14ac:dyDescent="0.25">
      <c r="Q1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6" spans="17:17" ht="17.100000000000001" customHeight="1" x14ac:dyDescent="0.25">
      <c r="Q1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7" spans="17:17" ht="17.100000000000001" customHeight="1" x14ac:dyDescent="0.25">
      <c r="Q1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8" spans="17:17" ht="17.100000000000001" customHeight="1" x14ac:dyDescent="0.25">
      <c r="Q1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9" spans="17:17" ht="17.100000000000001" customHeight="1" x14ac:dyDescent="0.25">
      <c r="Q1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0" spans="17:17" ht="17.100000000000001" customHeight="1" x14ac:dyDescent="0.25">
      <c r="Q1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1" spans="17:17" ht="17.100000000000001" customHeight="1" x14ac:dyDescent="0.25">
      <c r="Q1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2" spans="17:17" ht="17.100000000000001" customHeight="1" x14ac:dyDescent="0.25">
      <c r="Q1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3" spans="17:17" ht="17.100000000000001" customHeight="1" x14ac:dyDescent="0.25">
      <c r="Q1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4" spans="17:17" ht="17.100000000000001" customHeight="1" x14ac:dyDescent="0.25">
      <c r="Q1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5" spans="17:17" ht="17.100000000000001" customHeight="1" x14ac:dyDescent="0.25">
      <c r="Q1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6" spans="17:17" ht="17.100000000000001" customHeight="1" x14ac:dyDescent="0.25">
      <c r="Q1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7" spans="17:17" ht="17.100000000000001" customHeight="1" x14ac:dyDescent="0.25">
      <c r="Q1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8" spans="17:17" ht="17.100000000000001" customHeight="1" x14ac:dyDescent="0.25">
      <c r="Q1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9" spans="17:17" ht="17.100000000000001" customHeight="1" x14ac:dyDescent="0.25">
      <c r="Q1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0" spans="17:17" ht="17.100000000000001" customHeight="1" x14ac:dyDescent="0.25">
      <c r="Q1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1" spans="17:17" ht="17.100000000000001" customHeight="1" x14ac:dyDescent="0.25">
      <c r="Q1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2" spans="17:17" ht="17.100000000000001" customHeight="1" x14ac:dyDescent="0.25">
      <c r="Q1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3" spans="17:17" ht="17.100000000000001" customHeight="1" x14ac:dyDescent="0.25">
      <c r="Q1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4" spans="17:17" ht="17.100000000000001" customHeight="1" x14ac:dyDescent="0.25">
      <c r="Q1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5" spans="17:17" ht="17.100000000000001" customHeight="1" x14ac:dyDescent="0.25">
      <c r="Q1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6" spans="17:17" ht="17.100000000000001" customHeight="1" x14ac:dyDescent="0.25">
      <c r="Q1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7" spans="17:17" ht="17.100000000000001" customHeight="1" x14ac:dyDescent="0.25">
      <c r="Q1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8" spans="17:17" ht="17.100000000000001" customHeight="1" x14ac:dyDescent="0.25">
      <c r="Q1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9" spans="17:17" ht="17.100000000000001" customHeight="1" x14ac:dyDescent="0.25">
      <c r="Q1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0" spans="17:17" ht="17.100000000000001" customHeight="1" x14ac:dyDescent="0.25">
      <c r="Q1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1" spans="17:17" ht="17.100000000000001" customHeight="1" x14ac:dyDescent="0.25">
      <c r="Q1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2" spans="17:17" ht="17.100000000000001" customHeight="1" x14ac:dyDescent="0.25">
      <c r="Q1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3" spans="17:17" ht="17.100000000000001" customHeight="1" x14ac:dyDescent="0.25">
      <c r="Q1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4" spans="17:17" ht="17.100000000000001" customHeight="1" x14ac:dyDescent="0.25">
      <c r="Q1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5" spans="17:17" ht="17.100000000000001" customHeight="1" x14ac:dyDescent="0.25">
      <c r="Q1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6" spans="17:17" ht="17.100000000000001" customHeight="1" x14ac:dyDescent="0.25">
      <c r="Q1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7" spans="17:17" ht="17.100000000000001" customHeight="1" x14ac:dyDescent="0.25">
      <c r="Q1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8" spans="17:17" ht="17.100000000000001" customHeight="1" x14ac:dyDescent="0.25">
      <c r="Q1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9" spans="17:17" ht="17.100000000000001" customHeight="1" x14ac:dyDescent="0.25">
      <c r="Q1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0" spans="17:17" ht="17.100000000000001" customHeight="1" x14ac:dyDescent="0.25">
      <c r="Q1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1" spans="17:17" ht="17.100000000000001" customHeight="1" x14ac:dyDescent="0.25">
      <c r="Q1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2" spans="17:17" ht="17.100000000000001" customHeight="1" x14ac:dyDescent="0.25">
      <c r="Q1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3" spans="17:17" ht="17.100000000000001" customHeight="1" x14ac:dyDescent="0.25">
      <c r="Q1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4" spans="17:17" ht="17.100000000000001" customHeight="1" x14ac:dyDescent="0.25">
      <c r="Q1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5" spans="17:17" ht="17.100000000000001" customHeight="1" x14ac:dyDescent="0.25">
      <c r="Q1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6" spans="17:17" ht="17.100000000000001" customHeight="1" x14ac:dyDescent="0.25">
      <c r="Q1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7" spans="17:17" ht="17.100000000000001" customHeight="1" x14ac:dyDescent="0.25">
      <c r="Q1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8" spans="17:17" ht="17.100000000000001" customHeight="1" x14ac:dyDescent="0.25">
      <c r="Q1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9" spans="17:17" ht="17.100000000000001" customHeight="1" x14ac:dyDescent="0.25">
      <c r="Q1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0" spans="17:17" ht="17.100000000000001" customHeight="1" x14ac:dyDescent="0.25">
      <c r="Q1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1" spans="17:17" ht="17.100000000000001" customHeight="1" x14ac:dyDescent="0.25">
      <c r="Q1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2" spans="17:17" ht="17.100000000000001" customHeight="1" x14ac:dyDescent="0.25">
      <c r="Q1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3" spans="17:17" ht="17.100000000000001" customHeight="1" x14ac:dyDescent="0.25">
      <c r="Q1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4" spans="17:17" ht="17.100000000000001" customHeight="1" x14ac:dyDescent="0.25">
      <c r="Q1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5" spans="17:17" ht="17.100000000000001" customHeight="1" x14ac:dyDescent="0.25">
      <c r="Q1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6" spans="17:17" ht="17.100000000000001" customHeight="1" x14ac:dyDescent="0.25">
      <c r="Q1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7" spans="17:17" ht="17.100000000000001" customHeight="1" x14ac:dyDescent="0.25">
      <c r="Q1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8" spans="17:17" ht="17.100000000000001" customHeight="1" x14ac:dyDescent="0.25">
      <c r="Q1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9" spans="17:17" ht="17.100000000000001" customHeight="1" x14ac:dyDescent="0.25">
      <c r="Q1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0" spans="17:17" ht="17.100000000000001" customHeight="1" x14ac:dyDescent="0.25">
      <c r="Q1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1" spans="17:17" ht="17.100000000000001" customHeight="1" x14ac:dyDescent="0.25">
      <c r="Q1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2" spans="17:17" ht="17.100000000000001" customHeight="1" x14ac:dyDescent="0.25">
      <c r="Q1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3" spans="17:17" ht="17.100000000000001" customHeight="1" x14ac:dyDescent="0.25">
      <c r="Q1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4" spans="17:17" ht="17.100000000000001" customHeight="1" x14ac:dyDescent="0.25">
      <c r="Q1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5" spans="17:17" ht="17.100000000000001" customHeight="1" x14ac:dyDescent="0.25">
      <c r="Q1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6" spans="17:17" ht="17.100000000000001" customHeight="1" x14ac:dyDescent="0.25">
      <c r="Q1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7" spans="17:17" ht="17.100000000000001" customHeight="1" x14ac:dyDescent="0.25">
      <c r="Q1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8" spans="17:17" ht="17.100000000000001" customHeight="1" x14ac:dyDescent="0.25">
      <c r="Q1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9" spans="17:17" ht="17.100000000000001" customHeight="1" x14ac:dyDescent="0.25">
      <c r="Q1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0" spans="17:17" ht="17.100000000000001" customHeight="1" x14ac:dyDescent="0.25">
      <c r="Q1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1" spans="17:17" ht="17.100000000000001" customHeight="1" x14ac:dyDescent="0.25">
      <c r="Q1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2" spans="17:17" ht="17.100000000000001" customHeight="1" x14ac:dyDescent="0.25">
      <c r="Q1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3" spans="17:17" ht="17.100000000000001" customHeight="1" x14ac:dyDescent="0.25">
      <c r="Q1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4" spans="17:17" ht="17.100000000000001" customHeight="1" x14ac:dyDescent="0.25">
      <c r="Q1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5" spans="17:17" ht="17.100000000000001" customHeight="1" x14ac:dyDescent="0.25">
      <c r="Q1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6" spans="17:17" ht="17.100000000000001" customHeight="1" x14ac:dyDescent="0.25">
      <c r="Q1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7" spans="17:17" ht="17.100000000000001" customHeight="1" x14ac:dyDescent="0.25">
      <c r="Q1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8" spans="17:17" ht="17.100000000000001" customHeight="1" x14ac:dyDescent="0.25">
      <c r="Q1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9" spans="17:17" ht="17.100000000000001" customHeight="1" x14ac:dyDescent="0.25">
      <c r="Q1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0" spans="17:17" ht="17.100000000000001" customHeight="1" x14ac:dyDescent="0.25">
      <c r="Q1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1" spans="17:17" ht="17.100000000000001" customHeight="1" x14ac:dyDescent="0.25">
      <c r="Q1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2" spans="17:17" ht="17.100000000000001" customHeight="1" x14ac:dyDescent="0.25">
      <c r="Q1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3" spans="17:17" ht="17.100000000000001" customHeight="1" x14ac:dyDescent="0.25">
      <c r="Q1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4" spans="17:17" ht="17.100000000000001" customHeight="1" x14ac:dyDescent="0.25">
      <c r="Q1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5" spans="17:17" ht="17.100000000000001" customHeight="1" x14ac:dyDescent="0.25">
      <c r="Q1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6" spans="17:17" ht="17.100000000000001" customHeight="1" x14ac:dyDescent="0.25">
      <c r="Q1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7" spans="17:17" ht="17.100000000000001" customHeight="1" x14ac:dyDescent="0.25">
      <c r="Q1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8" spans="17:17" ht="17.100000000000001" customHeight="1" x14ac:dyDescent="0.25">
      <c r="Q1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9" spans="17:17" ht="17.100000000000001" customHeight="1" x14ac:dyDescent="0.25">
      <c r="Q1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0" spans="17:17" ht="17.100000000000001" customHeight="1" x14ac:dyDescent="0.25">
      <c r="Q1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1" spans="17:17" ht="17.100000000000001" customHeight="1" x14ac:dyDescent="0.25">
      <c r="Q1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2" spans="17:17" ht="17.100000000000001" customHeight="1" x14ac:dyDescent="0.25">
      <c r="Q1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3" spans="17:17" ht="17.100000000000001" customHeight="1" x14ac:dyDescent="0.25">
      <c r="Q1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4" spans="17:17" ht="17.100000000000001" customHeight="1" x14ac:dyDescent="0.25">
      <c r="Q1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5" spans="17:17" ht="17.100000000000001" customHeight="1" x14ac:dyDescent="0.25">
      <c r="Q1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6" spans="17:17" ht="17.100000000000001" customHeight="1" x14ac:dyDescent="0.25">
      <c r="Q1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7" spans="17:17" ht="17.100000000000001" customHeight="1" x14ac:dyDescent="0.25">
      <c r="Q1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8" spans="17:17" ht="17.100000000000001" customHeight="1" x14ac:dyDescent="0.25">
      <c r="Q1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9" spans="17:17" ht="17.100000000000001" customHeight="1" x14ac:dyDescent="0.25">
      <c r="Q1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0" spans="17:17" ht="17.100000000000001" customHeight="1" x14ac:dyDescent="0.25">
      <c r="Q1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1" spans="17:17" ht="17.100000000000001" customHeight="1" x14ac:dyDescent="0.25">
      <c r="Q1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2" spans="17:17" ht="17.100000000000001" customHeight="1" x14ac:dyDescent="0.25">
      <c r="Q1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3" spans="17:17" ht="17.100000000000001" customHeight="1" x14ac:dyDescent="0.25">
      <c r="Q1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4" spans="17:17" ht="17.100000000000001" customHeight="1" x14ac:dyDescent="0.25">
      <c r="Q1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5" spans="17:17" ht="17.100000000000001" customHeight="1" x14ac:dyDescent="0.25">
      <c r="Q1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6" spans="17:17" ht="17.100000000000001" customHeight="1" x14ac:dyDescent="0.25">
      <c r="Q1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7" spans="17:17" ht="17.100000000000001" customHeight="1" x14ac:dyDescent="0.25">
      <c r="Q1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8" spans="17:17" ht="17.100000000000001" customHeight="1" x14ac:dyDescent="0.25">
      <c r="Q1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9" spans="17:17" ht="17.100000000000001" customHeight="1" x14ac:dyDescent="0.25">
      <c r="Q1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0" spans="17:17" ht="17.100000000000001" customHeight="1" x14ac:dyDescent="0.25">
      <c r="Q1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1" spans="17:17" ht="17.100000000000001" customHeight="1" x14ac:dyDescent="0.25">
      <c r="Q1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2" spans="17:17" ht="17.100000000000001" customHeight="1" x14ac:dyDescent="0.25">
      <c r="Q1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3" spans="17:17" ht="17.100000000000001" customHeight="1" x14ac:dyDescent="0.25">
      <c r="Q1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4" spans="17:17" ht="17.100000000000001" customHeight="1" x14ac:dyDescent="0.25">
      <c r="Q1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5" spans="17:17" ht="17.100000000000001" customHeight="1" x14ac:dyDescent="0.25">
      <c r="Q1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6" spans="17:17" ht="17.100000000000001" customHeight="1" x14ac:dyDescent="0.25">
      <c r="Q1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7" spans="17:17" ht="17.100000000000001" customHeight="1" x14ac:dyDescent="0.25">
      <c r="Q1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8" spans="17:17" ht="17.100000000000001" customHeight="1" x14ac:dyDescent="0.25">
      <c r="Q1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9" spans="17:17" ht="17.100000000000001" customHeight="1" x14ac:dyDescent="0.25">
      <c r="Q1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0" spans="17:17" ht="17.100000000000001" customHeight="1" x14ac:dyDescent="0.25">
      <c r="Q1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1" spans="17:17" ht="17.100000000000001" customHeight="1" x14ac:dyDescent="0.25">
      <c r="Q1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2" spans="17:17" ht="17.100000000000001" customHeight="1" x14ac:dyDescent="0.25">
      <c r="Q1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3" spans="17:17" ht="17.100000000000001" customHeight="1" x14ac:dyDescent="0.25">
      <c r="Q1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4" spans="17:17" ht="17.100000000000001" customHeight="1" x14ac:dyDescent="0.25">
      <c r="Q1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5" spans="17:17" ht="17.100000000000001" customHeight="1" x14ac:dyDescent="0.25">
      <c r="Q1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6" spans="17:17" ht="17.100000000000001" customHeight="1" x14ac:dyDescent="0.25">
      <c r="Q1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7" spans="17:17" ht="17.100000000000001" customHeight="1" x14ac:dyDescent="0.25">
      <c r="Q1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8" spans="17:17" ht="17.100000000000001" customHeight="1" x14ac:dyDescent="0.25">
      <c r="Q1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9" spans="17:17" ht="17.100000000000001" customHeight="1" x14ac:dyDescent="0.25">
      <c r="Q1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0" spans="17:17" ht="17.100000000000001" customHeight="1" x14ac:dyDescent="0.25">
      <c r="Q1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1" spans="17:17" ht="17.100000000000001" customHeight="1" x14ac:dyDescent="0.25">
      <c r="Q1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2" spans="17:17" ht="17.100000000000001" customHeight="1" x14ac:dyDescent="0.25">
      <c r="Q1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3" spans="17:17" ht="17.100000000000001" customHeight="1" x14ac:dyDescent="0.25">
      <c r="Q1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4" spans="17:17" ht="17.100000000000001" customHeight="1" x14ac:dyDescent="0.25">
      <c r="Q1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5" spans="17:17" ht="17.100000000000001" customHeight="1" x14ac:dyDescent="0.25">
      <c r="Q1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6" spans="17:17" ht="17.100000000000001" customHeight="1" x14ac:dyDescent="0.25">
      <c r="Q1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7" spans="17:17" ht="17.100000000000001" customHeight="1" x14ac:dyDescent="0.25">
      <c r="Q1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8" spans="17:17" ht="17.100000000000001" customHeight="1" x14ac:dyDescent="0.25">
      <c r="Q1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9" spans="17:17" ht="17.100000000000001" customHeight="1" x14ac:dyDescent="0.25">
      <c r="Q1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0" spans="17:17" ht="17.100000000000001" customHeight="1" x14ac:dyDescent="0.25">
      <c r="Q1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1" spans="17:17" ht="17.100000000000001" customHeight="1" x14ac:dyDescent="0.25">
      <c r="Q1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2" spans="17:17" ht="17.100000000000001" customHeight="1" x14ac:dyDescent="0.25">
      <c r="Q1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3" spans="17:17" ht="17.100000000000001" customHeight="1" x14ac:dyDescent="0.25">
      <c r="Q1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4" spans="17:17" ht="17.100000000000001" customHeight="1" x14ac:dyDescent="0.25">
      <c r="Q1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5" spans="17:17" ht="17.100000000000001" customHeight="1" x14ac:dyDescent="0.25">
      <c r="Q1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6" spans="17:17" ht="17.100000000000001" customHeight="1" x14ac:dyDescent="0.25">
      <c r="Q1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7" spans="17:17" ht="17.100000000000001" customHeight="1" x14ac:dyDescent="0.25">
      <c r="Q1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8" spans="17:17" ht="17.100000000000001" customHeight="1" x14ac:dyDescent="0.25">
      <c r="Q1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9" spans="17:17" ht="17.100000000000001" customHeight="1" x14ac:dyDescent="0.25">
      <c r="Q1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0" spans="17:17" ht="17.100000000000001" customHeight="1" x14ac:dyDescent="0.25">
      <c r="Q1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1" spans="17:17" ht="17.100000000000001" customHeight="1" x14ac:dyDescent="0.25">
      <c r="Q1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2" spans="17:17" ht="17.100000000000001" customHeight="1" x14ac:dyDescent="0.25">
      <c r="Q1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3" spans="17:17" ht="17.100000000000001" customHeight="1" x14ac:dyDescent="0.25">
      <c r="Q1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4" spans="17:17" ht="17.100000000000001" customHeight="1" x14ac:dyDescent="0.25">
      <c r="Q1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5" spans="17:17" ht="17.100000000000001" customHeight="1" x14ac:dyDescent="0.25">
      <c r="Q1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6" spans="17:17" ht="17.100000000000001" customHeight="1" x14ac:dyDescent="0.25">
      <c r="Q1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7" spans="17:17" ht="17.100000000000001" customHeight="1" x14ac:dyDescent="0.25">
      <c r="Q1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8" spans="17:17" ht="17.100000000000001" customHeight="1" x14ac:dyDescent="0.25">
      <c r="Q1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9" spans="17:17" ht="17.100000000000001" customHeight="1" x14ac:dyDescent="0.25">
      <c r="Q1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0" spans="17:17" ht="17.100000000000001" customHeight="1" x14ac:dyDescent="0.25">
      <c r="Q1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1" spans="17:17" ht="17.100000000000001" customHeight="1" x14ac:dyDescent="0.25">
      <c r="Q1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2" spans="17:17" ht="17.100000000000001" customHeight="1" x14ac:dyDescent="0.25">
      <c r="Q1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3" spans="17:17" ht="17.100000000000001" customHeight="1" x14ac:dyDescent="0.25">
      <c r="Q1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4" spans="17:17" ht="17.100000000000001" customHeight="1" x14ac:dyDescent="0.25">
      <c r="Q1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5" spans="17:17" ht="17.100000000000001" customHeight="1" x14ac:dyDescent="0.25">
      <c r="Q1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6" spans="17:17" ht="17.100000000000001" customHeight="1" x14ac:dyDescent="0.25">
      <c r="Q1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7" spans="17:17" ht="17.100000000000001" customHeight="1" x14ac:dyDescent="0.25">
      <c r="Q1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8" spans="17:17" ht="17.100000000000001" customHeight="1" x14ac:dyDescent="0.25">
      <c r="Q1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9" spans="17:17" ht="17.100000000000001" customHeight="1" x14ac:dyDescent="0.25">
      <c r="Q1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0" spans="17:17" ht="17.100000000000001" customHeight="1" x14ac:dyDescent="0.25">
      <c r="Q1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1" spans="17:17" ht="17.100000000000001" customHeight="1" x14ac:dyDescent="0.25">
      <c r="Q1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2" spans="17:17" ht="17.100000000000001" customHeight="1" x14ac:dyDescent="0.25">
      <c r="Q1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3" spans="17:17" ht="17.100000000000001" customHeight="1" x14ac:dyDescent="0.25">
      <c r="Q1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4" spans="17:17" ht="17.100000000000001" customHeight="1" x14ac:dyDescent="0.25">
      <c r="Q1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5" spans="17:17" ht="17.100000000000001" customHeight="1" x14ac:dyDescent="0.25">
      <c r="Q1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6" spans="17:17" ht="17.100000000000001" customHeight="1" x14ac:dyDescent="0.25">
      <c r="Q1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7" spans="17:17" ht="17.100000000000001" customHeight="1" x14ac:dyDescent="0.25">
      <c r="Q1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8" spans="17:17" ht="17.100000000000001" customHeight="1" x14ac:dyDescent="0.25">
      <c r="Q1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9" spans="17:17" ht="17.100000000000001" customHeight="1" x14ac:dyDescent="0.25">
      <c r="Q1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0" spans="17:17" ht="17.100000000000001" customHeight="1" x14ac:dyDescent="0.25">
      <c r="Q1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1" spans="17:17" ht="17.100000000000001" customHeight="1" x14ac:dyDescent="0.25">
      <c r="Q1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2" spans="17:17" ht="17.100000000000001" customHeight="1" x14ac:dyDescent="0.25">
      <c r="Q1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3" spans="17:17" ht="17.100000000000001" customHeight="1" x14ac:dyDescent="0.25">
      <c r="Q1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4" spans="17:17" ht="17.100000000000001" customHeight="1" x14ac:dyDescent="0.25">
      <c r="Q1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5" spans="17:17" ht="17.100000000000001" customHeight="1" x14ac:dyDescent="0.25">
      <c r="Q1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6" spans="17:17" ht="17.100000000000001" customHeight="1" x14ac:dyDescent="0.25">
      <c r="Q1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7" spans="17:17" ht="17.100000000000001" customHeight="1" x14ac:dyDescent="0.25">
      <c r="Q1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8" spans="17:17" ht="17.100000000000001" customHeight="1" x14ac:dyDescent="0.25">
      <c r="Q1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9" spans="17:17" ht="17.100000000000001" customHeight="1" x14ac:dyDescent="0.25">
      <c r="Q1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0" spans="17:17" ht="17.100000000000001" customHeight="1" x14ac:dyDescent="0.25">
      <c r="Q1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1" spans="17:17" ht="17.100000000000001" customHeight="1" x14ac:dyDescent="0.25">
      <c r="Q1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2" spans="17:17" ht="17.100000000000001" customHeight="1" x14ac:dyDescent="0.25">
      <c r="Q1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3" spans="17:17" ht="17.100000000000001" customHeight="1" x14ac:dyDescent="0.25">
      <c r="Q1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4" spans="17:17" ht="17.100000000000001" customHeight="1" x14ac:dyDescent="0.25">
      <c r="Q1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5" spans="17:17" ht="17.100000000000001" customHeight="1" x14ac:dyDescent="0.25">
      <c r="Q1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6" spans="17:17" ht="17.100000000000001" customHeight="1" x14ac:dyDescent="0.25">
      <c r="Q1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7" spans="17:17" ht="17.100000000000001" customHeight="1" x14ac:dyDescent="0.25">
      <c r="Q1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8" spans="17:17" ht="17.100000000000001" customHeight="1" x14ac:dyDescent="0.25">
      <c r="Q1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9" spans="17:17" ht="17.100000000000001" customHeight="1" x14ac:dyDescent="0.25">
      <c r="Q1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0" spans="17:17" ht="17.100000000000001" customHeight="1" x14ac:dyDescent="0.25">
      <c r="Q1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1" spans="17:17" ht="17.100000000000001" customHeight="1" x14ac:dyDescent="0.25">
      <c r="Q1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2" spans="17:17" ht="17.100000000000001" customHeight="1" x14ac:dyDescent="0.25">
      <c r="Q1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3" spans="17:17" ht="17.100000000000001" customHeight="1" x14ac:dyDescent="0.25">
      <c r="Q1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4" spans="17:17" ht="17.100000000000001" customHeight="1" x14ac:dyDescent="0.25">
      <c r="Q1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5" spans="17:17" ht="17.100000000000001" customHeight="1" x14ac:dyDescent="0.25">
      <c r="Q1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6" spans="17:17" ht="17.100000000000001" customHeight="1" x14ac:dyDescent="0.25">
      <c r="Q1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7" spans="17:17" ht="17.100000000000001" customHeight="1" x14ac:dyDescent="0.25">
      <c r="Q1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8" spans="17:17" ht="17.100000000000001" customHeight="1" x14ac:dyDescent="0.25">
      <c r="Q1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9" spans="17:17" ht="17.100000000000001" customHeight="1" x14ac:dyDescent="0.25">
      <c r="Q1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0" spans="17:17" ht="17.100000000000001" customHeight="1" x14ac:dyDescent="0.25">
      <c r="Q1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1" spans="17:17" ht="17.100000000000001" customHeight="1" x14ac:dyDescent="0.25">
      <c r="Q1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2" spans="17:17" ht="17.100000000000001" customHeight="1" x14ac:dyDescent="0.25">
      <c r="Q1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3" spans="17:17" ht="17.100000000000001" customHeight="1" x14ac:dyDescent="0.25">
      <c r="Q1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4" spans="17:17" ht="17.100000000000001" customHeight="1" x14ac:dyDescent="0.25">
      <c r="Q1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5" spans="17:17" ht="17.100000000000001" customHeight="1" x14ac:dyDescent="0.25">
      <c r="Q1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6" spans="17:17" ht="17.100000000000001" customHeight="1" x14ac:dyDescent="0.25">
      <c r="Q1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7" spans="17:17" ht="17.100000000000001" customHeight="1" x14ac:dyDescent="0.25">
      <c r="Q1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8" spans="17:17" ht="17.100000000000001" customHeight="1" x14ac:dyDescent="0.25">
      <c r="Q1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9" spans="17:17" ht="17.100000000000001" customHeight="1" x14ac:dyDescent="0.25">
      <c r="Q1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0" spans="17:17" ht="17.100000000000001" customHeight="1" x14ac:dyDescent="0.25">
      <c r="Q1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1" spans="17:17" ht="17.100000000000001" customHeight="1" x14ac:dyDescent="0.25">
      <c r="Q1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2" spans="17:17" ht="17.100000000000001" customHeight="1" x14ac:dyDescent="0.25">
      <c r="Q1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3" spans="17:17" ht="17.100000000000001" customHeight="1" x14ac:dyDescent="0.25">
      <c r="Q1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4" spans="17:17" ht="17.100000000000001" customHeight="1" x14ac:dyDescent="0.25">
      <c r="Q1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5" spans="17:17" ht="17.100000000000001" customHeight="1" x14ac:dyDescent="0.25">
      <c r="Q1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6" spans="17:17" ht="17.100000000000001" customHeight="1" x14ac:dyDescent="0.25">
      <c r="Q1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7" spans="17:17" ht="17.100000000000001" customHeight="1" x14ac:dyDescent="0.25">
      <c r="Q1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8" spans="17:17" ht="17.100000000000001" customHeight="1" x14ac:dyDescent="0.25">
      <c r="Q1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9" spans="17:17" ht="17.100000000000001" customHeight="1" x14ac:dyDescent="0.25">
      <c r="Q1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0" spans="17:17" ht="17.100000000000001" customHeight="1" x14ac:dyDescent="0.25">
      <c r="Q1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1" spans="17:17" ht="17.100000000000001" customHeight="1" x14ac:dyDescent="0.25">
      <c r="Q1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2" spans="17:17" ht="17.100000000000001" customHeight="1" x14ac:dyDescent="0.25">
      <c r="Q1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3" spans="17:17" ht="17.100000000000001" customHeight="1" x14ac:dyDescent="0.25">
      <c r="Q1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4" spans="17:17" ht="17.100000000000001" customHeight="1" x14ac:dyDescent="0.25">
      <c r="Q1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5" spans="17:17" ht="17.100000000000001" customHeight="1" x14ac:dyDescent="0.25">
      <c r="Q1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6" spans="17:17" ht="17.100000000000001" customHeight="1" x14ac:dyDescent="0.25">
      <c r="Q1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7" spans="17:17" ht="17.100000000000001" customHeight="1" x14ac:dyDescent="0.25">
      <c r="Q1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8" spans="17:17" ht="17.100000000000001" customHeight="1" x14ac:dyDescent="0.25">
      <c r="Q1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9" spans="17:17" ht="17.100000000000001" customHeight="1" x14ac:dyDescent="0.25">
      <c r="Q1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0" spans="17:17" ht="17.100000000000001" customHeight="1" x14ac:dyDescent="0.25">
      <c r="Q1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1" spans="17:17" ht="17.100000000000001" customHeight="1" x14ac:dyDescent="0.25">
      <c r="Q1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2" spans="17:17" ht="17.100000000000001" customHeight="1" x14ac:dyDescent="0.25">
      <c r="Q1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3" spans="17:17" ht="17.100000000000001" customHeight="1" x14ac:dyDescent="0.25">
      <c r="Q1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4" spans="17:17" ht="17.100000000000001" customHeight="1" x14ac:dyDescent="0.25">
      <c r="Q1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5" spans="17:17" ht="17.100000000000001" customHeight="1" x14ac:dyDescent="0.25">
      <c r="Q1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6" spans="17:17" ht="17.100000000000001" customHeight="1" x14ac:dyDescent="0.25">
      <c r="Q1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7" spans="17:17" ht="17.100000000000001" customHeight="1" x14ac:dyDescent="0.25">
      <c r="Q1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8" spans="17:17" ht="17.100000000000001" customHeight="1" x14ac:dyDescent="0.25">
      <c r="Q1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9" spans="17:17" ht="17.100000000000001" customHeight="1" x14ac:dyDescent="0.25">
      <c r="Q1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0" spans="17:17" ht="17.100000000000001" customHeight="1" x14ac:dyDescent="0.25">
      <c r="Q1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1" spans="17:17" ht="17.100000000000001" customHeight="1" x14ac:dyDescent="0.25">
      <c r="Q1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2" spans="17:17" ht="17.100000000000001" customHeight="1" x14ac:dyDescent="0.25">
      <c r="Q1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3" spans="17:17" ht="17.100000000000001" customHeight="1" x14ac:dyDescent="0.25">
      <c r="Q1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4" spans="17:17" ht="17.100000000000001" customHeight="1" x14ac:dyDescent="0.25">
      <c r="Q1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5" spans="17:17" ht="17.100000000000001" customHeight="1" x14ac:dyDescent="0.25">
      <c r="Q1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6" spans="17:17" ht="17.100000000000001" customHeight="1" x14ac:dyDescent="0.25">
      <c r="Q1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7" spans="17:17" ht="17.100000000000001" customHeight="1" x14ac:dyDescent="0.25">
      <c r="Q1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8" spans="17:17" ht="17.100000000000001" customHeight="1" x14ac:dyDescent="0.25">
      <c r="Q1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9" spans="17:17" ht="17.100000000000001" customHeight="1" x14ac:dyDescent="0.25">
      <c r="Q1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0" spans="17:17" ht="17.100000000000001" customHeight="1" x14ac:dyDescent="0.25">
      <c r="Q1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1" spans="17:17" ht="17.100000000000001" customHeight="1" x14ac:dyDescent="0.25">
      <c r="Q1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2" spans="17:17" ht="17.100000000000001" customHeight="1" x14ac:dyDescent="0.25">
      <c r="Q1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3" spans="17:17" ht="17.100000000000001" customHeight="1" x14ac:dyDescent="0.25">
      <c r="Q1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4" spans="17:17" ht="17.100000000000001" customHeight="1" x14ac:dyDescent="0.25">
      <c r="Q1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5" spans="17:17" ht="17.100000000000001" customHeight="1" x14ac:dyDescent="0.25">
      <c r="Q1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6" spans="17:17" ht="17.100000000000001" customHeight="1" x14ac:dyDescent="0.25">
      <c r="Q1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7" spans="17:17" ht="17.100000000000001" customHeight="1" x14ac:dyDescent="0.25">
      <c r="Q1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8" spans="17:17" ht="17.100000000000001" customHeight="1" x14ac:dyDescent="0.25">
      <c r="Q1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9" spans="17:17" ht="17.100000000000001" customHeight="1" x14ac:dyDescent="0.25">
      <c r="Q1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0" spans="17:17" ht="17.100000000000001" customHeight="1" x14ac:dyDescent="0.25">
      <c r="Q1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1" spans="17:17" ht="17.100000000000001" customHeight="1" x14ac:dyDescent="0.25">
      <c r="Q1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2" spans="17:17" ht="17.100000000000001" customHeight="1" x14ac:dyDescent="0.25">
      <c r="Q1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3" spans="17:17" ht="17.100000000000001" customHeight="1" x14ac:dyDescent="0.25">
      <c r="Q1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4" spans="17:17" ht="17.100000000000001" customHeight="1" x14ac:dyDescent="0.25">
      <c r="Q1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5" spans="17:17" ht="17.100000000000001" customHeight="1" x14ac:dyDescent="0.25">
      <c r="Q1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6" spans="17:17" ht="17.100000000000001" customHeight="1" x14ac:dyDescent="0.25">
      <c r="Q1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7" spans="17:17" ht="17.100000000000001" customHeight="1" x14ac:dyDescent="0.25">
      <c r="Q1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8" spans="17:17" ht="17.100000000000001" customHeight="1" x14ac:dyDescent="0.25">
      <c r="Q1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9" spans="17:17" ht="17.100000000000001" customHeight="1" x14ac:dyDescent="0.25">
      <c r="Q1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0" spans="17:17" ht="17.100000000000001" customHeight="1" x14ac:dyDescent="0.25">
      <c r="Q1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1" spans="17:17" ht="17.100000000000001" customHeight="1" x14ac:dyDescent="0.25">
      <c r="Q1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2" spans="17:17" ht="17.100000000000001" customHeight="1" x14ac:dyDescent="0.25">
      <c r="Q1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3" spans="17:17" ht="17.100000000000001" customHeight="1" x14ac:dyDescent="0.25">
      <c r="Q1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4" spans="17:17" ht="17.100000000000001" customHeight="1" x14ac:dyDescent="0.25">
      <c r="Q1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5" spans="17:17" ht="17.100000000000001" customHeight="1" x14ac:dyDescent="0.25">
      <c r="Q1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6" spans="17:17" ht="17.100000000000001" customHeight="1" x14ac:dyDescent="0.25">
      <c r="Q1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7" spans="17:17" ht="17.100000000000001" customHeight="1" x14ac:dyDescent="0.25">
      <c r="Q1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8" spans="17:17" ht="17.100000000000001" customHeight="1" x14ac:dyDescent="0.25">
      <c r="Q1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9" spans="17:17" ht="17.100000000000001" customHeight="1" x14ac:dyDescent="0.25">
      <c r="Q1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0" spans="17:17" ht="17.100000000000001" customHeight="1" x14ac:dyDescent="0.25">
      <c r="Q1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1" spans="17:17" ht="17.100000000000001" customHeight="1" x14ac:dyDescent="0.25">
      <c r="Q1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2" spans="17:17" ht="17.100000000000001" customHeight="1" x14ac:dyDescent="0.25">
      <c r="Q1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3" spans="17:17" ht="17.100000000000001" customHeight="1" x14ac:dyDescent="0.25">
      <c r="Q1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4" spans="17:17" ht="17.100000000000001" customHeight="1" x14ac:dyDescent="0.25">
      <c r="Q1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5" spans="17:17" ht="17.100000000000001" customHeight="1" x14ac:dyDescent="0.25">
      <c r="Q1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6" spans="17:17" ht="17.100000000000001" customHeight="1" x14ac:dyDescent="0.25">
      <c r="Q1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7" spans="17:17" ht="17.100000000000001" customHeight="1" x14ac:dyDescent="0.25">
      <c r="Q1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8" spans="17:17" ht="17.100000000000001" customHeight="1" x14ac:dyDescent="0.25">
      <c r="Q1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9" spans="17:17" ht="17.100000000000001" customHeight="1" x14ac:dyDescent="0.25">
      <c r="Q1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0" spans="17:17" ht="17.100000000000001" customHeight="1" x14ac:dyDescent="0.25">
      <c r="Q1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1" spans="17:17" ht="17.100000000000001" customHeight="1" x14ac:dyDescent="0.25">
      <c r="Q1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2" spans="17:17" ht="17.100000000000001" customHeight="1" x14ac:dyDescent="0.25">
      <c r="Q1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3" spans="17:17" ht="17.100000000000001" customHeight="1" x14ac:dyDescent="0.25">
      <c r="Q1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4" spans="17:17" ht="17.100000000000001" customHeight="1" x14ac:dyDescent="0.25">
      <c r="Q1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5" spans="17:17" ht="17.100000000000001" customHeight="1" x14ac:dyDescent="0.25">
      <c r="Q1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6" spans="17:17" ht="17.100000000000001" customHeight="1" x14ac:dyDescent="0.25">
      <c r="Q1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7" spans="17:17" ht="17.100000000000001" customHeight="1" x14ac:dyDescent="0.25">
      <c r="Q1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8" spans="17:17" ht="17.100000000000001" customHeight="1" x14ac:dyDescent="0.25">
      <c r="Q1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9" spans="17:17" ht="17.100000000000001" customHeight="1" x14ac:dyDescent="0.25">
      <c r="Q1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0" spans="17:17" ht="17.100000000000001" customHeight="1" x14ac:dyDescent="0.25">
      <c r="Q1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1" spans="17:17" ht="17.100000000000001" customHeight="1" x14ac:dyDescent="0.25">
      <c r="Q1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2" spans="17:17" ht="17.100000000000001" customHeight="1" x14ac:dyDescent="0.25">
      <c r="Q1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3" spans="17:17" ht="17.100000000000001" customHeight="1" x14ac:dyDescent="0.25">
      <c r="Q1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4" spans="17:17" ht="17.100000000000001" customHeight="1" x14ac:dyDescent="0.25">
      <c r="Q1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5" spans="17:17" ht="17.100000000000001" customHeight="1" x14ac:dyDescent="0.25">
      <c r="Q1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6" spans="17:17" ht="17.100000000000001" customHeight="1" x14ac:dyDescent="0.25">
      <c r="Q1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7" spans="17:17" ht="17.100000000000001" customHeight="1" x14ac:dyDescent="0.25">
      <c r="Q1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8" spans="17:17" ht="17.100000000000001" customHeight="1" x14ac:dyDescent="0.25">
      <c r="Q1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9" spans="17:17" ht="17.100000000000001" customHeight="1" x14ac:dyDescent="0.25">
      <c r="Q1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0" spans="17:17" ht="17.100000000000001" customHeight="1" x14ac:dyDescent="0.25">
      <c r="Q1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1" spans="17:17" ht="17.100000000000001" customHeight="1" x14ac:dyDescent="0.25">
      <c r="Q1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2" spans="17:17" ht="17.100000000000001" customHeight="1" x14ac:dyDescent="0.25">
      <c r="Q1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3" spans="17:17" ht="17.100000000000001" customHeight="1" x14ac:dyDescent="0.25">
      <c r="Q1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4" spans="17:17" ht="17.100000000000001" customHeight="1" x14ac:dyDescent="0.25">
      <c r="Q1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5" spans="17:17" ht="17.100000000000001" customHeight="1" x14ac:dyDescent="0.25">
      <c r="Q1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6" spans="17:17" ht="17.100000000000001" customHeight="1" x14ac:dyDescent="0.25">
      <c r="Q1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7" spans="17:17" ht="17.100000000000001" customHeight="1" x14ac:dyDescent="0.25">
      <c r="Q1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8" spans="17:17" ht="17.100000000000001" customHeight="1" x14ac:dyDescent="0.25">
      <c r="Q1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9" spans="17:17" ht="17.100000000000001" customHeight="1" x14ac:dyDescent="0.25">
      <c r="Q1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0" spans="17:17" ht="17.100000000000001" customHeight="1" x14ac:dyDescent="0.25">
      <c r="Q1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1" spans="17:17" ht="17.100000000000001" customHeight="1" x14ac:dyDescent="0.25">
      <c r="Q1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2" spans="17:17" ht="17.100000000000001" customHeight="1" x14ac:dyDescent="0.25">
      <c r="Q1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3" spans="17:17" ht="17.100000000000001" customHeight="1" x14ac:dyDescent="0.25">
      <c r="Q1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4" spans="17:17" ht="17.100000000000001" customHeight="1" x14ac:dyDescent="0.25">
      <c r="Q1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5" spans="17:17" ht="17.100000000000001" customHeight="1" x14ac:dyDescent="0.25">
      <c r="Q1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6" spans="17:17" ht="17.100000000000001" customHeight="1" x14ac:dyDescent="0.25">
      <c r="Q1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7" spans="17:17" ht="17.100000000000001" customHeight="1" x14ac:dyDescent="0.25">
      <c r="Q1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8" spans="17:17" ht="17.100000000000001" customHeight="1" x14ac:dyDescent="0.25">
      <c r="Q1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9" spans="17:17" ht="17.100000000000001" customHeight="1" x14ac:dyDescent="0.25">
      <c r="Q1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0" spans="17:17" ht="17.100000000000001" customHeight="1" x14ac:dyDescent="0.25">
      <c r="Q1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1" spans="17:17" ht="17.100000000000001" customHeight="1" x14ac:dyDescent="0.25">
      <c r="Q1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2" spans="17:17" ht="17.100000000000001" customHeight="1" x14ac:dyDescent="0.25">
      <c r="Q1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3" spans="17:17" ht="17.100000000000001" customHeight="1" x14ac:dyDescent="0.25">
      <c r="Q1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4" spans="17:17" ht="17.100000000000001" customHeight="1" x14ac:dyDescent="0.25">
      <c r="Q1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5" spans="17:17" ht="17.100000000000001" customHeight="1" x14ac:dyDescent="0.25">
      <c r="Q1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6" spans="17:17" ht="17.100000000000001" customHeight="1" x14ac:dyDescent="0.25">
      <c r="Q1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7" spans="17:17" ht="17.100000000000001" customHeight="1" x14ac:dyDescent="0.25">
      <c r="Q1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8" spans="17:17" ht="17.100000000000001" customHeight="1" x14ac:dyDescent="0.25">
      <c r="Q1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9" spans="17:17" ht="17.100000000000001" customHeight="1" x14ac:dyDescent="0.25">
      <c r="Q1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0" spans="17:17" ht="17.100000000000001" customHeight="1" x14ac:dyDescent="0.25">
      <c r="Q1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1" spans="17:17" ht="17.100000000000001" customHeight="1" x14ac:dyDescent="0.25">
      <c r="Q1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2" spans="17:17" ht="17.100000000000001" customHeight="1" x14ac:dyDescent="0.25">
      <c r="Q1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3" spans="17:17" ht="17.100000000000001" customHeight="1" x14ac:dyDescent="0.25">
      <c r="Q1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4" spans="17:17" ht="17.100000000000001" customHeight="1" x14ac:dyDescent="0.25">
      <c r="Q1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5" spans="17:17" ht="17.100000000000001" customHeight="1" x14ac:dyDescent="0.25">
      <c r="Q1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6" spans="17:17" ht="17.100000000000001" customHeight="1" x14ac:dyDescent="0.25">
      <c r="Q1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7" spans="17:17" ht="17.100000000000001" customHeight="1" x14ac:dyDescent="0.25">
      <c r="Q1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8" spans="17:17" ht="17.100000000000001" customHeight="1" x14ac:dyDescent="0.25">
      <c r="Q1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9" spans="17:17" ht="17.100000000000001" customHeight="1" x14ac:dyDescent="0.25">
      <c r="Q1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0" spans="17:17" ht="17.100000000000001" customHeight="1" x14ac:dyDescent="0.25">
      <c r="Q1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1" spans="17:17" ht="17.100000000000001" customHeight="1" x14ac:dyDescent="0.25">
      <c r="Q1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2" spans="17:17" ht="17.100000000000001" customHeight="1" x14ac:dyDescent="0.25">
      <c r="Q1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3" spans="17:17" ht="17.100000000000001" customHeight="1" x14ac:dyDescent="0.25">
      <c r="Q1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4" spans="17:17" ht="17.100000000000001" customHeight="1" x14ac:dyDescent="0.25">
      <c r="Q1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5" spans="17:17" ht="17.100000000000001" customHeight="1" x14ac:dyDescent="0.25">
      <c r="Q1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6" spans="17:17" ht="17.100000000000001" customHeight="1" x14ac:dyDescent="0.25">
      <c r="Q1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7" spans="17:17" ht="17.100000000000001" customHeight="1" x14ac:dyDescent="0.25">
      <c r="Q1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8" spans="17:17" ht="17.100000000000001" customHeight="1" x14ac:dyDescent="0.25">
      <c r="Q1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9" spans="17:17" ht="17.100000000000001" customHeight="1" x14ac:dyDescent="0.25">
      <c r="Q1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0" spans="17:17" ht="17.100000000000001" customHeight="1" x14ac:dyDescent="0.25">
      <c r="Q1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1" spans="17:17" ht="17.100000000000001" customHeight="1" x14ac:dyDescent="0.25">
      <c r="Q1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2" spans="17:17" ht="17.100000000000001" customHeight="1" x14ac:dyDescent="0.25">
      <c r="Q1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3" spans="17:17" ht="17.100000000000001" customHeight="1" x14ac:dyDescent="0.25">
      <c r="Q1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4" spans="17:17" ht="17.100000000000001" customHeight="1" x14ac:dyDescent="0.25">
      <c r="Q1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5" spans="17:17" ht="17.100000000000001" customHeight="1" x14ac:dyDescent="0.25">
      <c r="Q1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6" spans="17:17" ht="17.100000000000001" customHeight="1" x14ac:dyDescent="0.25">
      <c r="Q1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7" spans="17:17" ht="17.100000000000001" customHeight="1" x14ac:dyDescent="0.25">
      <c r="Q1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8" spans="17:17" ht="17.100000000000001" customHeight="1" x14ac:dyDescent="0.25">
      <c r="Q1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9" spans="17:17" ht="17.100000000000001" customHeight="1" x14ac:dyDescent="0.25">
      <c r="Q1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0" spans="17:17" ht="17.100000000000001" customHeight="1" x14ac:dyDescent="0.25">
      <c r="Q1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1" spans="17:17" ht="17.100000000000001" customHeight="1" x14ac:dyDescent="0.25">
      <c r="Q1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2" spans="17:17" ht="17.100000000000001" customHeight="1" x14ac:dyDescent="0.25">
      <c r="Q1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3" spans="17:17" ht="17.100000000000001" customHeight="1" x14ac:dyDescent="0.25">
      <c r="Q1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4" spans="17:17" ht="17.100000000000001" customHeight="1" x14ac:dyDescent="0.25">
      <c r="Q1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5" spans="17:17" ht="17.100000000000001" customHeight="1" x14ac:dyDescent="0.25">
      <c r="Q1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6" spans="17:17" ht="17.100000000000001" customHeight="1" x14ac:dyDescent="0.25">
      <c r="Q1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7" spans="17:17" ht="17.100000000000001" customHeight="1" x14ac:dyDescent="0.25">
      <c r="Q1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8" spans="17:17" ht="17.100000000000001" customHeight="1" x14ac:dyDescent="0.25">
      <c r="Q1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9" spans="17:17" ht="17.100000000000001" customHeight="1" x14ac:dyDescent="0.25">
      <c r="Q1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0" spans="17:17" ht="17.100000000000001" customHeight="1" x14ac:dyDescent="0.25">
      <c r="Q1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1" spans="17:17" ht="17.100000000000001" customHeight="1" x14ac:dyDescent="0.25">
      <c r="Q1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2" spans="17:17" ht="17.100000000000001" customHeight="1" x14ac:dyDescent="0.25">
      <c r="Q1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3" spans="17:17" ht="17.100000000000001" customHeight="1" x14ac:dyDescent="0.25">
      <c r="Q1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4" spans="17:17" ht="17.100000000000001" customHeight="1" x14ac:dyDescent="0.25">
      <c r="Q1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5" spans="17:17" ht="17.100000000000001" customHeight="1" x14ac:dyDescent="0.25">
      <c r="Q1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6" spans="17:17" ht="17.100000000000001" customHeight="1" x14ac:dyDescent="0.25">
      <c r="Q1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7" spans="17:17" ht="17.100000000000001" customHeight="1" x14ac:dyDescent="0.25">
      <c r="Q1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8" spans="17:17" ht="17.100000000000001" customHeight="1" x14ac:dyDescent="0.25">
      <c r="Q1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9" spans="17:17" ht="17.100000000000001" customHeight="1" x14ac:dyDescent="0.25">
      <c r="Q1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0" spans="17:17" ht="17.100000000000001" customHeight="1" x14ac:dyDescent="0.25">
      <c r="Q1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1" spans="17:17" ht="17.100000000000001" customHeight="1" x14ac:dyDescent="0.25">
      <c r="Q1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2" spans="17:17" ht="17.100000000000001" customHeight="1" x14ac:dyDescent="0.25">
      <c r="Q1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3" spans="17:17" ht="17.100000000000001" customHeight="1" x14ac:dyDescent="0.25">
      <c r="Q1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4" spans="17:17" ht="17.100000000000001" customHeight="1" x14ac:dyDescent="0.25">
      <c r="Q1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5" spans="17:17" ht="17.100000000000001" customHeight="1" x14ac:dyDescent="0.25">
      <c r="Q1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6" spans="17:17" ht="17.100000000000001" customHeight="1" x14ac:dyDescent="0.25">
      <c r="Q1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7" spans="17:17" ht="17.100000000000001" customHeight="1" x14ac:dyDescent="0.25">
      <c r="Q1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8" spans="17:17" ht="17.100000000000001" customHeight="1" x14ac:dyDescent="0.25">
      <c r="Q1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9" spans="17:17" ht="17.100000000000001" customHeight="1" x14ac:dyDescent="0.25">
      <c r="Q1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0" spans="17:17" ht="17.100000000000001" customHeight="1" x14ac:dyDescent="0.25">
      <c r="Q1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1" spans="17:17" ht="17.100000000000001" customHeight="1" x14ac:dyDescent="0.25">
      <c r="Q1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2" spans="17:17" ht="17.100000000000001" customHeight="1" x14ac:dyDescent="0.25">
      <c r="Q1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3" spans="17:17" ht="17.100000000000001" customHeight="1" x14ac:dyDescent="0.25">
      <c r="Q1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4" spans="17:17" ht="17.100000000000001" customHeight="1" x14ac:dyDescent="0.25">
      <c r="Q1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5" spans="17:17" ht="17.100000000000001" customHeight="1" x14ac:dyDescent="0.25">
      <c r="Q1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6" spans="17:17" ht="17.100000000000001" customHeight="1" x14ac:dyDescent="0.25">
      <c r="Q1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7" spans="17:17" ht="17.100000000000001" customHeight="1" x14ac:dyDescent="0.25">
      <c r="Q1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8" spans="17:17" ht="17.100000000000001" customHeight="1" x14ac:dyDescent="0.25">
      <c r="Q1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9" spans="17:17" ht="17.100000000000001" customHeight="1" x14ac:dyDescent="0.25">
      <c r="Q1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0" spans="17:17" ht="17.100000000000001" customHeight="1" x14ac:dyDescent="0.25">
      <c r="Q1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1" spans="17:17" ht="17.100000000000001" customHeight="1" x14ac:dyDescent="0.25">
      <c r="Q1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2" spans="17:17" ht="17.100000000000001" customHeight="1" x14ac:dyDescent="0.25">
      <c r="Q1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3" spans="17:17" ht="17.100000000000001" customHeight="1" x14ac:dyDescent="0.25">
      <c r="Q1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4" spans="17:17" ht="17.100000000000001" customHeight="1" x14ac:dyDescent="0.25">
      <c r="Q1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5" spans="17:17" ht="17.100000000000001" customHeight="1" x14ac:dyDescent="0.25">
      <c r="Q1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6" spans="17:17" ht="17.100000000000001" customHeight="1" x14ac:dyDescent="0.25">
      <c r="Q1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7" spans="17:17" ht="17.100000000000001" customHeight="1" x14ac:dyDescent="0.25">
      <c r="Q1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8" spans="17:17" ht="17.100000000000001" customHeight="1" x14ac:dyDescent="0.25">
      <c r="Q1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9" spans="17:17" ht="17.100000000000001" customHeight="1" x14ac:dyDescent="0.25">
      <c r="Q1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0" spans="17:17" ht="17.100000000000001" customHeight="1" x14ac:dyDescent="0.25">
      <c r="Q1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1" spans="17:17" ht="17.100000000000001" customHeight="1" x14ac:dyDescent="0.25">
      <c r="Q1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2" spans="17:17" ht="17.100000000000001" customHeight="1" x14ac:dyDescent="0.25">
      <c r="Q1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3" spans="17:17" ht="17.100000000000001" customHeight="1" x14ac:dyDescent="0.25">
      <c r="Q1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4" spans="17:17" ht="17.100000000000001" customHeight="1" x14ac:dyDescent="0.25">
      <c r="Q1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5" spans="17:17" ht="17.100000000000001" customHeight="1" x14ac:dyDescent="0.25">
      <c r="Q1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6" spans="17:17" ht="17.100000000000001" customHeight="1" x14ac:dyDescent="0.25">
      <c r="Q1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7" spans="17:17" ht="17.100000000000001" customHeight="1" x14ac:dyDescent="0.25">
      <c r="Q1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8" spans="17:17" ht="17.100000000000001" customHeight="1" x14ac:dyDescent="0.25">
      <c r="Q1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9" spans="17:17" ht="17.100000000000001" customHeight="1" x14ac:dyDescent="0.25">
      <c r="Q1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0" spans="17:17" ht="17.100000000000001" customHeight="1" x14ac:dyDescent="0.25">
      <c r="Q1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1" spans="17:17" ht="17.100000000000001" customHeight="1" x14ac:dyDescent="0.25">
      <c r="Q1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2" spans="17:17" ht="17.100000000000001" customHeight="1" x14ac:dyDescent="0.25">
      <c r="Q1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3" spans="17:17" ht="17.100000000000001" customHeight="1" x14ac:dyDescent="0.25">
      <c r="Q1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4" spans="17:17" ht="17.100000000000001" customHeight="1" x14ac:dyDescent="0.25">
      <c r="Q1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5" spans="17:17" ht="17.100000000000001" customHeight="1" x14ac:dyDescent="0.25">
      <c r="Q1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6" spans="17:17" ht="17.100000000000001" customHeight="1" x14ac:dyDescent="0.25">
      <c r="Q1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7" spans="17:17" ht="17.100000000000001" customHeight="1" x14ac:dyDescent="0.25">
      <c r="Q1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8" spans="17:17" ht="17.100000000000001" customHeight="1" x14ac:dyDescent="0.25">
      <c r="Q1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9" spans="17:17" ht="17.100000000000001" customHeight="1" x14ac:dyDescent="0.25">
      <c r="Q1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0" spans="17:17" ht="17.100000000000001" customHeight="1" x14ac:dyDescent="0.25">
      <c r="Q1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1" spans="17:17" ht="17.100000000000001" customHeight="1" x14ac:dyDescent="0.25">
      <c r="Q1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2" spans="17:17" ht="17.100000000000001" customHeight="1" x14ac:dyDescent="0.25">
      <c r="Q1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3" spans="17:17" ht="17.100000000000001" customHeight="1" x14ac:dyDescent="0.25">
      <c r="Q1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4" spans="17:17" ht="17.100000000000001" customHeight="1" x14ac:dyDescent="0.25">
      <c r="Q1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5" spans="17:17" ht="17.100000000000001" customHeight="1" x14ac:dyDescent="0.25">
      <c r="Q1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6" spans="17:17" ht="17.100000000000001" customHeight="1" x14ac:dyDescent="0.25">
      <c r="Q1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7" spans="17:17" ht="17.100000000000001" customHeight="1" x14ac:dyDescent="0.25">
      <c r="Q1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8" spans="17:17" ht="17.100000000000001" customHeight="1" x14ac:dyDescent="0.25">
      <c r="Q1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9" spans="17:17" ht="17.100000000000001" customHeight="1" x14ac:dyDescent="0.25">
      <c r="Q1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0" spans="17:17" ht="17.100000000000001" customHeight="1" x14ac:dyDescent="0.25">
      <c r="Q1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1" spans="17:17" ht="17.100000000000001" customHeight="1" x14ac:dyDescent="0.25">
      <c r="Q1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2" spans="17:17" ht="17.100000000000001" customHeight="1" x14ac:dyDescent="0.25">
      <c r="Q1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3" spans="17:17" ht="17.100000000000001" customHeight="1" x14ac:dyDescent="0.25">
      <c r="Q1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4" spans="17:17" ht="17.100000000000001" customHeight="1" x14ac:dyDescent="0.25">
      <c r="Q1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5" spans="17:17" ht="17.100000000000001" customHeight="1" x14ac:dyDescent="0.25">
      <c r="Q1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6" spans="17:17" ht="17.100000000000001" customHeight="1" x14ac:dyDescent="0.25">
      <c r="Q1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7" spans="17:17" ht="17.100000000000001" customHeight="1" x14ac:dyDescent="0.25">
      <c r="Q1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8" spans="17:17" ht="17.100000000000001" customHeight="1" x14ac:dyDescent="0.25">
      <c r="Q1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9" spans="17:17" ht="17.100000000000001" customHeight="1" x14ac:dyDescent="0.25">
      <c r="Q1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0" spans="17:17" ht="17.100000000000001" customHeight="1" x14ac:dyDescent="0.25">
      <c r="Q1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1" spans="17:17" ht="17.100000000000001" customHeight="1" x14ac:dyDescent="0.25">
      <c r="Q1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2" spans="17:17" ht="17.100000000000001" customHeight="1" x14ac:dyDescent="0.25">
      <c r="Q1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3" spans="17:17" ht="17.100000000000001" customHeight="1" x14ac:dyDescent="0.25">
      <c r="Q1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4" spans="17:17" ht="17.100000000000001" customHeight="1" x14ac:dyDescent="0.25">
      <c r="Q1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5" spans="17:17" ht="17.100000000000001" customHeight="1" x14ac:dyDescent="0.25">
      <c r="Q1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6" spans="17:17" ht="17.100000000000001" customHeight="1" x14ac:dyDescent="0.25">
      <c r="Q1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7" spans="17:17" ht="17.100000000000001" customHeight="1" x14ac:dyDescent="0.25">
      <c r="Q1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8" spans="17:17" ht="17.100000000000001" customHeight="1" x14ac:dyDescent="0.25">
      <c r="Q1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9" spans="17:17" ht="17.100000000000001" customHeight="1" x14ac:dyDescent="0.25">
      <c r="Q1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0" spans="17:17" ht="17.100000000000001" customHeight="1" x14ac:dyDescent="0.25">
      <c r="Q1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1" spans="17:17" ht="17.100000000000001" customHeight="1" x14ac:dyDescent="0.25">
      <c r="Q1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2" spans="17:17" ht="17.100000000000001" customHeight="1" x14ac:dyDescent="0.25">
      <c r="Q1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3" spans="17:17" ht="17.100000000000001" customHeight="1" x14ac:dyDescent="0.25">
      <c r="Q1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4" spans="17:17" ht="17.100000000000001" customHeight="1" x14ac:dyDescent="0.25">
      <c r="Q1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5" spans="17:17" ht="17.100000000000001" customHeight="1" x14ac:dyDescent="0.25">
      <c r="Q1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6" spans="17:17" ht="17.100000000000001" customHeight="1" x14ac:dyDescent="0.25">
      <c r="Q1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7" spans="17:17" ht="17.100000000000001" customHeight="1" x14ac:dyDescent="0.25">
      <c r="Q1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8" spans="17:17" ht="17.100000000000001" customHeight="1" x14ac:dyDescent="0.25">
      <c r="Q1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9" spans="17:17" ht="17.100000000000001" customHeight="1" x14ac:dyDescent="0.25">
      <c r="Q1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0" spans="17:17" ht="17.100000000000001" customHeight="1" x14ac:dyDescent="0.25">
      <c r="Q1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1" spans="17:17" ht="17.100000000000001" customHeight="1" x14ac:dyDescent="0.25">
      <c r="Q1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2" spans="17:17" ht="17.100000000000001" customHeight="1" x14ac:dyDescent="0.25">
      <c r="Q1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3" spans="17:17" ht="17.100000000000001" customHeight="1" x14ac:dyDescent="0.25">
      <c r="Q1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4" spans="17:17" ht="17.100000000000001" customHeight="1" x14ac:dyDescent="0.25">
      <c r="Q1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5" spans="17:17" ht="17.100000000000001" customHeight="1" x14ac:dyDescent="0.25">
      <c r="Q1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6" spans="17:17" ht="17.100000000000001" customHeight="1" x14ac:dyDescent="0.25">
      <c r="Q1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7" spans="17:17" ht="17.100000000000001" customHeight="1" x14ac:dyDescent="0.25">
      <c r="Q1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8" spans="17:17" ht="17.100000000000001" customHeight="1" x14ac:dyDescent="0.25">
      <c r="Q1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9" spans="17:17" ht="17.100000000000001" customHeight="1" x14ac:dyDescent="0.25">
      <c r="Q1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0" spans="17:17" ht="17.100000000000001" customHeight="1" x14ac:dyDescent="0.25">
      <c r="Q1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1" spans="17:17" ht="17.100000000000001" customHeight="1" x14ac:dyDescent="0.25">
      <c r="Q1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2" spans="17:17" ht="17.100000000000001" customHeight="1" x14ac:dyDescent="0.25">
      <c r="Q1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3" spans="17:17" ht="17.100000000000001" customHeight="1" x14ac:dyDescent="0.25">
      <c r="Q1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4" spans="17:17" ht="17.100000000000001" customHeight="1" x14ac:dyDescent="0.25">
      <c r="Q1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5" spans="17:17" ht="17.100000000000001" customHeight="1" x14ac:dyDescent="0.25">
      <c r="Q1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6" spans="17:17" ht="17.100000000000001" customHeight="1" x14ac:dyDescent="0.25">
      <c r="Q1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7" spans="17:17" ht="17.100000000000001" customHeight="1" x14ac:dyDescent="0.25">
      <c r="Q1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8" spans="17:17" ht="17.100000000000001" customHeight="1" x14ac:dyDescent="0.25">
      <c r="Q1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9" spans="17:17" ht="17.100000000000001" customHeight="1" x14ac:dyDescent="0.25">
      <c r="Q1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0" spans="17:17" ht="17.100000000000001" customHeight="1" x14ac:dyDescent="0.25">
      <c r="Q1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1" spans="17:17" ht="17.100000000000001" customHeight="1" x14ac:dyDescent="0.25">
      <c r="Q1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2" spans="17:17" ht="17.100000000000001" customHeight="1" x14ac:dyDescent="0.25">
      <c r="Q1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3" spans="17:17" ht="17.100000000000001" customHeight="1" x14ac:dyDescent="0.25">
      <c r="Q1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4" spans="17:17" ht="17.100000000000001" customHeight="1" x14ac:dyDescent="0.25">
      <c r="Q1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5" spans="17:17" ht="17.100000000000001" customHeight="1" x14ac:dyDescent="0.25">
      <c r="Q1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6" spans="17:17" ht="17.100000000000001" customHeight="1" x14ac:dyDescent="0.25">
      <c r="Q1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7" spans="17:17" ht="17.100000000000001" customHeight="1" x14ac:dyDescent="0.25">
      <c r="Q1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8" spans="17:17" ht="17.100000000000001" customHeight="1" x14ac:dyDescent="0.25">
      <c r="Q1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9" spans="17:17" ht="17.100000000000001" customHeight="1" x14ac:dyDescent="0.25">
      <c r="Q1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0" spans="17:17" ht="17.100000000000001" customHeight="1" x14ac:dyDescent="0.25">
      <c r="Q1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1" spans="17:17" ht="17.100000000000001" customHeight="1" x14ac:dyDescent="0.25">
      <c r="Q1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2" spans="17:17" ht="17.100000000000001" customHeight="1" x14ac:dyDescent="0.25">
      <c r="Q1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3" spans="17:17" ht="17.100000000000001" customHeight="1" x14ac:dyDescent="0.25">
      <c r="Q1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4" spans="17:17" ht="17.100000000000001" customHeight="1" x14ac:dyDescent="0.25">
      <c r="Q1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5" spans="17:17" ht="17.100000000000001" customHeight="1" x14ac:dyDescent="0.25">
      <c r="Q1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6" spans="17:17" ht="17.100000000000001" customHeight="1" x14ac:dyDescent="0.25">
      <c r="Q1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7" spans="17:17" ht="17.100000000000001" customHeight="1" x14ac:dyDescent="0.25">
      <c r="Q1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8" spans="17:17" ht="17.100000000000001" customHeight="1" x14ac:dyDescent="0.25">
      <c r="Q1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9" spans="17:17" ht="17.100000000000001" customHeight="1" x14ac:dyDescent="0.25">
      <c r="Q1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0" spans="17:17" ht="17.100000000000001" customHeight="1" x14ac:dyDescent="0.25">
      <c r="Q1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1" spans="17:17" ht="17.100000000000001" customHeight="1" x14ac:dyDescent="0.25">
      <c r="Q1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2" spans="17:17" ht="17.100000000000001" customHeight="1" x14ac:dyDescent="0.25">
      <c r="Q1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3" spans="17:17" ht="17.100000000000001" customHeight="1" x14ac:dyDescent="0.25">
      <c r="Q1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4" spans="17:17" ht="17.100000000000001" customHeight="1" x14ac:dyDescent="0.25">
      <c r="Q1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5" spans="17:17" ht="17.100000000000001" customHeight="1" x14ac:dyDescent="0.25">
      <c r="Q1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6" spans="17:17" ht="17.100000000000001" customHeight="1" x14ac:dyDescent="0.25">
      <c r="Q1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7" spans="17:17" ht="17.100000000000001" customHeight="1" x14ac:dyDescent="0.25">
      <c r="Q1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8" spans="17:17" ht="17.100000000000001" customHeight="1" x14ac:dyDescent="0.25">
      <c r="Q1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9" spans="17:17" ht="17.100000000000001" customHeight="1" x14ac:dyDescent="0.25">
      <c r="Q1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0" spans="17:17" ht="17.100000000000001" customHeight="1" x14ac:dyDescent="0.25">
      <c r="Q1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1" spans="17:17" ht="17.100000000000001" customHeight="1" x14ac:dyDescent="0.25">
      <c r="Q1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2" spans="17:17" ht="17.100000000000001" customHeight="1" x14ac:dyDescent="0.25">
      <c r="Q1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3" spans="17:17" ht="17.100000000000001" customHeight="1" x14ac:dyDescent="0.25">
      <c r="Q1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4" spans="17:17" ht="17.100000000000001" customHeight="1" x14ac:dyDescent="0.25">
      <c r="Q1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5" spans="17:17" ht="17.100000000000001" customHeight="1" x14ac:dyDescent="0.25">
      <c r="Q1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6" spans="17:17" ht="17.100000000000001" customHeight="1" x14ac:dyDescent="0.25">
      <c r="Q1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7" spans="17:17" ht="17.100000000000001" customHeight="1" x14ac:dyDescent="0.25">
      <c r="Q1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8" spans="17:17" ht="17.100000000000001" customHeight="1" x14ac:dyDescent="0.25">
      <c r="Q1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9" spans="17:17" ht="17.100000000000001" customHeight="1" x14ac:dyDescent="0.25">
      <c r="Q1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0" spans="17:17" ht="17.100000000000001" customHeight="1" x14ac:dyDescent="0.25">
      <c r="Q1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1" spans="17:17" ht="17.100000000000001" customHeight="1" x14ac:dyDescent="0.25">
      <c r="Q1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2" spans="17:17" ht="17.100000000000001" customHeight="1" x14ac:dyDescent="0.25">
      <c r="Q1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3" spans="17:17" ht="17.100000000000001" customHeight="1" x14ac:dyDescent="0.25">
      <c r="Q1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4" spans="17:17" ht="17.100000000000001" customHeight="1" x14ac:dyDescent="0.25">
      <c r="Q1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5" spans="17:17" ht="17.100000000000001" customHeight="1" x14ac:dyDescent="0.25">
      <c r="Q1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6" spans="17:17" ht="17.100000000000001" customHeight="1" x14ac:dyDescent="0.25">
      <c r="Q1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7" spans="17:17" ht="17.100000000000001" customHeight="1" x14ac:dyDescent="0.25">
      <c r="Q1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8" spans="17:17" ht="17.100000000000001" customHeight="1" x14ac:dyDescent="0.25">
      <c r="Q1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9" spans="17:17" ht="17.100000000000001" customHeight="1" x14ac:dyDescent="0.25">
      <c r="Q1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0" spans="17:17" ht="17.100000000000001" customHeight="1" x14ac:dyDescent="0.25">
      <c r="Q1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1" spans="17:17" ht="17.100000000000001" customHeight="1" x14ac:dyDescent="0.25">
      <c r="Q1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2" spans="17:17" ht="17.100000000000001" customHeight="1" x14ac:dyDescent="0.25">
      <c r="Q1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3" spans="17:17" ht="17.100000000000001" customHeight="1" x14ac:dyDescent="0.25">
      <c r="Q1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4" spans="17:17" ht="17.100000000000001" customHeight="1" x14ac:dyDescent="0.25">
      <c r="Q1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5" spans="17:17" ht="17.100000000000001" customHeight="1" x14ac:dyDescent="0.25">
      <c r="Q1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6" spans="17:17" ht="17.100000000000001" customHeight="1" x14ac:dyDescent="0.25">
      <c r="Q1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7" spans="17:17" ht="17.100000000000001" customHeight="1" x14ac:dyDescent="0.25">
      <c r="Q1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8" spans="17:17" ht="17.100000000000001" customHeight="1" x14ac:dyDescent="0.25">
      <c r="Q1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9" spans="17:17" ht="17.100000000000001" customHeight="1" x14ac:dyDescent="0.25">
      <c r="Q1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0" spans="17:17" ht="17.100000000000001" customHeight="1" x14ac:dyDescent="0.25">
      <c r="Q1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1" spans="17:17" ht="17.100000000000001" customHeight="1" x14ac:dyDescent="0.25">
      <c r="Q1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2" spans="17:17" ht="17.100000000000001" customHeight="1" x14ac:dyDescent="0.25">
      <c r="Q1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3" spans="17:17" ht="17.100000000000001" customHeight="1" x14ac:dyDescent="0.25">
      <c r="Q1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4" spans="17:17" ht="17.100000000000001" customHeight="1" x14ac:dyDescent="0.25">
      <c r="Q1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5" spans="17:17" ht="17.100000000000001" customHeight="1" x14ac:dyDescent="0.25">
      <c r="Q1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6" spans="17:17" ht="17.100000000000001" customHeight="1" x14ac:dyDescent="0.25">
      <c r="Q1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7" spans="17:17" ht="17.100000000000001" customHeight="1" x14ac:dyDescent="0.25">
      <c r="Q1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8" spans="17:17" ht="17.100000000000001" customHeight="1" x14ac:dyDescent="0.25">
      <c r="Q1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9" spans="17:17" ht="17.100000000000001" customHeight="1" x14ac:dyDescent="0.25">
      <c r="Q1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0" spans="17:17" ht="17.100000000000001" customHeight="1" x14ac:dyDescent="0.25">
      <c r="Q1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1" spans="17:17" ht="17.100000000000001" customHeight="1" x14ac:dyDescent="0.25">
      <c r="Q1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2" spans="17:17" ht="17.100000000000001" customHeight="1" x14ac:dyDescent="0.25">
      <c r="Q1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3" spans="17:17" ht="17.100000000000001" customHeight="1" x14ac:dyDescent="0.25">
      <c r="Q1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4" spans="17:17" ht="17.100000000000001" customHeight="1" x14ac:dyDescent="0.25">
      <c r="Q1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5" spans="17:17" ht="17.100000000000001" customHeight="1" x14ac:dyDescent="0.25">
      <c r="Q1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6" spans="17:17" ht="17.100000000000001" customHeight="1" x14ac:dyDescent="0.25">
      <c r="Q1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7" spans="17:17" ht="17.100000000000001" customHeight="1" x14ac:dyDescent="0.25">
      <c r="Q1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8" spans="17:17" ht="17.100000000000001" customHeight="1" x14ac:dyDescent="0.25">
      <c r="Q1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9" spans="17:17" ht="17.100000000000001" customHeight="1" x14ac:dyDescent="0.25">
      <c r="Q1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0" spans="17:17" ht="17.100000000000001" customHeight="1" x14ac:dyDescent="0.25">
      <c r="Q1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1" spans="17:17" ht="17.100000000000001" customHeight="1" x14ac:dyDescent="0.25">
      <c r="Q1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2" spans="17:17" ht="17.100000000000001" customHeight="1" x14ac:dyDescent="0.25">
      <c r="Q1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3" spans="17:17" ht="17.100000000000001" customHeight="1" x14ac:dyDescent="0.25">
      <c r="Q1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4" spans="17:17" ht="17.100000000000001" customHeight="1" x14ac:dyDescent="0.25">
      <c r="Q1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5" spans="17:17" ht="17.100000000000001" customHeight="1" x14ac:dyDescent="0.25">
      <c r="Q1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6" spans="17:17" ht="17.100000000000001" customHeight="1" x14ac:dyDescent="0.25">
      <c r="Q1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7" spans="17:17" ht="17.100000000000001" customHeight="1" x14ac:dyDescent="0.25">
      <c r="Q1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8" spans="17:17" ht="17.100000000000001" customHeight="1" x14ac:dyDescent="0.25">
      <c r="Q1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9" spans="17:17" ht="17.100000000000001" customHeight="1" x14ac:dyDescent="0.25">
      <c r="Q1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0" spans="17:17" ht="17.100000000000001" customHeight="1" x14ac:dyDescent="0.25">
      <c r="Q1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1" spans="17:17" ht="17.100000000000001" customHeight="1" x14ac:dyDescent="0.25">
      <c r="Q1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2" spans="17:17" ht="17.100000000000001" customHeight="1" x14ac:dyDescent="0.25">
      <c r="Q1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3" spans="17:17" ht="17.100000000000001" customHeight="1" x14ac:dyDescent="0.25">
      <c r="Q1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4" spans="17:17" ht="17.100000000000001" customHeight="1" x14ac:dyDescent="0.25">
      <c r="Q1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5" spans="17:17" ht="17.100000000000001" customHeight="1" x14ac:dyDescent="0.25">
      <c r="Q1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6" spans="17:17" ht="17.100000000000001" customHeight="1" x14ac:dyDescent="0.25">
      <c r="Q1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7" spans="17:17" ht="17.100000000000001" customHeight="1" x14ac:dyDescent="0.25">
      <c r="Q1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8" spans="17:17" ht="17.100000000000001" customHeight="1" x14ac:dyDescent="0.25">
      <c r="Q1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9" spans="17:17" ht="17.100000000000001" customHeight="1" x14ac:dyDescent="0.25">
      <c r="Q1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0" spans="17:17" ht="17.100000000000001" customHeight="1" x14ac:dyDescent="0.25">
      <c r="Q1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1" spans="17:17" ht="17.100000000000001" customHeight="1" x14ac:dyDescent="0.25">
      <c r="Q1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2" spans="17:17" ht="17.100000000000001" customHeight="1" x14ac:dyDescent="0.25">
      <c r="Q1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3" spans="17:17" ht="17.100000000000001" customHeight="1" x14ac:dyDescent="0.25">
      <c r="Q1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4" spans="17:17" ht="17.100000000000001" customHeight="1" x14ac:dyDescent="0.25">
      <c r="Q1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5" spans="17:17" ht="17.100000000000001" customHeight="1" x14ac:dyDescent="0.25">
      <c r="Q1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6" spans="17:17" ht="17.100000000000001" customHeight="1" x14ac:dyDescent="0.25">
      <c r="Q1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7" spans="17:17" ht="17.100000000000001" customHeight="1" x14ac:dyDescent="0.25">
      <c r="Q1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8" spans="17:17" ht="17.100000000000001" customHeight="1" x14ac:dyDescent="0.25">
      <c r="Q1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9" spans="17:17" ht="17.100000000000001" customHeight="1" x14ac:dyDescent="0.25">
      <c r="Q1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0" spans="17:17" ht="17.100000000000001" customHeight="1" x14ac:dyDescent="0.25">
      <c r="Q1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1" spans="17:17" ht="17.100000000000001" customHeight="1" x14ac:dyDescent="0.25">
      <c r="Q1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2" spans="17:17" ht="17.100000000000001" customHeight="1" x14ac:dyDescent="0.25">
      <c r="Q1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3" spans="17:17" ht="17.100000000000001" customHeight="1" x14ac:dyDescent="0.25">
      <c r="Q1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4" spans="17:17" ht="17.100000000000001" customHeight="1" x14ac:dyDescent="0.25">
      <c r="Q1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5" spans="17:17" ht="17.100000000000001" customHeight="1" x14ac:dyDescent="0.25">
      <c r="Q1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6" spans="17:17" ht="17.100000000000001" customHeight="1" x14ac:dyDescent="0.25">
      <c r="Q1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7" spans="17:17" ht="17.100000000000001" customHeight="1" x14ac:dyDescent="0.25">
      <c r="Q1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8" spans="17:17" ht="17.100000000000001" customHeight="1" x14ac:dyDescent="0.25">
      <c r="Q1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9" spans="17:17" ht="17.100000000000001" customHeight="1" x14ac:dyDescent="0.25">
      <c r="Q1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0" spans="17:17" ht="17.100000000000001" customHeight="1" x14ac:dyDescent="0.25">
      <c r="Q1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1" spans="17:17" ht="17.100000000000001" customHeight="1" x14ac:dyDescent="0.25">
      <c r="Q1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2" spans="17:17" ht="17.100000000000001" customHeight="1" x14ac:dyDescent="0.25">
      <c r="Q1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3" spans="17:17" ht="17.100000000000001" customHeight="1" x14ac:dyDescent="0.25">
      <c r="Q1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4" spans="17:17" ht="17.100000000000001" customHeight="1" x14ac:dyDescent="0.25">
      <c r="Q1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5" spans="17:17" ht="17.100000000000001" customHeight="1" x14ac:dyDescent="0.25">
      <c r="Q1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6" spans="17:17" ht="17.100000000000001" customHeight="1" x14ac:dyDescent="0.25">
      <c r="Q1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7" spans="17:17" ht="17.100000000000001" customHeight="1" x14ac:dyDescent="0.25">
      <c r="Q1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8" spans="17:17" ht="17.100000000000001" customHeight="1" x14ac:dyDescent="0.25">
      <c r="Q1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9" spans="17:17" ht="17.100000000000001" customHeight="1" x14ac:dyDescent="0.25">
      <c r="Q1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0" spans="17:17" ht="17.100000000000001" customHeight="1" x14ac:dyDescent="0.25">
      <c r="Q1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1" spans="17:17" ht="17.100000000000001" customHeight="1" x14ac:dyDescent="0.25">
      <c r="Q1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2" spans="17:17" ht="17.100000000000001" customHeight="1" x14ac:dyDescent="0.25">
      <c r="Q1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3" spans="17:17" ht="17.100000000000001" customHeight="1" x14ac:dyDescent="0.25">
      <c r="Q1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4" spans="17:17" ht="17.100000000000001" customHeight="1" x14ac:dyDescent="0.25">
      <c r="Q1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5" spans="17:17" ht="17.100000000000001" customHeight="1" x14ac:dyDescent="0.25">
      <c r="Q1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6" spans="17:17" ht="17.100000000000001" customHeight="1" x14ac:dyDescent="0.25">
      <c r="Q1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7" spans="17:17" ht="17.100000000000001" customHeight="1" x14ac:dyDescent="0.25">
      <c r="Q1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8" spans="17:17" ht="17.100000000000001" customHeight="1" x14ac:dyDescent="0.25">
      <c r="Q1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9" spans="17:17" ht="17.100000000000001" customHeight="1" x14ac:dyDescent="0.25">
      <c r="Q1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0" spans="17:17" ht="17.100000000000001" customHeight="1" x14ac:dyDescent="0.25">
      <c r="Q1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1" spans="17:17" ht="17.100000000000001" customHeight="1" x14ac:dyDescent="0.25">
      <c r="Q1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2" spans="17:17" ht="17.100000000000001" customHeight="1" x14ac:dyDescent="0.25">
      <c r="Q1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3" spans="17:17" ht="17.100000000000001" customHeight="1" x14ac:dyDescent="0.25">
      <c r="Q1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4" spans="17:17" ht="17.100000000000001" customHeight="1" x14ac:dyDescent="0.25">
      <c r="Q1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5" spans="17:17" ht="17.100000000000001" customHeight="1" x14ac:dyDescent="0.25">
      <c r="Q1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6" spans="17:17" ht="17.100000000000001" customHeight="1" x14ac:dyDescent="0.25">
      <c r="Q1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7" spans="17:17" ht="17.100000000000001" customHeight="1" x14ac:dyDescent="0.25">
      <c r="Q1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8" spans="17:17" ht="17.100000000000001" customHeight="1" x14ac:dyDescent="0.25">
      <c r="Q1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9" spans="17:17" ht="17.100000000000001" customHeight="1" x14ac:dyDescent="0.25">
      <c r="Q1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0" spans="17:17" ht="17.100000000000001" customHeight="1" x14ac:dyDescent="0.25">
      <c r="Q1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1" spans="17:17" ht="17.100000000000001" customHeight="1" x14ac:dyDescent="0.25">
      <c r="Q1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2" spans="17:17" ht="17.100000000000001" customHeight="1" x14ac:dyDescent="0.25">
      <c r="Q1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3" spans="17:17" ht="17.100000000000001" customHeight="1" x14ac:dyDescent="0.25">
      <c r="Q1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4" spans="17:17" ht="17.100000000000001" customHeight="1" x14ac:dyDescent="0.25">
      <c r="Q1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5" spans="17:17" ht="17.100000000000001" customHeight="1" x14ac:dyDescent="0.25">
      <c r="Q1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6" spans="17:17" ht="17.100000000000001" customHeight="1" x14ac:dyDescent="0.25">
      <c r="Q1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7" spans="17:17" ht="17.100000000000001" customHeight="1" x14ac:dyDescent="0.25">
      <c r="Q1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8" spans="17:17" ht="17.100000000000001" customHeight="1" x14ac:dyDescent="0.25">
      <c r="Q1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9" spans="17:17" ht="17.100000000000001" customHeight="1" x14ac:dyDescent="0.25">
      <c r="Q1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0" spans="17:17" ht="17.100000000000001" customHeight="1" x14ac:dyDescent="0.25">
      <c r="Q1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1" spans="17:17" ht="17.100000000000001" customHeight="1" x14ac:dyDescent="0.25">
      <c r="Q1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2" spans="17:17" ht="17.100000000000001" customHeight="1" x14ac:dyDescent="0.25">
      <c r="Q1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3" spans="17:17" ht="17.100000000000001" customHeight="1" x14ac:dyDescent="0.25">
      <c r="Q1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4" spans="17:17" ht="17.100000000000001" customHeight="1" x14ac:dyDescent="0.25">
      <c r="Q1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5" spans="17:17" ht="17.100000000000001" customHeight="1" x14ac:dyDescent="0.25">
      <c r="Q1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6" spans="17:17" ht="17.100000000000001" customHeight="1" x14ac:dyDescent="0.25">
      <c r="Q1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7" spans="17:17" ht="17.100000000000001" customHeight="1" x14ac:dyDescent="0.25">
      <c r="Q1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8" spans="17:17" ht="17.100000000000001" customHeight="1" x14ac:dyDescent="0.25">
      <c r="Q1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9" spans="17:17" ht="17.100000000000001" customHeight="1" x14ac:dyDescent="0.25">
      <c r="Q1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0" spans="17:17" ht="17.100000000000001" customHeight="1" x14ac:dyDescent="0.25">
      <c r="Q1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1" spans="17:17" ht="17.100000000000001" customHeight="1" x14ac:dyDescent="0.25">
      <c r="Q1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2" spans="17:17" ht="17.100000000000001" customHeight="1" x14ac:dyDescent="0.25">
      <c r="Q1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3" spans="17:17" ht="17.100000000000001" customHeight="1" x14ac:dyDescent="0.25">
      <c r="Q1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4" spans="17:17" ht="17.100000000000001" customHeight="1" x14ac:dyDescent="0.25">
      <c r="Q1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5" spans="17:17" ht="17.100000000000001" customHeight="1" x14ac:dyDescent="0.25">
      <c r="Q1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6" spans="17:17" ht="17.100000000000001" customHeight="1" x14ac:dyDescent="0.25">
      <c r="Q1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7" spans="17:17" ht="17.100000000000001" customHeight="1" x14ac:dyDescent="0.25">
      <c r="Q1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8" spans="17:17" ht="17.100000000000001" customHeight="1" x14ac:dyDescent="0.25">
      <c r="Q1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9" spans="17:17" ht="17.100000000000001" customHeight="1" x14ac:dyDescent="0.25">
      <c r="Q1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0" spans="17:17" ht="17.100000000000001" customHeight="1" x14ac:dyDescent="0.25">
      <c r="Q1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1" spans="17:17" ht="17.100000000000001" customHeight="1" x14ac:dyDescent="0.25">
      <c r="Q1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2" spans="17:17" ht="17.100000000000001" customHeight="1" x14ac:dyDescent="0.25">
      <c r="Q1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3" spans="17:17" ht="17.100000000000001" customHeight="1" x14ac:dyDescent="0.25">
      <c r="Q1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4" spans="17:17" ht="17.100000000000001" customHeight="1" x14ac:dyDescent="0.25">
      <c r="Q1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5" spans="17:17" ht="17.100000000000001" customHeight="1" x14ac:dyDescent="0.25">
      <c r="Q1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6" spans="17:17" ht="17.100000000000001" customHeight="1" x14ac:dyDescent="0.25">
      <c r="Q1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7" spans="17:17" ht="17.100000000000001" customHeight="1" x14ac:dyDescent="0.25">
      <c r="Q1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8" spans="17:17" ht="17.100000000000001" customHeight="1" x14ac:dyDescent="0.25">
      <c r="Q1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9" spans="17:17" ht="17.100000000000001" customHeight="1" x14ac:dyDescent="0.25">
      <c r="Q1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0" spans="17:17" ht="17.100000000000001" customHeight="1" x14ac:dyDescent="0.25">
      <c r="Q1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1" spans="17:17" ht="17.100000000000001" customHeight="1" x14ac:dyDescent="0.25">
      <c r="Q1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2" spans="17:17" ht="17.100000000000001" customHeight="1" x14ac:dyDescent="0.25">
      <c r="Q1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3" spans="17:17" ht="17.100000000000001" customHeight="1" x14ac:dyDescent="0.25">
      <c r="Q1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4" spans="17:17" ht="17.100000000000001" customHeight="1" x14ac:dyDescent="0.25">
      <c r="Q1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5" spans="17:17" ht="17.100000000000001" customHeight="1" x14ac:dyDescent="0.25">
      <c r="Q1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6" spans="17:17" ht="17.100000000000001" customHeight="1" x14ac:dyDescent="0.25">
      <c r="Q1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7" spans="17:17" ht="17.100000000000001" customHeight="1" x14ac:dyDescent="0.25">
      <c r="Q1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8" spans="17:17" ht="17.100000000000001" customHeight="1" x14ac:dyDescent="0.25">
      <c r="Q1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9" spans="17:17" ht="17.100000000000001" customHeight="1" x14ac:dyDescent="0.25">
      <c r="Q1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0" spans="17:17" ht="17.100000000000001" customHeight="1" x14ac:dyDescent="0.25">
      <c r="Q1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1" spans="17:17" ht="17.100000000000001" customHeight="1" x14ac:dyDescent="0.25">
      <c r="Q1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2" spans="17:17" ht="17.100000000000001" customHeight="1" x14ac:dyDescent="0.25">
      <c r="Q1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3" spans="17:17" ht="17.100000000000001" customHeight="1" x14ac:dyDescent="0.25">
      <c r="Q1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4" spans="17:17" ht="17.100000000000001" customHeight="1" x14ac:dyDescent="0.25">
      <c r="Q1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5" spans="17:17" ht="17.100000000000001" customHeight="1" x14ac:dyDescent="0.25">
      <c r="Q1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6" spans="17:17" ht="17.100000000000001" customHeight="1" x14ac:dyDescent="0.25">
      <c r="Q1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7" spans="17:17" ht="17.100000000000001" customHeight="1" x14ac:dyDescent="0.25">
      <c r="Q1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8" spans="17:17" ht="17.100000000000001" customHeight="1" x14ac:dyDescent="0.25">
      <c r="Q1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9" spans="17:17" ht="17.100000000000001" customHeight="1" x14ac:dyDescent="0.25">
      <c r="Q1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0" spans="17:17" ht="17.100000000000001" customHeight="1" x14ac:dyDescent="0.25">
      <c r="Q1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1" spans="17:17" ht="17.100000000000001" customHeight="1" x14ac:dyDescent="0.25">
      <c r="Q1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2" spans="17:17" ht="17.100000000000001" customHeight="1" x14ac:dyDescent="0.25">
      <c r="Q1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3" spans="17:17" ht="17.100000000000001" customHeight="1" x14ac:dyDescent="0.25">
      <c r="Q1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4" spans="17:17" ht="17.100000000000001" customHeight="1" x14ac:dyDescent="0.25">
      <c r="Q1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5" spans="17:17" ht="17.100000000000001" customHeight="1" x14ac:dyDescent="0.25">
      <c r="Q1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6" spans="17:17" ht="17.100000000000001" customHeight="1" x14ac:dyDescent="0.25">
      <c r="Q1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7" spans="17:17" ht="17.100000000000001" customHeight="1" x14ac:dyDescent="0.25">
      <c r="Q1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8" spans="17:17" ht="17.100000000000001" customHeight="1" x14ac:dyDescent="0.25">
      <c r="Q1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9" spans="17:17" ht="17.100000000000001" customHeight="1" x14ac:dyDescent="0.25">
      <c r="Q1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0" spans="17:17" ht="17.100000000000001" customHeight="1" x14ac:dyDescent="0.25">
      <c r="Q1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1" spans="17:17" ht="17.100000000000001" customHeight="1" x14ac:dyDescent="0.25">
      <c r="Q1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2" spans="17:17" ht="17.100000000000001" customHeight="1" x14ac:dyDescent="0.25">
      <c r="Q1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3" spans="17:17" ht="17.100000000000001" customHeight="1" x14ac:dyDescent="0.25">
      <c r="Q1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4" spans="17:17" ht="17.100000000000001" customHeight="1" x14ac:dyDescent="0.25">
      <c r="Q1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5" spans="17:17" ht="17.100000000000001" customHeight="1" x14ac:dyDescent="0.25">
      <c r="Q1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6" spans="17:17" ht="17.100000000000001" customHeight="1" x14ac:dyDescent="0.25">
      <c r="Q1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7" spans="17:17" ht="17.100000000000001" customHeight="1" x14ac:dyDescent="0.25">
      <c r="Q1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8" spans="17:17" ht="17.100000000000001" customHeight="1" x14ac:dyDescent="0.25">
      <c r="Q1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9" spans="17:17" ht="17.100000000000001" customHeight="1" x14ac:dyDescent="0.25">
      <c r="Q1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0" spans="17:17" ht="17.100000000000001" customHeight="1" x14ac:dyDescent="0.25">
      <c r="Q1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1" spans="17:17" ht="17.100000000000001" customHeight="1" x14ac:dyDescent="0.25">
      <c r="Q1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2" spans="17:17" ht="17.100000000000001" customHeight="1" x14ac:dyDescent="0.25">
      <c r="Q1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3" spans="17:17" ht="17.100000000000001" customHeight="1" x14ac:dyDescent="0.25">
      <c r="Q1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4" spans="17:17" ht="17.100000000000001" customHeight="1" x14ac:dyDescent="0.25">
      <c r="Q1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5" spans="17:17" ht="17.100000000000001" customHeight="1" x14ac:dyDescent="0.25">
      <c r="Q1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6" spans="17:17" ht="17.100000000000001" customHeight="1" x14ac:dyDescent="0.25">
      <c r="Q1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7" spans="17:17" ht="17.100000000000001" customHeight="1" x14ac:dyDescent="0.25">
      <c r="Q1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8" spans="17:17" ht="17.100000000000001" customHeight="1" x14ac:dyDescent="0.25">
      <c r="Q1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9" spans="17:17" ht="17.100000000000001" customHeight="1" x14ac:dyDescent="0.25">
      <c r="Q1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0" spans="17:17" ht="17.100000000000001" customHeight="1" x14ac:dyDescent="0.25">
      <c r="Q1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1" spans="17:17" ht="17.100000000000001" customHeight="1" x14ac:dyDescent="0.25">
      <c r="Q1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2" spans="17:17" ht="17.100000000000001" customHeight="1" x14ac:dyDescent="0.25">
      <c r="Q1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3" spans="17:17" ht="17.100000000000001" customHeight="1" x14ac:dyDescent="0.25">
      <c r="Q1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4" spans="17:17" ht="17.100000000000001" customHeight="1" x14ac:dyDescent="0.25">
      <c r="Q1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5" spans="17:17" ht="17.100000000000001" customHeight="1" x14ac:dyDescent="0.25">
      <c r="Q1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6" spans="17:17" ht="17.100000000000001" customHeight="1" x14ac:dyDescent="0.25">
      <c r="Q1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7" spans="17:17" ht="17.100000000000001" customHeight="1" x14ac:dyDescent="0.25">
      <c r="Q1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8" spans="17:17" ht="17.100000000000001" customHeight="1" x14ac:dyDescent="0.25">
      <c r="Q1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9" spans="17:17" ht="17.100000000000001" customHeight="1" x14ac:dyDescent="0.25">
      <c r="Q1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0" spans="17:17" ht="17.100000000000001" customHeight="1" x14ac:dyDescent="0.25">
      <c r="Q1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1" spans="17:17" ht="17.100000000000001" customHeight="1" x14ac:dyDescent="0.25">
      <c r="Q1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2" spans="17:17" ht="17.100000000000001" customHeight="1" x14ac:dyDescent="0.25">
      <c r="Q1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3" spans="17:17" ht="17.100000000000001" customHeight="1" x14ac:dyDescent="0.25">
      <c r="Q1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4" spans="17:17" ht="17.100000000000001" customHeight="1" x14ac:dyDescent="0.25">
      <c r="Q1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5" spans="17:17" ht="17.100000000000001" customHeight="1" x14ac:dyDescent="0.25">
      <c r="Q1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6" spans="17:17" ht="17.100000000000001" customHeight="1" x14ac:dyDescent="0.25">
      <c r="Q1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7" spans="17:17" ht="17.100000000000001" customHeight="1" x14ac:dyDescent="0.25">
      <c r="Q1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8" spans="17:17" ht="17.100000000000001" customHeight="1" x14ac:dyDescent="0.25">
      <c r="Q1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9" spans="17:17" ht="17.100000000000001" customHeight="1" x14ac:dyDescent="0.25">
      <c r="Q1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0" spans="17:17" ht="17.100000000000001" customHeight="1" x14ac:dyDescent="0.25">
      <c r="Q1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1" spans="17:17" ht="17.100000000000001" customHeight="1" x14ac:dyDescent="0.25">
      <c r="Q1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2" spans="17:17" ht="17.100000000000001" customHeight="1" x14ac:dyDescent="0.25">
      <c r="Q1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3" spans="17:17" ht="17.100000000000001" customHeight="1" x14ac:dyDescent="0.25">
      <c r="Q1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4" spans="17:17" ht="17.100000000000001" customHeight="1" x14ac:dyDescent="0.25">
      <c r="Q1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5" spans="17:17" ht="17.100000000000001" customHeight="1" x14ac:dyDescent="0.25">
      <c r="Q1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6" spans="17:17" ht="17.100000000000001" customHeight="1" x14ac:dyDescent="0.25">
      <c r="Q1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7" spans="17:17" ht="17.100000000000001" customHeight="1" x14ac:dyDescent="0.25">
      <c r="Q1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8" spans="17:17" ht="17.100000000000001" customHeight="1" x14ac:dyDescent="0.25">
      <c r="Q1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9" spans="17:17" ht="17.100000000000001" customHeight="1" x14ac:dyDescent="0.25">
      <c r="Q1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0" spans="17:17" ht="17.100000000000001" customHeight="1" x14ac:dyDescent="0.25">
      <c r="Q1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1" spans="17:17" ht="17.100000000000001" customHeight="1" x14ac:dyDescent="0.25">
      <c r="Q1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2" spans="17:17" ht="17.100000000000001" customHeight="1" x14ac:dyDescent="0.25">
      <c r="Q1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3" spans="17:17" ht="17.100000000000001" customHeight="1" x14ac:dyDescent="0.25">
      <c r="Q1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4" spans="17:17" ht="17.100000000000001" customHeight="1" x14ac:dyDescent="0.25">
      <c r="Q1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5" spans="17:17" ht="17.100000000000001" customHeight="1" x14ac:dyDescent="0.25">
      <c r="Q1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6" spans="17:17" ht="17.100000000000001" customHeight="1" x14ac:dyDescent="0.25">
      <c r="Q1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7" spans="17:17" ht="17.100000000000001" customHeight="1" x14ac:dyDescent="0.25">
      <c r="Q1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8" spans="17:17" ht="17.100000000000001" customHeight="1" x14ac:dyDescent="0.25">
      <c r="Q1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9" spans="17:17" ht="17.100000000000001" customHeight="1" x14ac:dyDescent="0.25">
      <c r="Q1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0" spans="17:17" ht="17.100000000000001" customHeight="1" x14ac:dyDescent="0.25">
      <c r="Q1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1" spans="17:17" ht="17.100000000000001" customHeight="1" x14ac:dyDescent="0.25">
      <c r="Q1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2" spans="17:17" ht="17.100000000000001" customHeight="1" x14ac:dyDescent="0.25">
      <c r="Q1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3" spans="17:17" ht="17.100000000000001" customHeight="1" x14ac:dyDescent="0.25">
      <c r="Q1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4" spans="17:17" ht="17.100000000000001" customHeight="1" x14ac:dyDescent="0.25">
      <c r="Q1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5" spans="17:17" ht="17.100000000000001" customHeight="1" x14ac:dyDescent="0.25">
      <c r="Q1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6" spans="17:17" ht="17.100000000000001" customHeight="1" x14ac:dyDescent="0.25">
      <c r="Q1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7" spans="17:17" ht="17.100000000000001" customHeight="1" x14ac:dyDescent="0.25">
      <c r="Q1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8" spans="17:17" ht="17.100000000000001" customHeight="1" x14ac:dyDescent="0.25">
      <c r="Q1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9" spans="17:17" ht="17.100000000000001" customHeight="1" x14ac:dyDescent="0.25">
      <c r="Q1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0" spans="17:17" ht="17.100000000000001" customHeight="1" x14ac:dyDescent="0.25">
      <c r="Q1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1" spans="17:17" ht="17.100000000000001" customHeight="1" x14ac:dyDescent="0.25">
      <c r="Q1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2" spans="17:17" ht="17.100000000000001" customHeight="1" x14ac:dyDescent="0.25">
      <c r="Q1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3" spans="17:17" ht="17.100000000000001" customHeight="1" x14ac:dyDescent="0.25">
      <c r="Q1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4" spans="17:17" ht="17.100000000000001" customHeight="1" x14ac:dyDescent="0.25">
      <c r="Q1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5" spans="17:17" ht="17.100000000000001" customHeight="1" x14ac:dyDescent="0.25">
      <c r="Q1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6" spans="17:17" ht="17.100000000000001" customHeight="1" x14ac:dyDescent="0.25">
      <c r="Q1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7" spans="17:17" ht="17.100000000000001" customHeight="1" x14ac:dyDescent="0.25">
      <c r="Q1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8" spans="17:17" ht="17.100000000000001" customHeight="1" x14ac:dyDescent="0.25">
      <c r="Q1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9" spans="17:17" ht="17.100000000000001" customHeight="1" x14ac:dyDescent="0.25">
      <c r="Q1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0" spans="17:17" ht="17.100000000000001" customHeight="1" x14ac:dyDescent="0.25">
      <c r="Q1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1" spans="17:17" ht="17.100000000000001" customHeight="1" x14ac:dyDescent="0.25">
      <c r="Q1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2" spans="17:17" ht="17.100000000000001" customHeight="1" x14ac:dyDescent="0.25">
      <c r="Q1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3" spans="17:17" ht="17.100000000000001" customHeight="1" x14ac:dyDescent="0.25">
      <c r="Q1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4" spans="17:17" ht="17.100000000000001" customHeight="1" x14ac:dyDescent="0.25">
      <c r="Q1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5" spans="17:17" ht="17.100000000000001" customHeight="1" x14ac:dyDescent="0.25">
      <c r="Q1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6" spans="17:17" ht="17.100000000000001" customHeight="1" x14ac:dyDescent="0.25">
      <c r="Q1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7" spans="17:17" ht="17.100000000000001" customHeight="1" x14ac:dyDescent="0.25">
      <c r="Q1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8" spans="17:17" ht="17.100000000000001" customHeight="1" x14ac:dyDescent="0.25">
      <c r="Q1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9" spans="17:17" ht="17.100000000000001" customHeight="1" x14ac:dyDescent="0.25">
      <c r="Q1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0" spans="17:17" ht="17.100000000000001" customHeight="1" x14ac:dyDescent="0.25">
      <c r="Q1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1" spans="17:17" ht="17.100000000000001" customHeight="1" x14ac:dyDescent="0.25">
      <c r="Q1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2" spans="17:17" ht="17.100000000000001" customHeight="1" x14ac:dyDescent="0.25">
      <c r="Q1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3" spans="17:17" ht="17.100000000000001" customHeight="1" x14ac:dyDescent="0.25">
      <c r="Q1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4" spans="17:17" ht="17.100000000000001" customHeight="1" x14ac:dyDescent="0.25">
      <c r="Q1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5" spans="17:17" ht="17.100000000000001" customHeight="1" x14ac:dyDescent="0.25">
      <c r="Q1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6" spans="17:17" ht="17.100000000000001" customHeight="1" x14ac:dyDescent="0.25">
      <c r="Q1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7" spans="17:17" ht="17.100000000000001" customHeight="1" x14ac:dyDescent="0.25">
      <c r="Q1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8" spans="17:17" ht="17.100000000000001" customHeight="1" x14ac:dyDescent="0.25">
      <c r="Q1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9" spans="17:17" ht="17.100000000000001" customHeight="1" x14ac:dyDescent="0.25">
      <c r="Q1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0" spans="17:17" ht="17.100000000000001" customHeight="1" x14ac:dyDescent="0.25">
      <c r="Q1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1" spans="17:17" ht="17.100000000000001" customHeight="1" x14ac:dyDescent="0.25">
      <c r="Q1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2" spans="17:17" ht="17.100000000000001" customHeight="1" x14ac:dyDescent="0.25">
      <c r="Q1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3" spans="17:17" ht="17.100000000000001" customHeight="1" x14ac:dyDescent="0.25">
      <c r="Q1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4" spans="17:17" ht="17.100000000000001" customHeight="1" x14ac:dyDescent="0.25">
      <c r="Q1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5" spans="17:17" ht="17.100000000000001" customHeight="1" x14ac:dyDescent="0.25">
      <c r="Q1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6" spans="17:17" ht="17.100000000000001" customHeight="1" x14ac:dyDescent="0.25">
      <c r="Q1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7" spans="17:17" ht="17.100000000000001" customHeight="1" x14ac:dyDescent="0.25">
      <c r="Q1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8" spans="17:17" ht="17.100000000000001" customHeight="1" x14ac:dyDescent="0.25">
      <c r="Q1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9" spans="17:17" ht="17.100000000000001" customHeight="1" x14ac:dyDescent="0.25">
      <c r="Q1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0" spans="17:17" ht="17.100000000000001" customHeight="1" x14ac:dyDescent="0.25">
      <c r="Q1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1" spans="17:17" ht="17.100000000000001" customHeight="1" x14ac:dyDescent="0.25">
      <c r="Q1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2" spans="17:17" ht="17.100000000000001" customHeight="1" x14ac:dyDescent="0.25">
      <c r="Q1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3" spans="17:17" ht="17.100000000000001" customHeight="1" x14ac:dyDescent="0.25">
      <c r="Q1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4" spans="17:17" ht="17.100000000000001" customHeight="1" x14ac:dyDescent="0.25">
      <c r="Q1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5" spans="17:17" ht="17.100000000000001" customHeight="1" x14ac:dyDescent="0.25">
      <c r="Q1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6" spans="17:17" ht="17.100000000000001" customHeight="1" x14ac:dyDescent="0.25">
      <c r="Q1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7" spans="17:17" ht="17.100000000000001" customHeight="1" x14ac:dyDescent="0.25">
      <c r="Q1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8" spans="17:17" ht="17.100000000000001" customHeight="1" x14ac:dyDescent="0.25">
      <c r="Q1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9" spans="17:17" ht="17.100000000000001" customHeight="1" x14ac:dyDescent="0.25">
      <c r="Q1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0" spans="17:17" ht="17.100000000000001" customHeight="1" x14ac:dyDescent="0.25">
      <c r="Q1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1" spans="17:17" ht="17.100000000000001" customHeight="1" x14ac:dyDescent="0.25">
      <c r="Q1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2" spans="17:17" ht="17.100000000000001" customHeight="1" x14ac:dyDescent="0.25">
      <c r="Q1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3" spans="17:17" ht="17.100000000000001" customHeight="1" x14ac:dyDescent="0.25">
      <c r="Q1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4" spans="17:17" ht="17.100000000000001" customHeight="1" x14ac:dyDescent="0.25">
      <c r="Q1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5" spans="17:17" ht="17.100000000000001" customHeight="1" x14ac:dyDescent="0.25">
      <c r="Q1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6" spans="17:17" ht="17.100000000000001" customHeight="1" x14ac:dyDescent="0.25">
      <c r="Q1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7" spans="17:17" ht="17.100000000000001" customHeight="1" x14ac:dyDescent="0.25">
      <c r="Q1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8" spans="17:17" ht="17.100000000000001" customHeight="1" x14ac:dyDescent="0.25">
      <c r="Q1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9" spans="17:17" ht="17.100000000000001" customHeight="1" x14ac:dyDescent="0.25">
      <c r="Q1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0" spans="17:17" ht="17.100000000000001" customHeight="1" x14ac:dyDescent="0.25">
      <c r="Q1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1" spans="17:17" ht="17.100000000000001" customHeight="1" x14ac:dyDescent="0.25">
      <c r="Q1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2" spans="17:17" ht="17.100000000000001" customHeight="1" x14ac:dyDescent="0.25">
      <c r="Q1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3" spans="17:17" ht="17.100000000000001" customHeight="1" x14ac:dyDescent="0.25">
      <c r="Q1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4" spans="17:17" ht="17.100000000000001" customHeight="1" x14ac:dyDescent="0.25">
      <c r="Q1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5" spans="17:17" ht="17.100000000000001" customHeight="1" x14ac:dyDescent="0.25">
      <c r="Q1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6" spans="17:17" ht="17.100000000000001" customHeight="1" x14ac:dyDescent="0.25">
      <c r="Q1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7" spans="17:17" ht="17.100000000000001" customHeight="1" x14ac:dyDescent="0.25">
      <c r="Q1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8" spans="17:17" ht="17.100000000000001" customHeight="1" x14ac:dyDescent="0.25">
      <c r="Q1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9" spans="17:17" ht="17.100000000000001" customHeight="1" x14ac:dyDescent="0.25">
      <c r="Q1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0" spans="17:17" ht="17.100000000000001" customHeight="1" x14ac:dyDescent="0.25">
      <c r="Q1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1" spans="17:17" ht="17.100000000000001" customHeight="1" x14ac:dyDescent="0.25">
      <c r="Q1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2" spans="17:17" ht="17.100000000000001" customHeight="1" x14ac:dyDescent="0.25">
      <c r="Q1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3" spans="17:17" ht="17.100000000000001" customHeight="1" x14ac:dyDescent="0.25">
      <c r="Q1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4" spans="17:17" ht="17.100000000000001" customHeight="1" x14ac:dyDescent="0.25">
      <c r="Q1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5" spans="17:17" ht="17.100000000000001" customHeight="1" x14ac:dyDescent="0.25">
      <c r="Q1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6" spans="17:17" ht="17.100000000000001" customHeight="1" x14ac:dyDescent="0.25">
      <c r="Q1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7" spans="17:17" ht="17.100000000000001" customHeight="1" x14ac:dyDescent="0.25">
      <c r="Q1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8" spans="17:17" ht="17.100000000000001" customHeight="1" x14ac:dyDescent="0.25">
      <c r="Q1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9" spans="17:17" ht="17.100000000000001" customHeight="1" x14ac:dyDescent="0.25">
      <c r="Q1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0" spans="17:17" ht="17.100000000000001" customHeight="1" x14ac:dyDescent="0.25">
      <c r="Q1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1" spans="17:17" ht="17.100000000000001" customHeight="1" x14ac:dyDescent="0.25">
      <c r="Q1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2" spans="17:17" ht="17.100000000000001" customHeight="1" x14ac:dyDescent="0.25">
      <c r="Q1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3" spans="17:17" ht="17.100000000000001" customHeight="1" x14ac:dyDescent="0.25">
      <c r="Q1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4" spans="17:17" ht="17.100000000000001" customHeight="1" x14ac:dyDescent="0.25">
      <c r="Q1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5" spans="17:17" ht="17.100000000000001" customHeight="1" x14ac:dyDescent="0.25">
      <c r="Q1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6" spans="17:17" ht="17.100000000000001" customHeight="1" x14ac:dyDescent="0.25">
      <c r="Q1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7" spans="17:17" ht="17.100000000000001" customHeight="1" x14ac:dyDescent="0.25">
      <c r="Q1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8" spans="17:17" ht="17.100000000000001" customHeight="1" x14ac:dyDescent="0.25">
      <c r="Q1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9" spans="17:17" ht="17.100000000000001" customHeight="1" x14ac:dyDescent="0.25">
      <c r="Q1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0" spans="17:17" ht="17.100000000000001" customHeight="1" x14ac:dyDescent="0.25">
      <c r="Q1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1" spans="17:17" ht="17.100000000000001" customHeight="1" x14ac:dyDescent="0.25">
      <c r="Q1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2" spans="17:17" ht="17.100000000000001" customHeight="1" x14ac:dyDescent="0.25">
      <c r="Q1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3" spans="17:17" ht="17.100000000000001" customHeight="1" x14ac:dyDescent="0.25">
      <c r="Q1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4" spans="17:17" ht="17.100000000000001" customHeight="1" x14ac:dyDescent="0.25">
      <c r="Q1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5" spans="17:17" ht="17.100000000000001" customHeight="1" x14ac:dyDescent="0.25">
      <c r="Q1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6" spans="17:17" ht="17.100000000000001" customHeight="1" x14ac:dyDescent="0.25">
      <c r="Q1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7" spans="17:17" ht="17.100000000000001" customHeight="1" x14ac:dyDescent="0.25">
      <c r="Q1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8" spans="17:17" ht="17.100000000000001" customHeight="1" x14ac:dyDescent="0.25">
      <c r="Q1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9" spans="17:17" ht="17.100000000000001" customHeight="1" x14ac:dyDescent="0.25">
      <c r="Q1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0" spans="17:17" ht="17.100000000000001" customHeight="1" x14ac:dyDescent="0.25">
      <c r="Q1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1" spans="17:17" ht="17.100000000000001" customHeight="1" x14ac:dyDescent="0.25">
      <c r="Q1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2" spans="17:17" ht="17.100000000000001" customHeight="1" x14ac:dyDescent="0.25">
      <c r="Q1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3" spans="17:17" ht="17.100000000000001" customHeight="1" x14ac:dyDescent="0.25">
      <c r="Q1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4" spans="17:17" ht="17.100000000000001" customHeight="1" x14ac:dyDescent="0.25">
      <c r="Q1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5" spans="17:17" ht="17.100000000000001" customHeight="1" x14ac:dyDescent="0.25">
      <c r="Q1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6" spans="17:17" ht="17.100000000000001" customHeight="1" x14ac:dyDescent="0.25">
      <c r="Q1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7" spans="17:17" ht="17.100000000000001" customHeight="1" x14ac:dyDescent="0.25">
      <c r="Q1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8" spans="17:17" ht="17.100000000000001" customHeight="1" x14ac:dyDescent="0.25">
      <c r="Q1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9" spans="17:17" ht="17.100000000000001" customHeight="1" x14ac:dyDescent="0.25">
      <c r="Q1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0" spans="17:17" ht="17.100000000000001" customHeight="1" x14ac:dyDescent="0.25">
      <c r="Q1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1" spans="17:17" ht="17.100000000000001" customHeight="1" x14ac:dyDescent="0.25">
      <c r="Q1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2" spans="17:17" ht="17.100000000000001" customHeight="1" x14ac:dyDescent="0.25">
      <c r="Q1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3" spans="17:17" ht="17.100000000000001" customHeight="1" x14ac:dyDescent="0.25">
      <c r="Q1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4" spans="17:17" ht="17.100000000000001" customHeight="1" x14ac:dyDescent="0.25">
      <c r="Q1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5" spans="17:17" ht="17.100000000000001" customHeight="1" x14ac:dyDescent="0.25">
      <c r="Q1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6" spans="17:17" ht="17.100000000000001" customHeight="1" x14ac:dyDescent="0.25">
      <c r="Q1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7" spans="17:17" ht="17.100000000000001" customHeight="1" x14ac:dyDescent="0.25">
      <c r="Q1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8" spans="17:17" ht="17.100000000000001" customHeight="1" x14ac:dyDescent="0.25">
      <c r="Q1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9" spans="17:17" ht="17.100000000000001" customHeight="1" x14ac:dyDescent="0.25">
      <c r="Q1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0" spans="17:17" ht="17.100000000000001" customHeight="1" x14ac:dyDescent="0.25">
      <c r="Q1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1" spans="17:17" ht="17.100000000000001" customHeight="1" x14ac:dyDescent="0.25">
      <c r="Q1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2" spans="17:17" ht="17.100000000000001" customHeight="1" x14ac:dyDescent="0.25">
      <c r="Q1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3" spans="17:17" ht="17.100000000000001" customHeight="1" x14ac:dyDescent="0.25">
      <c r="Q1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4" spans="17:17" ht="17.100000000000001" customHeight="1" x14ac:dyDescent="0.25">
      <c r="Q1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5" spans="17:17" ht="17.100000000000001" customHeight="1" x14ac:dyDescent="0.25">
      <c r="Q1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6" spans="17:17" ht="17.100000000000001" customHeight="1" x14ac:dyDescent="0.25">
      <c r="Q1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7" spans="17:17" ht="17.100000000000001" customHeight="1" x14ac:dyDescent="0.25">
      <c r="Q1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8" spans="17:17" ht="17.100000000000001" customHeight="1" x14ac:dyDescent="0.25">
      <c r="Q1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9" spans="17:17" ht="17.100000000000001" customHeight="1" x14ac:dyDescent="0.25">
      <c r="Q1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0" spans="17:17" ht="17.100000000000001" customHeight="1" x14ac:dyDescent="0.25">
      <c r="Q1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1" spans="17:17" ht="17.100000000000001" customHeight="1" x14ac:dyDescent="0.25">
      <c r="Q1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2" spans="17:17" ht="17.100000000000001" customHeight="1" x14ac:dyDescent="0.25">
      <c r="Q1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3" spans="17:17" ht="17.100000000000001" customHeight="1" x14ac:dyDescent="0.25">
      <c r="Q1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4" spans="17:17" ht="17.100000000000001" customHeight="1" x14ac:dyDescent="0.25">
      <c r="Q1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5" spans="17:17" ht="17.100000000000001" customHeight="1" x14ac:dyDescent="0.25">
      <c r="Q1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6" spans="17:17" ht="17.100000000000001" customHeight="1" x14ac:dyDescent="0.25">
      <c r="Q1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7" spans="17:17" ht="17.100000000000001" customHeight="1" x14ac:dyDescent="0.25">
      <c r="Q1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8" spans="17:17" ht="17.100000000000001" customHeight="1" x14ac:dyDescent="0.25">
      <c r="Q1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9" spans="17:17" ht="17.100000000000001" customHeight="1" x14ac:dyDescent="0.25">
      <c r="Q1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0" spans="17:17" ht="17.100000000000001" customHeight="1" x14ac:dyDescent="0.25">
      <c r="Q1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1" spans="17:17" ht="17.100000000000001" customHeight="1" x14ac:dyDescent="0.25">
      <c r="Q1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2" spans="17:17" ht="17.100000000000001" customHeight="1" x14ac:dyDescent="0.25">
      <c r="Q1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3" spans="17:17" ht="17.100000000000001" customHeight="1" x14ac:dyDescent="0.25">
      <c r="Q1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4" spans="17:17" ht="17.100000000000001" customHeight="1" x14ac:dyDescent="0.25">
      <c r="Q1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5" spans="17:17" ht="17.100000000000001" customHeight="1" x14ac:dyDescent="0.25">
      <c r="Q1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6" spans="17:17" ht="17.100000000000001" customHeight="1" x14ac:dyDescent="0.25">
      <c r="Q1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7" spans="17:17" ht="17.100000000000001" customHeight="1" x14ac:dyDescent="0.25">
      <c r="Q1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8" spans="17:17" ht="17.100000000000001" customHeight="1" x14ac:dyDescent="0.25">
      <c r="Q1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9" spans="17:17" ht="17.100000000000001" customHeight="1" x14ac:dyDescent="0.25">
      <c r="Q1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0" spans="17:17" ht="17.100000000000001" customHeight="1" x14ac:dyDescent="0.25">
      <c r="Q1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1" spans="17:17" ht="17.100000000000001" customHeight="1" x14ac:dyDescent="0.25">
      <c r="Q1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2" spans="17:17" ht="17.100000000000001" customHeight="1" x14ac:dyDescent="0.25">
      <c r="Q1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3" spans="17:17" ht="17.100000000000001" customHeight="1" x14ac:dyDescent="0.25">
      <c r="Q1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4" spans="17:17" ht="17.100000000000001" customHeight="1" x14ac:dyDescent="0.25">
      <c r="Q1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5" spans="17:17" ht="17.100000000000001" customHeight="1" x14ac:dyDescent="0.25">
      <c r="Q1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6" spans="17:17" ht="17.100000000000001" customHeight="1" x14ac:dyDescent="0.25">
      <c r="Q1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7" spans="17:17" ht="17.100000000000001" customHeight="1" x14ac:dyDescent="0.25">
      <c r="Q1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8" spans="17:17" ht="17.100000000000001" customHeight="1" x14ac:dyDescent="0.25">
      <c r="Q1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9" spans="17:17" ht="17.100000000000001" customHeight="1" x14ac:dyDescent="0.25">
      <c r="Q1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0" spans="17:17" ht="17.100000000000001" customHeight="1" x14ac:dyDescent="0.25">
      <c r="Q1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1" spans="17:17" ht="17.100000000000001" customHeight="1" x14ac:dyDescent="0.25">
      <c r="Q1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2" spans="17:17" ht="17.100000000000001" customHeight="1" x14ac:dyDescent="0.25">
      <c r="Q1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3" spans="17:17" ht="17.100000000000001" customHeight="1" x14ac:dyDescent="0.25">
      <c r="Q1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4" spans="17:17" ht="17.100000000000001" customHeight="1" x14ac:dyDescent="0.25">
      <c r="Q1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5" spans="17:17" ht="17.100000000000001" customHeight="1" x14ac:dyDescent="0.25">
      <c r="Q1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6" spans="17:17" ht="17.100000000000001" customHeight="1" x14ac:dyDescent="0.25">
      <c r="Q1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7" spans="17:17" ht="17.100000000000001" customHeight="1" x14ac:dyDescent="0.25">
      <c r="Q1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8" spans="17:17" ht="17.100000000000001" customHeight="1" x14ac:dyDescent="0.25">
      <c r="Q1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9" spans="17:17" ht="17.100000000000001" customHeight="1" x14ac:dyDescent="0.25">
      <c r="Q1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0" spans="17:17" ht="17.100000000000001" customHeight="1" x14ac:dyDescent="0.25">
      <c r="Q1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1" spans="17:17" ht="17.100000000000001" customHeight="1" x14ac:dyDescent="0.25">
      <c r="Q1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2" spans="17:17" ht="17.100000000000001" customHeight="1" x14ac:dyDescent="0.25">
      <c r="Q1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3" spans="17:17" ht="17.100000000000001" customHeight="1" x14ac:dyDescent="0.25">
      <c r="Q1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4" spans="17:17" ht="17.100000000000001" customHeight="1" x14ac:dyDescent="0.25">
      <c r="Q1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5" spans="17:17" ht="17.100000000000001" customHeight="1" x14ac:dyDescent="0.25">
      <c r="Q1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6" spans="17:17" ht="17.100000000000001" customHeight="1" x14ac:dyDescent="0.25">
      <c r="Q1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7" spans="17:17" ht="17.100000000000001" customHeight="1" x14ac:dyDescent="0.25">
      <c r="Q1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8" spans="17:17" ht="17.100000000000001" customHeight="1" x14ac:dyDescent="0.25">
      <c r="Q1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9" spans="17:17" ht="17.100000000000001" customHeight="1" x14ac:dyDescent="0.25">
      <c r="Q1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0" spans="17:17" ht="17.100000000000001" customHeight="1" x14ac:dyDescent="0.25">
      <c r="Q1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1" spans="17:17" ht="17.100000000000001" customHeight="1" x14ac:dyDescent="0.25">
      <c r="Q1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2" spans="17:17" ht="17.100000000000001" customHeight="1" x14ac:dyDescent="0.25">
      <c r="Q1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3" spans="17:17" ht="17.100000000000001" customHeight="1" x14ac:dyDescent="0.25">
      <c r="Q1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4" spans="17:17" ht="17.100000000000001" customHeight="1" x14ac:dyDescent="0.25">
      <c r="Q1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5" spans="17:17" ht="17.100000000000001" customHeight="1" x14ac:dyDescent="0.25">
      <c r="Q1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6" spans="17:17" ht="17.100000000000001" customHeight="1" x14ac:dyDescent="0.25">
      <c r="Q1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7" spans="17:17" ht="17.100000000000001" customHeight="1" x14ac:dyDescent="0.25">
      <c r="Q1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8" spans="17:17" ht="17.100000000000001" customHeight="1" x14ac:dyDescent="0.25">
      <c r="Q1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9" spans="17:17" ht="17.100000000000001" customHeight="1" x14ac:dyDescent="0.25">
      <c r="Q1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0" spans="17:17" ht="17.100000000000001" customHeight="1" x14ac:dyDescent="0.25">
      <c r="Q1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1" spans="17:17" ht="17.100000000000001" customHeight="1" x14ac:dyDescent="0.25">
      <c r="Q1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2" spans="17:17" ht="17.100000000000001" customHeight="1" x14ac:dyDescent="0.25">
      <c r="Q1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3" spans="17:17" ht="17.100000000000001" customHeight="1" x14ac:dyDescent="0.25">
      <c r="Q1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4" spans="17:17" ht="17.100000000000001" customHeight="1" x14ac:dyDescent="0.25">
      <c r="Q1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5" spans="17:17" ht="17.100000000000001" customHeight="1" x14ac:dyDescent="0.25">
      <c r="Q1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6" spans="17:17" ht="17.100000000000001" customHeight="1" x14ac:dyDescent="0.25">
      <c r="Q1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7" spans="17:17" ht="17.100000000000001" customHeight="1" x14ac:dyDescent="0.25">
      <c r="Q1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8" spans="17:17" ht="17.100000000000001" customHeight="1" x14ac:dyDescent="0.25">
      <c r="Q1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9" spans="17:17" ht="17.100000000000001" customHeight="1" x14ac:dyDescent="0.25">
      <c r="Q1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0" spans="17:17" ht="17.100000000000001" customHeight="1" x14ac:dyDescent="0.25">
      <c r="Q1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1" spans="17:17" ht="17.100000000000001" customHeight="1" x14ac:dyDescent="0.25">
      <c r="Q1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2" spans="17:17" ht="17.100000000000001" customHeight="1" x14ac:dyDescent="0.25">
      <c r="Q1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3" spans="17:17" ht="17.100000000000001" customHeight="1" x14ac:dyDescent="0.25">
      <c r="Q1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4" spans="17:17" ht="17.100000000000001" customHeight="1" x14ac:dyDescent="0.25">
      <c r="Q1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5" spans="17:17" ht="17.100000000000001" customHeight="1" x14ac:dyDescent="0.25">
      <c r="Q1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6" spans="17:17" ht="17.100000000000001" customHeight="1" x14ac:dyDescent="0.25">
      <c r="Q1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7" spans="17:17" ht="17.100000000000001" customHeight="1" x14ac:dyDescent="0.25">
      <c r="Q1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8" spans="17:17" ht="17.100000000000001" customHeight="1" x14ac:dyDescent="0.25">
      <c r="Q1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9" spans="17:17" ht="17.100000000000001" customHeight="1" x14ac:dyDescent="0.25">
      <c r="Q1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0" spans="17:17" ht="17.100000000000001" customHeight="1" x14ac:dyDescent="0.25">
      <c r="Q1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1" spans="17:17" ht="17.100000000000001" customHeight="1" x14ac:dyDescent="0.25">
      <c r="Q1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2" spans="17:17" ht="17.100000000000001" customHeight="1" x14ac:dyDescent="0.25">
      <c r="Q1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3" spans="17:17" ht="17.100000000000001" customHeight="1" x14ac:dyDescent="0.25">
      <c r="Q1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4" spans="17:17" ht="17.100000000000001" customHeight="1" x14ac:dyDescent="0.25">
      <c r="Q1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5" spans="17:17" ht="17.100000000000001" customHeight="1" x14ac:dyDescent="0.25">
      <c r="Q1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6" spans="17:17" ht="17.100000000000001" customHeight="1" x14ac:dyDescent="0.25">
      <c r="Q1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7" spans="17:17" ht="17.100000000000001" customHeight="1" x14ac:dyDescent="0.25">
      <c r="Q1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8" spans="17:17" ht="17.100000000000001" customHeight="1" x14ac:dyDescent="0.25">
      <c r="Q1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9" spans="17:17" ht="17.100000000000001" customHeight="1" x14ac:dyDescent="0.25">
      <c r="Q1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0" spans="17:17" ht="17.100000000000001" customHeight="1" x14ac:dyDescent="0.25">
      <c r="Q1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1" spans="17:17" ht="17.100000000000001" customHeight="1" x14ac:dyDescent="0.25">
      <c r="Q1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2" spans="17:17" ht="17.100000000000001" customHeight="1" x14ac:dyDescent="0.25">
      <c r="Q1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3" spans="17:17" ht="17.100000000000001" customHeight="1" x14ac:dyDescent="0.25">
      <c r="Q1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4" spans="17:17" ht="17.100000000000001" customHeight="1" x14ac:dyDescent="0.25">
      <c r="Q1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5" spans="17:17" ht="17.100000000000001" customHeight="1" x14ac:dyDescent="0.25">
      <c r="Q1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6" spans="17:17" ht="17.100000000000001" customHeight="1" x14ac:dyDescent="0.25">
      <c r="Q1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7" spans="17:17" ht="17.100000000000001" customHeight="1" x14ac:dyDescent="0.25">
      <c r="Q1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8" spans="17:17" ht="17.100000000000001" customHeight="1" x14ac:dyDescent="0.25">
      <c r="Q1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9" spans="17:17" ht="17.100000000000001" customHeight="1" x14ac:dyDescent="0.25">
      <c r="Q1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0" spans="17:17" ht="17.100000000000001" customHeight="1" x14ac:dyDescent="0.25">
      <c r="Q1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1" spans="17:17" ht="17.100000000000001" customHeight="1" x14ac:dyDescent="0.25">
      <c r="Q1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2" spans="17:17" ht="17.100000000000001" customHeight="1" x14ac:dyDescent="0.25">
      <c r="Q1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3" spans="17:17" ht="17.100000000000001" customHeight="1" x14ac:dyDescent="0.25">
      <c r="Q1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4" spans="17:17" ht="17.100000000000001" customHeight="1" x14ac:dyDescent="0.25">
      <c r="Q1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5" spans="17:17" ht="17.100000000000001" customHeight="1" x14ac:dyDescent="0.25">
      <c r="Q1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6" spans="17:17" ht="17.100000000000001" customHeight="1" x14ac:dyDescent="0.25">
      <c r="Q1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7" spans="17:17" ht="17.100000000000001" customHeight="1" x14ac:dyDescent="0.25">
      <c r="Q1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8" spans="17:17" ht="17.100000000000001" customHeight="1" x14ac:dyDescent="0.25">
      <c r="Q1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9" spans="17:17" ht="17.100000000000001" customHeight="1" x14ac:dyDescent="0.25">
      <c r="Q1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0" spans="17:17" ht="17.100000000000001" customHeight="1" x14ac:dyDescent="0.25">
      <c r="Q1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1" spans="17:17" ht="17.100000000000001" customHeight="1" x14ac:dyDescent="0.25">
      <c r="Q1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2" spans="17:17" ht="17.100000000000001" customHeight="1" x14ac:dyDescent="0.25">
      <c r="Q1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3" spans="17:17" ht="17.100000000000001" customHeight="1" x14ac:dyDescent="0.25">
      <c r="Q1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4" spans="17:17" ht="17.100000000000001" customHeight="1" x14ac:dyDescent="0.25">
      <c r="Q1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5" spans="17:17" ht="17.100000000000001" customHeight="1" x14ac:dyDescent="0.25">
      <c r="Q1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6" spans="17:17" ht="17.100000000000001" customHeight="1" x14ac:dyDescent="0.25">
      <c r="Q1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7" spans="17:17" ht="17.100000000000001" customHeight="1" x14ac:dyDescent="0.25">
      <c r="Q1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8" spans="17:17" ht="17.100000000000001" customHeight="1" x14ac:dyDescent="0.25">
      <c r="Q1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9" spans="17:17" ht="17.100000000000001" customHeight="1" x14ac:dyDescent="0.25">
      <c r="Q1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0" spans="17:17" ht="17.100000000000001" customHeight="1" x14ac:dyDescent="0.25">
      <c r="Q1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1" spans="17:17" ht="17.100000000000001" customHeight="1" x14ac:dyDescent="0.25">
      <c r="Q1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2" spans="17:17" ht="17.100000000000001" customHeight="1" x14ac:dyDescent="0.25">
      <c r="Q1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3" spans="17:17" ht="17.100000000000001" customHeight="1" x14ac:dyDescent="0.25">
      <c r="Q1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4" spans="17:17" ht="17.100000000000001" customHeight="1" x14ac:dyDescent="0.25">
      <c r="Q1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5" spans="17:17" ht="17.100000000000001" customHeight="1" x14ac:dyDescent="0.25">
      <c r="Q1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6" spans="17:17" ht="17.100000000000001" customHeight="1" x14ac:dyDescent="0.25">
      <c r="Q1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7" spans="17:17" ht="17.100000000000001" customHeight="1" x14ac:dyDescent="0.25">
      <c r="Q1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8" spans="17:17" ht="17.100000000000001" customHeight="1" x14ac:dyDescent="0.25">
      <c r="Q1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9" spans="17:17" ht="17.100000000000001" customHeight="1" x14ac:dyDescent="0.25">
      <c r="Q1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0" spans="17:17" ht="17.100000000000001" customHeight="1" x14ac:dyDescent="0.25">
      <c r="Q1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1" spans="17:17" ht="17.100000000000001" customHeight="1" x14ac:dyDescent="0.25">
      <c r="Q1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2" spans="17:17" ht="17.100000000000001" customHeight="1" x14ac:dyDescent="0.25">
      <c r="Q1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3" spans="17:17" ht="17.100000000000001" customHeight="1" x14ac:dyDescent="0.25">
      <c r="Q1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4" spans="17:17" ht="17.100000000000001" customHeight="1" x14ac:dyDescent="0.25">
      <c r="Q1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5" spans="17:17" ht="17.100000000000001" customHeight="1" x14ac:dyDescent="0.25">
      <c r="Q1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6" spans="17:17" ht="17.100000000000001" customHeight="1" x14ac:dyDescent="0.25">
      <c r="Q1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7" spans="17:17" ht="17.100000000000001" customHeight="1" x14ac:dyDescent="0.25">
      <c r="Q1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8" spans="17:17" ht="17.100000000000001" customHeight="1" x14ac:dyDescent="0.25">
      <c r="Q1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9" spans="17:17" ht="17.100000000000001" customHeight="1" x14ac:dyDescent="0.25">
      <c r="Q1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0" spans="17:17" ht="17.100000000000001" customHeight="1" x14ac:dyDescent="0.25">
      <c r="Q1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1" spans="17:17" ht="17.100000000000001" customHeight="1" x14ac:dyDescent="0.25">
      <c r="Q1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2" spans="17:17" ht="17.100000000000001" customHeight="1" x14ac:dyDescent="0.25">
      <c r="Q1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3" spans="17:17" ht="17.100000000000001" customHeight="1" x14ac:dyDescent="0.25">
      <c r="Q1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4" spans="17:17" ht="17.100000000000001" customHeight="1" x14ac:dyDescent="0.25">
      <c r="Q1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5" spans="17:17" ht="17.100000000000001" customHeight="1" x14ac:dyDescent="0.25">
      <c r="Q1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6" spans="17:17" ht="17.100000000000001" customHeight="1" x14ac:dyDescent="0.25">
      <c r="Q1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7" spans="17:17" ht="17.100000000000001" customHeight="1" x14ac:dyDescent="0.25">
      <c r="Q1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8" spans="17:17" ht="17.100000000000001" customHeight="1" x14ac:dyDescent="0.25">
      <c r="Q1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9" spans="17:17" ht="17.100000000000001" customHeight="1" x14ac:dyDescent="0.25">
      <c r="Q1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0" spans="17:17" ht="17.100000000000001" customHeight="1" x14ac:dyDescent="0.25">
      <c r="Q1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1" spans="17:17" ht="17.100000000000001" customHeight="1" x14ac:dyDescent="0.25">
      <c r="Q1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2" spans="17:17" ht="17.100000000000001" customHeight="1" x14ac:dyDescent="0.25">
      <c r="Q1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3" spans="17:17" ht="17.100000000000001" customHeight="1" x14ac:dyDescent="0.25">
      <c r="Q1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4" spans="17:17" ht="17.100000000000001" customHeight="1" x14ac:dyDescent="0.25">
      <c r="Q1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5" spans="17:17" ht="17.100000000000001" customHeight="1" x14ac:dyDescent="0.25">
      <c r="Q1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6" spans="17:17" ht="17.100000000000001" customHeight="1" x14ac:dyDescent="0.25">
      <c r="Q1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7" spans="17:17" ht="17.100000000000001" customHeight="1" x14ac:dyDescent="0.25">
      <c r="Q1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8" spans="17:17" ht="17.100000000000001" customHeight="1" x14ac:dyDescent="0.25">
      <c r="Q1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9" spans="17:17" ht="17.100000000000001" customHeight="1" x14ac:dyDescent="0.25">
      <c r="Q1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0" spans="17:17" ht="17.100000000000001" customHeight="1" x14ac:dyDescent="0.25">
      <c r="Q1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1" spans="17:17" ht="17.100000000000001" customHeight="1" x14ac:dyDescent="0.25">
      <c r="Q1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2" spans="17:17" ht="17.100000000000001" customHeight="1" x14ac:dyDescent="0.25">
      <c r="Q1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3" spans="17:17" ht="17.100000000000001" customHeight="1" x14ac:dyDescent="0.25">
      <c r="Q1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4" spans="17:17" ht="17.100000000000001" customHeight="1" x14ac:dyDescent="0.25">
      <c r="Q1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5" spans="17:17" ht="17.100000000000001" customHeight="1" x14ac:dyDescent="0.25">
      <c r="Q1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6" spans="17:17" ht="17.100000000000001" customHeight="1" x14ac:dyDescent="0.25">
      <c r="Q1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7" spans="17:17" ht="17.100000000000001" customHeight="1" x14ac:dyDescent="0.25">
      <c r="Q1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8" spans="17:17" ht="17.100000000000001" customHeight="1" x14ac:dyDescent="0.25">
      <c r="Q1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9" spans="17:17" ht="17.100000000000001" customHeight="1" x14ac:dyDescent="0.25">
      <c r="Q1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0" spans="17:17" ht="17.100000000000001" customHeight="1" x14ac:dyDescent="0.25">
      <c r="Q1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1" spans="17:17" ht="17.100000000000001" customHeight="1" x14ac:dyDescent="0.25">
      <c r="Q1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2" spans="17:17" ht="17.100000000000001" customHeight="1" x14ac:dyDescent="0.25">
      <c r="Q1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3" spans="17:17" ht="17.100000000000001" customHeight="1" x14ac:dyDescent="0.25">
      <c r="Q1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4" spans="17:17" ht="17.100000000000001" customHeight="1" x14ac:dyDescent="0.25">
      <c r="Q1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5" spans="17:17" ht="17.100000000000001" customHeight="1" x14ac:dyDescent="0.25">
      <c r="Q1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6" spans="17:17" ht="17.100000000000001" customHeight="1" x14ac:dyDescent="0.25">
      <c r="Q1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7" spans="17:17" ht="17.100000000000001" customHeight="1" x14ac:dyDescent="0.25">
      <c r="Q1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8" spans="17:17" ht="17.100000000000001" customHeight="1" x14ac:dyDescent="0.25">
      <c r="Q1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9" spans="17:17" ht="17.100000000000001" customHeight="1" x14ac:dyDescent="0.25">
      <c r="Q1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0" spans="17:17" ht="17.100000000000001" customHeight="1" x14ac:dyDescent="0.25">
      <c r="Q1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1" spans="17:17" ht="17.100000000000001" customHeight="1" x14ac:dyDescent="0.25">
      <c r="Q1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2" spans="17:17" ht="17.100000000000001" customHeight="1" x14ac:dyDescent="0.25">
      <c r="Q1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3" spans="17:17" ht="17.100000000000001" customHeight="1" x14ac:dyDescent="0.25">
      <c r="Q1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4" spans="17:17" ht="17.100000000000001" customHeight="1" x14ac:dyDescent="0.25">
      <c r="Q1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5" spans="17:17" ht="17.100000000000001" customHeight="1" x14ac:dyDescent="0.25">
      <c r="Q1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6" spans="17:17" ht="17.100000000000001" customHeight="1" x14ac:dyDescent="0.25">
      <c r="Q1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7" spans="17:17" ht="17.100000000000001" customHeight="1" x14ac:dyDescent="0.25">
      <c r="Q1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8" spans="17:17" ht="17.100000000000001" customHeight="1" x14ac:dyDescent="0.25">
      <c r="Q1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9" spans="17:17" ht="17.100000000000001" customHeight="1" x14ac:dyDescent="0.25">
      <c r="Q1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0" spans="17:17" ht="17.100000000000001" customHeight="1" x14ac:dyDescent="0.25">
      <c r="Q1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1" spans="17:17" ht="17.100000000000001" customHeight="1" x14ac:dyDescent="0.25">
      <c r="Q1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2" spans="17:17" ht="17.100000000000001" customHeight="1" x14ac:dyDescent="0.25">
      <c r="Q1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3" spans="17:17" ht="17.100000000000001" customHeight="1" x14ac:dyDescent="0.25">
      <c r="Q1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4" spans="17:17" ht="17.100000000000001" customHeight="1" x14ac:dyDescent="0.25">
      <c r="Q1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5" spans="17:17" ht="17.100000000000001" customHeight="1" x14ac:dyDescent="0.25">
      <c r="Q1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6" spans="17:17" ht="17.100000000000001" customHeight="1" x14ac:dyDescent="0.25">
      <c r="Q1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7" spans="17:17" ht="17.100000000000001" customHeight="1" x14ac:dyDescent="0.25">
      <c r="Q1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8" spans="17:17" ht="17.100000000000001" customHeight="1" x14ac:dyDescent="0.25">
      <c r="Q1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9" spans="17:17" ht="17.100000000000001" customHeight="1" x14ac:dyDescent="0.25">
      <c r="Q1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0" spans="17:17" ht="17.100000000000001" customHeight="1" x14ac:dyDescent="0.25">
      <c r="Q1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1" spans="17:17" ht="17.100000000000001" customHeight="1" x14ac:dyDescent="0.25">
      <c r="Q1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2" spans="17:17" ht="17.100000000000001" customHeight="1" x14ac:dyDescent="0.25">
      <c r="Q1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3" spans="17:17" ht="17.100000000000001" customHeight="1" x14ac:dyDescent="0.25">
      <c r="Q1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4" spans="17:17" ht="17.100000000000001" customHeight="1" x14ac:dyDescent="0.25">
      <c r="Q1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5" spans="17:17" ht="17.100000000000001" customHeight="1" x14ac:dyDescent="0.25">
      <c r="Q1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6" spans="17:17" ht="17.100000000000001" customHeight="1" x14ac:dyDescent="0.25">
      <c r="Q1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7" spans="17:17" ht="17.100000000000001" customHeight="1" x14ac:dyDescent="0.25">
      <c r="Q1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8" spans="17:17" ht="17.100000000000001" customHeight="1" x14ac:dyDescent="0.25">
      <c r="Q1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9" spans="17:17" ht="17.100000000000001" customHeight="1" x14ac:dyDescent="0.25">
      <c r="Q1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0" spans="17:17" ht="17.100000000000001" customHeight="1" x14ac:dyDescent="0.25">
      <c r="Q1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1" spans="17:17" ht="17.100000000000001" customHeight="1" x14ac:dyDescent="0.25">
      <c r="Q1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2" spans="17:17" ht="17.100000000000001" customHeight="1" x14ac:dyDescent="0.25">
      <c r="Q1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3" spans="17:17" ht="17.100000000000001" customHeight="1" x14ac:dyDescent="0.25">
      <c r="Q1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4" spans="17:17" ht="17.100000000000001" customHeight="1" x14ac:dyDescent="0.25">
      <c r="Q1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5" spans="17:17" ht="17.100000000000001" customHeight="1" x14ac:dyDescent="0.25">
      <c r="Q1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6" spans="17:17" ht="17.100000000000001" customHeight="1" x14ac:dyDescent="0.25">
      <c r="Q1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7" spans="17:17" ht="17.100000000000001" customHeight="1" x14ac:dyDescent="0.25">
      <c r="Q1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8" spans="17:17" ht="17.100000000000001" customHeight="1" x14ac:dyDescent="0.25">
      <c r="Q1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9" spans="17:17" ht="17.100000000000001" customHeight="1" x14ac:dyDescent="0.25">
      <c r="Q1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0" spans="17:17" ht="17.100000000000001" customHeight="1" x14ac:dyDescent="0.25">
      <c r="Q1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1" spans="17:17" ht="17.100000000000001" customHeight="1" x14ac:dyDescent="0.25">
      <c r="Q1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2" spans="17:17" ht="17.100000000000001" customHeight="1" x14ac:dyDescent="0.25">
      <c r="Q1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3" spans="17:17" ht="17.100000000000001" customHeight="1" x14ac:dyDescent="0.25">
      <c r="Q1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4" spans="17:17" ht="17.100000000000001" customHeight="1" x14ac:dyDescent="0.25">
      <c r="Q1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5" spans="17:17" ht="17.100000000000001" customHeight="1" x14ac:dyDescent="0.25">
      <c r="Q1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6" spans="17:17" ht="17.100000000000001" customHeight="1" x14ac:dyDescent="0.25">
      <c r="Q1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7" spans="17:17" ht="17.100000000000001" customHeight="1" x14ac:dyDescent="0.25">
      <c r="Q1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8" spans="17:17" ht="17.100000000000001" customHeight="1" x14ac:dyDescent="0.25">
      <c r="Q1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9" spans="17:17" ht="17.100000000000001" customHeight="1" x14ac:dyDescent="0.25">
      <c r="Q1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0" spans="17:17" ht="17.100000000000001" customHeight="1" x14ac:dyDescent="0.25">
      <c r="Q1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1" spans="17:17" ht="17.100000000000001" customHeight="1" x14ac:dyDescent="0.25">
      <c r="Q1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2" spans="17:17" ht="17.100000000000001" customHeight="1" x14ac:dyDescent="0.25">
      <c r="Q1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3" spans="17:17" ht="17.100000000000001" customHeight="1" x14ac:dyDescent="0.25">
      <c r="Q1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4" spans="17:17" ht="17.100000000000001" customHeight="1" x14ac:dyDescent="0.25">
      <c r="Q1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5" spans="17:17" ht="17.100000000000001" customHeight="1" x14ac:dyDescent="0.25">
      <c r="Q1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6" spans="17:17" ht="17.100000000000001" customHeight="1" x14ac:dyDescent="0.25">
      <c r="Q1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7" spans="17:17" ht="17.100000000000001" customHeight="1" x14ac:dyDescent="0.25">
      <c r="Q1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8" spans="17:17" ht="17.100000000000001" customHeight="1" x14ac:dyDescent="0.25">
      <c r="Q1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9" spans="17:17" ht="17.100000000000001" customHeight="1" x14ac:dyDescent="0.25">
      <c r="Q1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0" spans="17:17" ht="17.100000000000001" customHeight="1" x14ac:dyDescent="0.25">
      <c r="Q1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1" spans="17:17" ht="17.100000000000001" customHeight="1" x14ac:dyDescent="0.25">
      <c r="Q1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2" spans="17:17" ht="17.100000000000001" customHeight="1" x14ac:dyDescent="0.25">
      <c r="Q1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3" spans="17:17" ht="17.100000000000001" customHeight="1" x14ac:dyDescent="0.25">
      <c r="Q1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4" spans="17:17" ht="17.100000000000001" customHeight="1" x14ac:dyDescent="0.25">
      <c r="Q1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5" spans="17:17" ht="17.100000000000001" customHeight="1" x14ac:dyDescent="0.25">
      <c r="Q1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6" spans="17:17" ht="17.100000000000001" customHeight="1" x14ac:dyDescent="0.25">
      <c r="Q1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7" spans="17:17" ht="17.100000000000001" customHeight="1" x14ac:dyDescent="0.25">
      <c r="Q1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8" spans="17:17" ht="17.100000000000001" customHeight="1" x14ac:dyDescent="0.25">
      <c r="Q1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9" spans="17:17" ht="17.100000000000001" customHeight="1" x14ac:dyDescent="0.25">
      <c r="Q1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0" spans="17:17" ht="17.100000000000001" customHeight="1" x14ac:dyDescent="0.25">
      <c r="Q1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1" spans="17:17" ht="17.100000000000001" customHeight="1" x14ac:dyDescent="0.25">
      <c r="Q1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2" spans="17:17" ht="17.100000000000001" customHeight="1" x14ac:dyDescent="0.25">
      <c r="Q1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3" spans="17:17" ht="17.100000000000001" customHeight="1" x14ac:dyDescent="0.25">
      <c r="Q1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4" spans="17:17" ht="17.100000000000001" customHeight="1" x14ac:dyDescent="0.25">
      <c r="Q1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5" spans="17:17" ht="17.100000000000001" customHeight="1" x14ac:dyDescent="0.25">
      <c r="Q1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6" spans="17:17" ht="17.100000000000001" customHeight="1" x14ac:dyDescent="0.25">
      <c r="Q1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7" spans="17:17" ht="17.100000000000001" customHeight="1" x14ac:dyDescent="0.25">
      <c r="Q1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8" spans="17:17" ht="17.100000000000001" customHeight="1" x14ac:dyDescent="0.25">
      <c r="Q1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9" spans="17:17" ht="17.100000000000001" customHeight="1" x14ac:dyDescent="0.25">
      <c r="Q1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0" spans="17:17" ht="17.100000000000001" customHeight="1" x14ac:dyDescent="0.25">
      <c r="Q1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1" spans="17:17" ht="17.100000000000001" customHeight="1" x14ac:dyDescent="0.25">
      <c r="Q1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2" spans="17:17" ht="17.100000000000001" customHeight="1" x14ac:dyDescent="0.25">
      <c r="Q1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3" spans="17:17" ht="17.100000000000001" customHeight="1" x14ac:dyDescent="0.25">
      <c r="Q1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4" spans="17:17" ht="17.100000000000001" customHeight="1" x14ac:dyDescent="0.25">
      <c r="Q1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5" spans="17:17" ht="17.100000000000001" customHeight="1" x14ac:dyDescent="0.25">
      <c r="Q1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6" spans="17:17" ht="17.100000000000001" customHeight="1" x14ac:dyDescent="0.25">
      <c r="Q1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7" spans="17:17" ht="17.100000000000001" customHeight="1" x14ac:dyDescent="0.25">
      <c r="Q1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8" spans="17:17" ht="17.100000000000001" customHeight="1" x14ac:dyDescent="0.25">
      <c r="Q1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9" spans="17:17" ht="17.100000000000001" customHeight="1" x14ac:dyDescent="0.25">
      <c r="Q1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0" spans="17:17" ht="17.100000000000001" customHeight="1" x14ac:dyDescent="0.25">
      <c r="Q1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1" spans="17:17" ht="17.100000000000001" customHeight="1" x14ac:dyDescent="0.25">
      <c r="Q1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2" spans="17:17" ht="17.100000000000001" customHeight="1" x14ac:dyDescent="0.25">
      <c r="Q1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3" spans="17:17" ht="17.100000000000001" customHeight="1" x14ac:dyDescent="0.25">
      <c r="Q1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4" spans="17:17" ht="17.100000000000001" customHeight="1" x14ac:dyDescent="0.25">
      <c r="Q1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5" spans="17:17" ht="17.100000000000001" customHeight="1" x14ac:dyDescent="0.25">
      <c r="Q1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6" spans="17:17" ht="17.100000000000001" customHeight="1" x14ac:dyDescent="0.25">
      <c r="Q1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7" spans="17:17" ht="17.100000000000001" customHeight="1" x14ac:dyDescent="0.25">
      <c r="Q1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8" spans="17:17" ht="17.100000000000001" customHeight="1" x14ac:dyDescent="0.25">
      <c r="Q1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9" spans="17:17" ht="17.100000000000001" customHeight="1" x14ac:dyDescent="0.25">
      <c r="Q1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0" spans="17:17" ht="17.100000000000001" customHeight="1" x14ac:dyDescent="0.25">
      <c r="Q1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1" spans="17:17" ht="17.100000000000001" customHeight="1" x14ac:dyDescent="0.25">
      <c r="Q1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2" spans="17:17" ht="17.100000000000001" customHeight="1" x14ac:dyDescent="0.25">
      <c r="Q1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3" spans="17:17" ht="17.100000000000001" customHeight="1" x14ac:dyDescent="0.25">
      <c r="Q1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4" spans="17:17" ht="17.100000000000001" customHeight="1" x14ac:dyDescent="0.25">
      <c r="Q1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5" spans="17:17" ht="17.100000000000001" customHeight="1" x14ac:dyDescent="0.25">
      <c r="Q1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6" spans="17:17" ht="17.100000000000001" customHeight="1" x14ac:dyDescent="0.25">
      <c r="Q1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7" spans="17:17" ht="17.100000000000001" customHeight="1" x14ac:dyDescent="0.25">
      <c r="Q1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8" spans="17:17" ht="17.100000000000001" customHeight="1" x14ac:dyDescent="0.25">
      <c r="Q1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9" spans="17:17" ht="17.100000000000001" customHeight="1" x14ac:dyDescent="0.25">
      <c r="Q1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0" spans="17:17" ht="17.100000000000001" customHeight="1" x14ac:dyDescent="0.25">
      <c r="Q1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1" spans="17:17" ht="17.100000000000001" customHeight="1" x14ac:dyDescent="0.25">
      <c r="Q1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2" spans="17:17" ht="17.100000000000001" customHeight="1" x14ac:dyDescent="0.25">
      <c r="Q1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3" spans="17:17" ht="17.100000000000001" customHeight="1" x14ac:dyDescent="0.25">
      <c r="Q1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4" spans="17:17" ht="17.100000000000001" customHeight="1" x14ac:dyDescent="0.25">
      <c r="Q1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5" spans="17:17" ht="17.100000000000001" customHeight="1" x14ac:dyDescent="0.25">
      <c r="Q1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6" spans="17:17" ht="17.100000000000001" customHeight="1" x14ac:dyDescent="0.25">
      <c r="Q1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7" spans="17:17" ht="17.100000000000001" customHeight="1" x14ac:dyDescent="0.25">
      <c r="Q1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8" spans="17:17" ht="17.100000000000001" customHeight="1" x14ac:dyDescent="0.25">
      <c r="Q1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9" spans="17:17" ht="17.100000000000001" customHeight="1" x14ac:dyDescent="0.25">
      <c r="Q1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0" spans="17:17" ht="17.100000000000001" customHeight="1" x14ac:dyDescent="0.25">
      <c r="Q1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1" spans="17:17" ht="17.100000000000001" customHeight="1" x14ac:dyDescent="0.25">
      <c r="Q1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2" spans="17:17" ht="17.100000000000001" customHeight="1" x14ac:dyDescent="0.25">
      <c r="Q1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3" spans="17:17" ht="17.100000000000001" customHeight="1" x14ac:dyDescent="0.25">
      <c r="Q1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4" spans="17:17" ht="17.100000000000001" customHeight="1" x14ac:dyDescent="0.25">
      <c r="Q1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5" spans="17:17" ht="17.100000000000001" customHeight="1" x14ac:dyDescent="0.25">
      <c r="Q1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6" spans="17:17" ht="17.100000000000001" customHeight="1" x14ac:dyDescent="0.25">
      <c r="Q1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7" spans="17:17" ht="17.100000000000001" customHeight="1" x14ac:dyDescent="0.25">
      <c r="Q1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8" spans="17:17" ht="17.100000000000001" customHeight="1" x14ac:dyDescent="0.25">
      <c r="Q1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9" spans="17:17" ht="17.100000000000001" customHeight="1" x14ac:dyDescent="0.25">
      <c r="Q1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0" spans="17:17" ht="17.100000000000001" customHeight="1" x14ac:dyDescent="0.25">
      <c r="Q1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1" spans="17:17" ht="17.100000000000001" customHeight="1" x14ac:dyDescent="0.25">
      <c r="Q1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2" spans="17:17" ht="17.100000000000001" customHeight="1" x14ac:dyDescent="0.25">
      <c r="Q1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3" spans="17:17" ht="17.100000000000001" customHeight="1" x14ac:dyDescent="0.25">
      <c r="Q1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4" spans="17:17" ht="17.100000000000001" customHeight="1" x14ac:dyDescent="0.25">
      <c r="Q1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5" spans="17:17" ht="17.100000000000001" customHeight="1" x14ac:dyDescent="0.25">
      <c r="Q1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6" spans="17:17" ht="17.100000000000001" customHeight="1" x14ac:dyDescent="0.25">
      <c r="Q1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7" spans="17:17" ht="17.100000000000001" customHeight="1" x14ac:dyDescent="0.25">
      <c r="Q1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8" spans="17:17" ht="17.100000000000001" customHeight="1" x14ac:dyDescent="0.25">
      <c r="Q1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9" spans="17:17" ht="17.100000000000001" customHeight="1" x14ac:dyDescent="0.25">
      <c r="Q1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0" spans="17:17" ht="17.100000000000001" customHeight="1" x14ac:dyDescent="0.25">
      <c r="Q1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1" spans="17:17" ht="17.100000000000001" customHeight="1" x14ac:dyDescent="0.25">
      <c r="Q1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2" spans="17:17" ht="17.100000000000001" customHeight="1" x14ac:dyDescent="0.25">
      <c r="Q1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3" spans="17:17" ht="17.100000000000001" customHeight="1" x14ac:dyDescent="0.25">
      <c r="Q1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4" spans="17:17" ht="17.100000000000001" customHeight="1" x14ac:dyDescent="0.25">
      <c r="Q1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5" spans="17:17" ht="17.100000000000001" customHeight="1" x14ac:dyDescent="0.25">
      <c r="Q1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6" spans="17:17" ht="17.100000000000001" customHeight="1" x14ac:dyDescent="0.25">
      <c r="Q1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7" spans="17:17" ht="17.100000000000001" customHeight="1" x14ac:dyDescent="0.25">
      <c r="Q1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8" spans="17:17" ht="17.100000000000001" customHeight="1" x14ac:dyDescent="0.25">
      <c r="Q1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9" spans="17:17" ht="17.100000000000001" customHeight="1" x14ac:dyDescent="0.25">
      <c r="Q1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0" spans="17:17" ht="17.100000000000001" customHeight="1" x14ac:dyDescent="0.25">
      <c r="Q1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1" spans="17:17" ht="17.100000000000001" customHeight="1" x14ac:dyDescent="0.25">
      <c r="Q1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2" spans="17:17" ht="17.100000000000001" customHeight="1" x14ac:dyDescent="0.25">
      <c r="Q1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3" spans="17:17" ht="17.100000000000001" customHeight="1" x14ac:dyDescent="0.25">
      <c r="Q1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4" spans="17:17" ht="17.100000000000001" customHeight="1" x14ac:dyDescent="0.25">
      <c r="Q1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5" spans="17:17" ht="17.100000000000001" customHeight="1" x14ac:dyDescent="0.25">
      <c r="Q1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6" spans="17:17" ht="17.100000000000001" customHeight="1" x14ac:dyDescent="0.25">
      <c r="Q1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7" spans="17:17" ht="17.100000000000001" customHeight="1" x14ac:dyDescent="0.25">
      <c r="Q1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8" spans="17:17" ht="17.100000000000001" customHeight="1" x14ac:dyDescent="0.25">
      <c r="Q1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9" spans="17:17" ht="17.100000000000001" customHeight="1" x14ac:dyDescent="0.25">
      <c r="Q1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0" spans="17:17" ht="17.100000000000001" customHeight="1" x14ac:dyDescent="0.25">
      <c r="Q1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1" spans="17:17" ht="17.100000000000001" customHeight="1" x14ac:dyDescent="0.25">
      <c r="Q1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2" spans="17:17" ht="17.100000000000001" customHeight="1" x14ac:dyDescent="0.25">
      <c r="Q1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3" spans="17:17" ht="17.100000000000001" customHeight="1" x14ac:dyDescent="0.25">
      <c r="Q1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4" spans="17:17" ht="17.100000000000001" customHeight="1" x14ac:dyDescent="0.25">
      <c r="Q1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5" spans="17:17" ht="17.100000000000001" customHeight="1" x14ac:dyDescent="0.25">
      <c r="Q1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6" spans="17:17" ht="17.100000000000001" customHeight="1" x14ac:dyDescent="0.25">
      <c r="Q1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7" spans="17:17" ht="17.100000000000001" customHeight="1" x14ac:dyDescent="0.25">
      <c r="Q1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8" spans="17:17" ht="17.100000000000001" customHeight="1" x14ac:dyDescent="0.25">
      <c r="Q1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9" spans="17:17" ht="17.100000000000001" customHeight="1" x14ac:dyDescent="0.25">
      <c r="Q1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0" spans="17:17" ht="17.100000000000001" customHeight="1" x14ac:dyDescent="0.25">
      <c r="Q1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1" spans="17:17" ht="17.100000000000001" customHeight="1" x14ac:dyDescent="0.25">
      <c r="Q1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2" spans="17:17" ht="17.100000000000001" customHeight="1" x14ac:dyDescent="0.25">
      <c r="Q1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3" spans="17:17" ht="17.100000000000001" customHeight="1" x14ac:dyDescent="0.25">
      <c r="Q1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4" spans="17:17" ht="17.100000000000001" customHeight="1" x14ac:dyDescent="0.25">
      <c r="Q1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5" spans="17:17" ht="17.100000000000001" customHeight="1" x14ac:dyDescent="0.25">
      <c r="Q1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6" spans="17:17" ht="17.100000000000001" customHeight="1" x14ac:dyDescent="0.25">
      <c r="Q1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7" spans="17:17" ht="17.100000000000001" customHeight="1" x14ac:dyDescent="0.25">
      <c r="Q1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8" spans="17:17" ht="17.100000000000001" customHeight="1" x14ac:dyDescent="0.25">
      <c r="Q1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9" spans="17:17" ht="17.100000000000001" customHeight="1" x14ac:dyDescent="0.25">
      <c r="Q1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0" spans="17:17" ht="17.100000000000001" customHeight="1" x14ac:dyDescent="0.25">
      <c r="Q1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1" spans="17:17" ht="17.100000000000001" customHeight="1" x14ac:dyDescent="0.25">
      <c r="Q1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2" spans="17:17" ht="17.100000000000001" customHeight="1" x14ac:dyDescent="0.25">
      <c r="Q1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3" spans="17:17" ht="17.100000000000001" customHeight="1" x14ac:dyDescent="0.25">
      <c r="Q1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4" spans="17:17" ht="17.100000000000001" customHeight="1" x14ac:dyDescent="0.25">
      <c r="Q1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5" spans="17:17" ht="17.100000000000001" customHeight="1" x14ac:dyDescent="0.25">
      <c r="Q1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6" spans="17:17" ht="17.100000000000001" customHeight="1" x14ac:dyDescent="0.25">
      <c r="Q1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7" spans="17:17" ht="17.100000000000001" customHeight="1" x14ac:dyDescent="0.25">
      <c r="Q1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8" spans="17:17" ht="17.100000000000001" customHeight="1" x14ac:dyDescent="0.25">
      <c r="Q1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9" spans="17:17" ht="17.100000000000001" customHeight="1" x14ac:dyDescent="0.25">
      <c r="Q1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0" spans="17:17" ht="17.100000000000001" customHeight="1" x14ac:dyDescent="0.25">
      <c r="Q1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1" spans="17:17" ht="17.100000000000001" customHeight="1" x14ac:dyDescent="0.25">
      <c r="Q1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2" spans="17:17" ht="17.100000000000001" customHeight="1" x14ac:dyDescent="0.25">
      <c r="Q1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3" spans="17:17" ht="17.100000000000001" customHeight="1" x14ac:dyDescent="0.25">
      <c r="Q1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4" spans="17:17" ht="17.100000000000001" customHeight="1" x14ac:dyDescent="0.25">
      <c r="Q1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5" spans="17:17" ht="17.100000000000001" customHeight="1" x14ac:dyDescent="0.25">
      <c r="Q1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6" spans="17:17" ht="17.100000000000001" customHeight="1" x14ac:dyDescent="0.25">
      <c r="Q1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7" spans="17:17" ht="17.100000000000001" customHeight="1" x14ac:dyDescent="0.25">
      <c r="Q1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8" spans="17:17" ht="17.100000000000001" customHeight="1" x14ac:dyDescent="0.25">
      <c r="Q1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9" spans="17:17" ht="17.100000000000001" customHeight="1" x14ac:dyDescent="0.25">
      <c r="Q1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0" spans="17:17" ht="17.100000000000001" customHeight="1" x14ac:dyDescent="0.25">
      <c r="Q1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1" spans="17:17" ht="17.100000000000001" customHeight="1" x14ac:dyDescent="0.25">
      <c r="Q1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2" spans="17:17" ht="17.100000000000001" customHeight="1" x14ac:dyDescent="0.25">
      <c r="Q1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3" spans="17:17" ht="17.100000000000001" customHeight="1" x14ac:dyDescent="0.25">
      <c r="Q1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4" spans="17:17" ht="17.100000000000001" customHeight="1" x14ac:dyDescent="0.25">
      <c r="Q1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5" spans="17:17" ht="17.100000000000001" customHeight="1" x14ac:dyDescent="0.25">
      <c r="Q1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6" spans="17:17" ht="17.100000000000001" customHeight="1" x14ac:dyDescent="0.25">
      <c r="Q1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7" spans="17:17" ht="17.100000000000001" customHeight="1" x14ac:dyDescent="0.25">
      <c r="Q1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8" spans="17:17" ht="17.100000000000001" customHeight="1" x14ac:dyDescent="0.25">
      <c r="Q1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9" spans="17:17" ht="17.100000000000001" customHeight="1" x14ac:dyDescent="0.25">
      <c r="Q1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0" spans="17:17" ht="17.100000000000001" customHeight="1" x14ac:dyDescent="0.25">
      <c r="Q1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1" spans="17:17" ht="17.100000000000001" customHeight="1" x14ac:dyDescent="0.25">
      <c r="Q1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2" spans="17:17" ht="17.100000000000001" customHeight="1" x14ac:dyDescent="0.25">
      <c r="Q1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3" spans="17:17" ht="17.100000000000001" customHeight="1" x14ac:dyDescent="0.25">
      <c r="Q1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4" spans="17:17" ht="17.100000000000001" customHeight="1" x14ac:dyDescent="0.25">
      <c r="Q1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5" spans="17:17" ht="17.100000000000001" customHeight="1" x14ac:dyDescent="0.25">
      <c r="Q1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6" spans="17:17" ht="17.100000000000001" customHeight="1" x14ac:dyDescent="0.25">
      <c r="Q1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7" spans="17:17" ht="17.100000000000001" customHeight="1" x14ac:dyDescent="0.25">
      <c r="Q1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8" spans="17:17" ht="17.100000000000001" customHeight="1" x14ac:dyDescent="0.25">
      <c r="Q1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9" spans="17:17" ht="17.100000000000001" customHeight="1" x14ac:dyDescent="0.25">
      <c r="Q1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0" spans="17:17" ht="17.100000000000001" customHeight="1" x14ac:dyDescent="0.25">
      <c r="Q1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1" spans="17:17" ht="17.100000000000001" customHeight="1" x14ac:dyDescent="0.25">
      <c r="Q1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2" spans="17:17" ht="17.100000000000001" customHeight="1" x14ac:dyDescent="0.25">
      <c r="Q1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3" spans="17:17" ht="17.100000000000001" customHeight="1" x14ac:dyDescent="0.25">
      <c r="Q1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4" spans="17:17" ht="17.100000000000001" customHeight="1" x14ac:dyDescent="0.25">
      <c r="Q1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5" spans="17:17" ht="17.100000000000001" customHeight="1" x14ac:dyDescent="0.25">
      <c r="Q1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6" spans="17:17" ht="17.100000000000001" customHeight="1" x14ac:dyDescent="0.25">
      <c r="Q1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7" spans="17:17" ht="17.100000000000001" customHeight="1" x14ac:dyDescent="0.25">
      <c r="Q1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8" spans="17:17" ht="17.100000000000001" customHeight="1" x14ac:dyDescent="0.25">
      <c r="Q1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9" spans="17:17" ht="17.100000000000001" customHeight="1" x14ac:dyDescent="0.25">
      <c r="Q1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0" spans="17:17" ht="17.100000000000001" customHeight="1" x14ac:dyDescent="0.25">
      <c r="Q1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1" spans="17:17" ht="17.100000000000001" customHeight="1" x14ac:dyDescent="0.25">
      <c r="Q1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2" spans="17:17" ht="17.100000000000001" customHeight="1" x14ac:dyDescent="0.25">
      <c r="Q1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3" spans="17:17" ht="17.100000000000001" customHeight="1" x14ac:dyDescent="0.25">
      <c r="Q1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4" spans="17:17" ht="17.100000000000001" customHeight="1" x14ac:dyDescent="0.25">
      <c r="Q1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5" spans="17:17" ht="17.100000000000001" customHeight="1" x14ac:dyDescent="0.25">
      <c r="Q1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6" spans="17:17" ht="17.100000000000001" customHeight="1" x14ac:dyDescent="0.25">
      <c r="Q1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7" spans="17:17" ht="17.100000000000001" customHeight="1" x14ac:dyDescent="0.25">
      <c r="Q1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8" spans="17:17" ht="17.100000000000001" customHeight="1" x14ac:dyDescent="0.25">
      <c r="Q1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9" spans="17:17" ht="17.100000000000001" customHeight="1" x14ac:dyDescent="0.25">
      <c r="Q1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0" spans="17:17" ht="17.100000000000001" customHeight="1" x14ac:dyDescent="0.25">
      <c r="Q1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1" spans="17:17" ht="17.100000000000001" customHeight="1" x14ac:dyDescent="0.25">
      <c r="Q1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2" spans="17:17" ht="17.100000000000001" customHeight="1" x14ac:dyDescent="0.25">
      <c r="Q1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3" spans="17:17" ht="17.100000000000001" customHeight="1" x14ac:dyDescent="0.25">
      <c r="Q1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4" spans="17:17" ht="17.100000000000001" customHeight="1" x14ac:dyDescent="0.25">
      <c r="Q1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5" spans="17:17" ht="17.100000000000001" customHeight="1" x14ac:dyDescent="0.25">
      <c r="Q1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6" spans="17:17" ht="17.100000000000001" customHeight="1" x14ac:dyDescent="0.25">
      <c r="Q1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7" spans="17:17" ht="17.100000000000001" customHeight="1" x14ac:dyDescent="0.25">
      <c r="Q1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8" spans="17:17" ht="17.100000000000001" customHeight="1" x14ac:dyDescent="0.25">
      <c r="Q1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9" spans="17:17" ht="17.100000000000001" customHeight="1" x14ac:dyDescent="0.25">
      <c r="Q1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0" spans="17:17" ht="17.100000000000001" customHeight="1" x14ac:dyDescent="0.25">
      <c r="Q1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1" spans="17:17" ht="17.100000000000001" customHeight="1" x14ac:dyDescent="0.25">
      <c r="Q1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2" spans="17:17" ht="17.100000000000001" customHeight="1" x14ac:dyDescent="0.25">
      <c r="Q1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3" spans="17:17" ht="17.100000000000001" customHeight="1" x14ac:dyDescent="0.25">
      <c r="Q1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4" spans="17:17" ht="17.100000000000001" customHeight="1" x14ac:dyDescent="0.25">
      <c r="Q1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5" spans="17:17" ht="17.100000000000001" customHeight="1" x14ac:dyDescent="0.25">
      <c r="Q1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6" spans="17:17" ht="17.100000000000001" customHeight="1" x14ac:dyDescent="0.25">
      <c r="Q1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7" spans="17:17" ht="17.100000000000001" customHeight="1" x14ac:dyDescent="0.25">
      <c r="Q1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8" spans="17:17" ht="17.100000000000001" customHeight="1" x14ac:dyDescent="0.25">
      <c r="Q1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9" spans="17:17" ht="17.100000000000001" customHeight="1" x14ac:dyDescent="0.25">
      <c r="Q1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0" spans="17:17" ht="17.100000000000001" customHeight="1" x14ac:dyDescent="0.25">
      <c r="Q1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1" spans="17:17" ht="17.100000000000001" customHeight="1" x14ac:dyDescent="0.25">
      <c r="Q1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2" spans="17:17" ht="17.100000000000001" customHeight="1" x14ac:dyDescent="0.25">
      <c r="Q1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3" spans="17:17" ht="17.100000000000001" customHeight="1" x14ac:dyDescent="0.25">
      <c r="Q1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4" spans="17:17" ht="17.100000000000001" customHeight="1" x14ac:dyDescent="0.25">
      <c r="Q1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5" spans="17:17" ht="17.100000000000001" customHeight="1" x14ac:dyDescent="0.25">
      <c r="Q1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6" spans="17:17" ht="17.100000000000001" customHeight="1" x14ac:dyDescent="0.25">
      <c r="Q1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7" spans="17:17" ht="17.100000000000001" customHeight="1" x14ac:dyDescent="0.25">
      <c r="Q1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8" spans="17:17" ht="17.100000000000001" customHeight="1" x14ac:dyDescent="0.25">
      <c r="Q1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9" spans="17:17" ht="17.100000000000001" customHeight="1" x14ac:dyDescent="0.25">
      <c r="Q1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0" spans="17:17" ht="17.100000000000001" customHeight="1" x14ac:dyDescent="0.25">
      <c r="Q1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1" spans="17:17" ht="17.100000000000001" customHeight="1" x14ac:dyDescent="0.25">
      <c r="Q1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2" spans="17:17" ht="17.100000000000001" customHeight="1" x14ac:dyDescent="0.25">
      <c r="Q1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3" spans="17:17" ht="17.100000000000001" customHeight="1" x14ac:dyDescent="0.25">
      <c r="Q1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4" spans="17:17" ht="17.100000000000001" customHeight="1" x14ac:dyDescent="0.25">
      <c r="Q1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5" spans="17:17" ht="17.100000000000001" customHeight="1" x14ac:dyDescent="0.25">
      <c r="Q1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6" spans="17:17" ht="17.100000000000001" customHeight="1" x14ac:dyDescent="0.25">
      <c r="Q1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7" spans="17:17" ht="17.100000000000001" customHeight="1" x14ac:dyDescent="0.25">
      <c r="Q1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8" spans="17:17" ht="17.100000000000001" customHeight="1" x14ac:dyDescent="0.25">
      <c r="Q1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9" spans="17:17" ht="17.100000000000001" customHeight="1" x14ac:dyDescent="0.25">
      <c r="Q1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0" spans="17:17" ht="17.100000000000001" customHeight="1" x14ac:dyDescent="0.25">
      <c r="Q1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1" spans="17:17" ht="17.100000000000001" customHeight="1" x14ac:dyDescent="0.25">
      <c r="Q1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2" spans="17:17" ht="17.100000000000001" customHeight="1" x14ac:dyDescent="0.25">
      <c r="Q1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3" spans="17:17" ht="17.100000000000001" customHeight="1" x14ac:dyDescent="0.25">
      <c r="Q1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4" spans="17:17" ht="17.100000000000001" customHeight="1" x14ac:dyDescent="0.25">
      <c r="Q1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5" spans="17:17" ht="17.100000000000001" customHeight="1" x14ac:dyDescent="0.25">
      <c r="Q1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6" spans="17:17" ht="17.100000000000001" customHeight="1" x14ac:dyDescent="0.25">
      <c r="Q1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7" spans="17:17" ht="17.100000000000001" customHeight="1" x14ac:dyDescent="0.25">
      <c r="Q1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8" spans="17:17" ht="17.100000000000001" customHeight="1" x14ac:dyDescent="0.25">
      <c r="Q1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9" spans="17:17" ht="17.100000000000001" customHeight="1" x14ac:dyDescent="0.25">
      <c r="Q1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0" spans="17:17" ht="17.100000000000001" customHeight="1" x14ac:dyDescent="0.25">
      <c r="Q1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1" spans="17:17" ht="17.100000000000001" customHeight="1" x14ac:dyDescent="0.25">
      <c r="Q1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2" spans="17:17" ht="17.100000000000001" customHeight="1" x14ac:dyDescent="0.25">
      <c r="Q1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3" spans="17:17" ht="17.100000000000001" customHeight="1" x14ac:dyDescent="0.25">
      <c r="Q1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4" spans="17:17" ht="17.100000000000001" customHeight="1" x14ac:dyDescent="0.25">
      <c r="Q1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5" spans="17:17" ht="17.100000000000001" customHeight="1" x14ac:dyDescent="0.25">
      <c r="Q1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6" spans="17:17" ht="17.100000000000001" customHeight="1" x14ac:dyDescent="0.25">
      <c r="Q1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7" spans="17:17" ht="17.100000000000001" customHeight="1" x14ac:dyDescent="0.25">
      <c r="Q1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8" spans="17:17" ht="17.100000000000001" customHeight="1" x14ac:dyDescent="0.25">
      <c r="Q1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9" spans="17:17" ht="17.100000000000001" customHeight="1" x14ac:dyDescent="0.25">
      <c r="Q1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0" spans="17:17" ht="17.100000000000001" customHeight="1" x14ac:dyDescent="0.25">
      <c r="Q1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1" spans="17:17" ht="17.100000000000001" customHeight="1" x14ac:dyDescent="0.25">
      <c r="Q1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2" spans="17:17" ht="17.100000000000001" customHeight="1" x14ac:dyDescent="0.25">
      <c r="Q1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3" spans="17:17" ht="17.100000000000001" customHeight="1" x14ac:dyDescent="0.25">
      <c r="Q1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4" spans="17:17" ht="17.100000000000001" customHeight="1" x14ac:dyDescent="0.25">
      <c r="Q1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5" spans="17:17" ht="17.100000000000001" customHeight="1" x14ac:dyDescent="0.25">
      <c r="Q1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6" spans="17:17" ht="17.100000000000001" customHeight="1" x14ac:dyDescent="0.25">
      <c r="Q1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7" spans="17:17" ht="17.100000000000001" customHeight="1" x14ac:dyDescent="0.25">
      <c r="Q1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8" spans="17:17" ht="17.100000000000001" customHeight="1" x14ac:dyDescent="0.25">
      <c r="Q1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9" spans="17:17" ht="17.100000000000001" customHeight="1" x14ac:dyDescent="0.25">
      <c r="Q1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0" spans="17:17" ht="17.100000000000001" customHeight="1" x14ac:dyDescent="0.25">
      <c r="Q1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1" spans="17:17" ht="17.100000000000001" customHeight="1" x14ac:dyDescent="0.25">
      <c r="Q1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2" spans="17:17" ht="17.100000000000001" customHeight="1" x14ac:dyDescent="0.25">
      <c r="Q1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3" spans="17:17" ht="17.100000000000001" customHeight="1" x14ac:dyDescent="0.25">
      <c r="Q1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4" spans="17:17" ht="17.100000000000001" customHeight="1" x14ac:dyDescent="0.25">
      <c r="Q1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5" spans="17:17" ht="17.100000000000001" customHeight="1" x14ac:dyDescent="0.25">
      <c r="Q1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6" spans="17:17" ht="17.100000000000001" customHeight="1" x14ac:dyDescent="0.25">
      <c r="Q1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7" spans="17:17" ht="17.100000000000001" customHeight="1" x14ac:dyDescent="0.25">
      <c r="Q1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8" spans="17:17" ht="17.100000000000001" customHeight="1" x14ac:dyDescent="0.25">
      <c r="Q1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9" spans="17:17" ht="17.100000000000001" customHeight="1" x14ac:dyDescent="0.25">
      <c r="Q1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0" spans="17:17" ht="17.100000000000001" customHeight="1" x14ac:dyDescent="0.25">
      <c r="Q1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1" spans="17:17" ht="17.100000000000001" customHeight="1" x14ac:dyDescent="0.25">
      <c r="Q1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2" spans="17:17" ht="17.100000000000001" customHeight="1" x14ac:dyDescent="0.25">
      <c r="Q1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3" spans="17:17" ht="17.100000000000001" customHeight="1" x14ac:dyDescent="0.25">
      <c r="Q1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4" spans="17:17" ht="17.100000000000001" customHeight="1" x14ac:dyDescent="0.25">
      <c r="Q1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5" spans="17:17" ht="17.100000000000001" customHeight="1" x14ac:dyDescent="0.25">
      <c r="Q1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6" spans="17:17" ht="17.100000000000001" customHeight="1" x14ac:dyDescent="0.25">
      <c r="Q1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7" spans="17:17" ht="17.100000000000001" customHeight="1" x14ac:dyDescent="0.25">
      <c r="Q1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8" spans="17:17" ht="17.100000000000001" customHeight="1" x14ac:dyDescent="0.25">
      <c r="Q1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9" spans="17:17" ht="17.100000000000001" customHeight="1" x14ac:dyDescent="0.25">
      <c r="Q1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0" spans="17:17" ht="17.100000000000001" customHeight="1" x14ac:dyDescent="0.25">
      <c r="Q1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1" spans="17:17" ht="17.100000000000001" customHeight="1" x14ac:dyDescent="0.25">
      <c r="Q1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2" spans="17:17" ht="17.100000000000001" customHeight="1" x14ac:dyDescent="0.25">
      <c r="Q1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3" spans="17:17" ht="17.100000000000001" customHeight="1" x14ac:dyDescent="0.25">
      <c r="Q1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4" spans="17:17" ht="17.100000000000001" customHeight="1" x14ac:dyDescent="0.25">
      <c r="Q1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5" spans="17:17" ht="17.100000000000001" customHeight="1" x14ac:dyDescent="0.25">
      <c r="Q1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6" spans="17:17" ht="17.100000000000001" customHeight="1" x14ac:dyDescent="0.25">
      <c r="Q1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7" spans="17:17" ht="17.100000000000001" customHeight="1" x14ac:dyDescent="0.25">
      <c r="Q1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8" spans="17:17" ht="17.100000000000001" customHeight="1" x14ac:dyDescent="0.25">
      <c r="Q1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9" spans="17:17" ht="17.100000000000001" customHeight="1" x14ac:dyDescent="0.25">
      <c r="Q1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0" spans="17:17" ht="17.100000000000001" customHeight="1" x14ac:dyDescent="0.25">
      <c r="Q1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1" spans="17:17" ht="17.100000000000001" customHeight="1" x14ac:dyDescent="0.25">
      <c r="Q1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2" spans="17:17" ht="17.100000000000001" customHeight="1" x14ac:dyDescent="0.25">
      <c r="Q1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3" spans="17:17" ht="17.100000000000001" customHeight="1" x14ac:dyDescent="0.25">
      <c r="Q1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4" spans="17:17" ht="17.100000000000001" customHeight="1" x14ac:dyDescent="0.25">
      <c r="Q1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5" spans="17:17" ht="17.100000000000001" customHeight="1" x14ac:dyDescent="0.25">
      <c r="Q1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6" spans="17:17" ht="17.100000000000001" customHeight="1" x14ac:dyDescent="0.25">
      <c r="Q1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7" spans="17:17" ht="17.100000000000001" customHeight="1" x14ac:dyDescent="0.25">
      <c r="Q1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8" spans="17:17" ht="17.100000000000001" customHeight="1" x14ac:dyDescent="0.25">
      <c r="Q1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9" spans="17:17" ht="17.100000000000001" customHeight="1" x14ac:dyDescent="0.25">
      <c r="Q1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0" spans="17:17" ht="17.100000000000001" customHeight="1" x14ac:dyDescent="0.25">
      <c r="Q1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1" spans="17:17" ht="17.100000000000001" customHeight="1" x14ac:dyDescent="0.25">
      <c r="Q1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2" spans="17:17" ht="17.100000000000001" customHeight="1" x14ac:dyDescent="0.25">
      <c r="Q1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3" spans="17:17" ht="17.100000000000001" customHeight="1" x14ac:dyDescent="0.25">
      <c r="Q1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4" spans="17:17" ht="17.100000000000001" customHeight="1" x14ac:dyDescent="0.25">
      <c r="Q1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5" spans="17:17" ht="17.100000000000001" customHeight="1" x14ac:dyDescent="0.25">
      <c r="Q1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6" spans="17:17" ht="17.100000000000001" customHeight="1" x14ac:dyDescent="0.25">
      <c r="Q1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7" spans="17:17" ht="17.100000000000001" customHeight="1" x14ac:dyDescent="0.25">
      <c r="Q1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8" spans="17:17" ht="17.100000000000001" customHeight="1" x14ac:dyDescent="0.25">
      <c r="Q1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9" spans="17:17" ht="17.100000000000001" customHeight="1" x14ac:dyDescent="0.25">
      <c r="Q1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0" spans="17:17" ht="17.100000000000001" customHeight="1" x14ac:dyDescent="0.25">
      <c r="Q1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1" spans="17:17" ht="17.100000000000001" customHeight="1" x14ac:dyDescent="0.25">
      <c r="Q1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2" spans="17:17" ht="17.100000000000001" customHeight="1" x14ac:dyDescent="0.25">
      <c r="Q1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3" spans="17:17" ht="17.100000000000001" customHeight="1" x14ac:dyDescent="0.25">
      <c r="Q1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4" spans="17:17" ht="17.100000000000001" customHeight="1" x14ac:dyDescent="0.25">
      <c r="Q1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5" spans="17:17" ht="17.100000000000001" customHeight="1" x14ac:dyDescent="0.25">
      <c r="Q1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6" spans="17:17" ht="17.100000000000001" customHeight="1" x14ac:dyDescent="0.25">
      <c r="Q1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7" spans="17:17" ht="17.100000000000001" customHeight="1" x14ac:dyDescent="0.25">
      <c r="Q1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8" spans="17:17" ht="17.100000000000001" customHeight="1" x14ac:dyDescent="0.25">
      <c r="Q1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9" spans="17:17" ht="17.100000000000001" customHeight="1" x14ac:dyDescent="0.25">
      <c r="Q1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0" spans="17:17" ht="17.100000000000001" customHeight="1" x14ac:dyDescent="0.25">
      <c r="Q1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1" spans="17:17" ht="17.100000000000001" customHeight="1" x14ac:dyDescent="0.25">
      <c r="Q1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2" spans="17:17" ht="17.100000000000001" customHeight="1" x14ac:dyDescent="0.25">
      <c r="Q1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3" spans="17:17" ht="17.100000000000001" customHeight="1" x14ac:dyDescent="0.25">
      <c r="Q1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4" spans="17:17" ht="17.100000000000001" customHeight="1" x14ac:dyDescent="0.25">
      <c r="Q1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5" spans="17:17" ht="17.100000000000001" customHeight="1" x14ac:dyDescent="0.25">
      <c r="Q1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6" spans="17:17" ht="17.100000000000001" customHeight="1" x14ac:dyDescent="0.25">
      <c r="Q1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7" spans="17:17" ht="17.100000000000001" customHeight="1" x14ac:dyDescent="0.25">
      <c r="Q1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8" spans="17:17" ht="17.100000000000001" customHeight="1" x14ac:dyDescent="0.25">
      <c r="Q1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9" spans="17:17" ht="17.100000000000001" customHeight="1" x14ac:dyDescent="0.25">
      <c r="Q1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0" spans="17:17" ht="17.100000000000001" customHeight="1" x14ac:dyDescent="0.25">
      <c r="Q1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1" spans="17:17" ht="17.100000000000001" customHeight="1" x14ac:dyDescent="0.25">
      <c r="Q1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2" spans="17:17" ht="17.100000000000001" customHeight="1" x14ac:dyDescent="0.25">
      <c r="Q1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3" spans="17:17" ht="17.100000000000001" customHeight="1" x14ac:dyDescent="0.25">
      <c r="Q1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4" spans="17:17" ht="17.100000000000001" customHeight="1" x14ac:dyDescent="0.25">
      <c r="Q1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5" spans="17:17" ht="17.100000000000001" customHeight="1" x14ac:dyDescent="0.25">
      <c r="Q1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6" spans="17:17" ht="17.100000000000001" customHeight="1" x14ac:dyDescent="0.25">
      <c r="Q1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7" spans="17:17" ht="17.100000000000001" customHeight="1" x14ac:dyDescent="0.25">
      <c r="Q1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8" spans="17:17" ht="17.100000000000001" customHeight="1" x14ac:dyDescent="0.25">
      <c r="Q1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9" spans="17:17" ht="17.100000000000001" customHeight="1" x14ac:dyDescent="0.25">
      <c r="Q1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0" spans="17:17" ht="17.100000000000001" customHeight="1" x14ac:dyDescent="0.25">
      <c r="Q1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1" spans="17:17" ht="17.100000000000001" customHeight="1" x14ac:dyDescent="0.25">
      <c r="Q1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2" spans="17:17" ht="17.100000000000001" customHeight="1" x14ac:dyDescent="0.25">
      <c r="Q1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3" spans="17:17" ht="17.100000000000001" customHeight="1" x14ac:dyDescent="0.25">
      <c r="Q1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4" spans="17:17" ht="17.100000000000001" customHeight="1" x14ac:dyDescent="0.25">
      <c r="Q1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5" spans="17:17" ht="17.100000000000001" customHeight="1" x14ac:dyDescent="0.25">
      <c r="Q1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6" spans="17:17" ht="17.100000000000001" customHeight="1" x14ac:dyDescent="0.25">
      <c r="Q1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7" spans="17:17" ht="17.100000000000001" customHeight="1" x14ac:dyDescent="0.25">
      <c r="Q1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8" spans="17:17" ht="17.100000000000001" customHeight="1" x14ac:dyDescent="0.25">
      <c r="Q1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9" spans="17:17" ht="17.100000000000001" customHeight="1" x14ac:dyDescent="0.25">
      <c r="Q1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0" spans="17:17" ht="17.100000000000001" customHeight="1" x14ac:dyDescent="0.25">
      <c r="Q1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1" spans="17:17" ht="17.100000000000001" customHeight="1" x14ac:dyDescent="0.25">
      <c r="Q1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2" spans="17:17" ht="17.100000000000001" customHeight="1" x14ac:dyDescent="0.25">
      <c r="Q1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3" spans="17:17" ht="17.100000000000001" customHeight="1" x14ac:dyDescent="0.25">
      <c r="Q1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4" spans="17:17" ht="17.100000000000001" customHeight="1" x14ac:dyDescent="0.25">
      <c r="Q1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5" spans="17:17" ht="17.100000000000001" customHeight="1" x14ac:dyDescent="0.25">
      <c r="Q1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6" spans="17:17" ht="17.100000000000001" customHeight="1" x14ac:dyDescent="0.25">
      <c r="Q1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7" spans="17:17" ht="17.100000000000001" customHeight="1" x14ac:dyDescent="0.25">
      <c r="Q1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8" spans="17:17" ht="17.100000000000001" customHeight="1" x14ac:dyDescent="0.25">
      <c r="Q1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9" spans="17:17" ht="17.100000000000001" customHeight="1" x14ac:dyDescent="0.25">
      <c r="Q1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0" spans="17:17" ht="17.100000000000001" customHeight="1" x14ac:dyDescent="0.25">
      <c r="Q1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1" spans="17:17" ht="17.100000000000001" customHeight="1" x14ac:dyDescent="0.25">
      <c r="Q1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2" spans="17:17" ht="17.100000000000001" customHeight="1" x14ac:dyDescent="0.25">
      <c r="Q1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3" spans="17:17" ht="17.100000000000001" customHeight="1" x14ac:dyDescent="0.25">
      <c r="Q1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4" spans="17:17" ht="17.100000000000001" customHeight="1" x14ac:dyDescent="0.25">
      <c r="Q1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5" spans="17:17" ht="17.100000000000001" customHeight="1" x14ac:dyDescent="0.25">
      <c r="Q1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6" spans="17:17" ht="17.100000000000001" customHeight="1" x14ac:dyDescent="0.25">
      <c r="Q1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7" spans="17:17" ht="17.100000000000001" customHeight="1" x14ac:dyDescent="0.25">
      <c r="Q1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8" spans="17:17" ht="17.100000000000001" customHeight="1" x14ac:dyDescent="0.25">
      <c r="Q1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9" spans="17:17" ht="17.100000000000001" customHeight="1" x14ac:dyDescent="0.25">
      <c r="Q1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0" spans="17:17" ht="17.100000000000001" customHeight="1" x14ac:dyDescent="0.25">
      <c r="Q1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1" spans="17:17" ht="17.100000000000001" customHeight="1" x14ac:dyDescent="0.25">
      <c r="Q1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2" spans="17:17" ht="17.100000000000001" customHeight="1" x14ac:dyDescent="0.25">
      <c r="Q1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3" spans="17:17" ht="17.100000000000001" customHeight="1" x14ac:dyDescent="0.25">
      <c r="Q1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4" spans="17:17" ht="17.100000000000001" customHeight="1" x14ac:dyDescent="0.25">
      <c r="Q1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5" spans="17:17" ht="17.100000000000001" customHeight="1" x14ac:dyDescent="0.25">
      <c r="Q1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6" spans="17:17" ht="17.100000000000001" customHeight="1" x14ac:dyDescent="0.25">
      <c r="Q1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7" spans="17:17" ht="17.100000000000001" customHeight="1" x14ac:dyDescent="0.25">
      <c r="Q1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8" spans="17:17" ht="17.100000000000001" customHeight="1" x14ac:dyDescent="0.25">
      <c r="Q1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9" spans="17:17" ht="17.100000000000001" customHeight="1" x14ac:dyDescent="0.25">
      <c r="Q1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0" spans="17:17" ht="17.100000000000001" customHeight="1" x14ac:dyDescent="0.25">
      <c r="Q1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1" spans="17:17" ht="17.100000000000001" customHeight="1" x14ac:dyDescent="0.25">
      <c r="Q1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2" spans="17:17" ht="17.100000000000001" customHeight="1" x14ac:dyDescent="0.25">
      <c r="Q1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3" spans="17:17" ht="17.100000000000001" customHeight="1" x14ac:dyDescent="0.25">
      <c r="Q1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4" spans="17:17" ht="17.100000000000001" customHeight="1" x14ac:dyDescent="0.25">
      <c r="Q1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5" spans="17:17" ht="17.100000000000001" customHeight="1" x14ac:dyDescent="0.25">
      <c r="Q1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6" spans="17:17" ht="17.100000000000001" customHeight="1" x14ac:dyDescent="0.25">
      <c r="Q1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7" spans="17:17" ht="17.100000000000001" customHeight="1" x14ac:dyDescent="0.25">
      <c r="Q1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8" spans="17:17" ht="17.100000000000001" customHeight="1" x14ac:dyDescent="0.25">
      <c r="Q1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9" spans="17:17" ht="17.100000000000001" customHeight="1" x14ac:dyDescent="0.25">
      <c r="Q1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0" spans="17:17" ht="17.100000000000001" customHeight="1" x14ac:dyDescent="0.25">
      <c r="Q1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1" spans="17:17" ht="17.100000000000001" customHeight="1" x14ac:dyDescent="0.25">
      <c r="Q1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2" spans="17:17" ht="17.100000000000001" customHeight="1" x14ac:dyDescent="0.25">
      <c r="Q1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3" spans="17:17" ht="17.100000000000001" customHeight="1" x14ac:dyDescent="0.25">
      <c r="Q1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4" spans="17:17" ht="17.100000000000001" customHeight="1" x14ac:dyDescent="0.25">
      <c r="Q1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5" spans="17:17" ht="17.100000000000001" customHeight="1" x14ac:dyDescent="0.25">
      <c r="Q1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6" spans="17:17" ht="17.100000000000001" customHeight="1" x14ac:dyDescent="0.25">
      <c r="Q1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7" spans="17:17" ht="17.100000000000001" customHeight="1" x14ac:dyDescent="0.25">
      <c r="Q1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8" spans="17:17" ht="17.100000000000001" customHeight="1" x14ac:dyDescent="0.25">
      <c r="Q1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9" spans="17:17" ht="17.100000000000001" customHeight="1" x14ac:dyDescent="0.25">
      <c r="Q1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0" spans="17:17" ht="17.100000000000001" customHeight="1" x14ac:dyDescent="0.25">
      <c r="Q1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1" spans="17:17" ht="17.100000000000001" customHeight="1" x14ac:dyDescent="0.25">
      <c r="Q1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2" spans="17:17" ht="17.100000000000001" customHeight="1" x14ac:dyDescent="0.25">
      <c r="Q1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3" spans="17:17" ht="17.100000000000001" customHeight="1" x14ac:dyDescent="0.25">
      <c r="Q1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4" spans="17:17" ht="17.100000000000001" customHeight="1" x14ac:dyDescent="0.25">
      <c r="Q1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5" spans="17:17" ht="17.100000000000001" customHeight="1" x14ac:dyDescent="0.25">
      <c r="Q1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6" spans="17:17" ht="17.100000000000001" customHeight="1" x14ac:dyDescent="0.25">
      <c r="Q1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7" spans="17:17" ht="17.100000000000001" customHeight="1" x14ac:dyDescent="0.25">
      <c r="Q1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8" spans="17:17" ht="17.100000000000001" customHeight="1" x14ac:dyDescent="0.25">
      <c r="Q1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9" spans="17:17" ht="17.100000000000001" customHeight="1" x14ac:dyDescent="0.25">
      <c r="Q1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0" spans="17:17" ht="17.100000000000001" customHeight="1" x14ac:dyDescent="0.25">
      <c r="Q1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1" spans="17:17" ht="17.100000000000001" customHeight="1" x14ac:dyDescent="0.25">
      <c r="Q1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2" spans="17:17" ht="17.100000000000001" customHeight="1" x14ac:dyDescent="0.25">
      <c r="Q1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3" spans="17:17" ht="17.100000000000001" customHeight="1" x14ac:dyDescent="0.25">
      <c r="Q1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4" spans="17:17" ht="17.100000000000001" customHeight="1" x14ac:dyDescent="0.25">
      <c r="Q1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5" spans="17:17" ht="17.100000000000001" customHeight="1" x14ac:dyDescent="0.25">
      <c r="Q1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6" spans="17:17" ht="17.100000000000001" customHeight="1" x14ac:dyDescent="0.25">
      <c r="Q1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7" spans="17:17" ht="17.100000000000001" customHeight="1" x14ac:dyDescent="0.25">
      <c r="Q1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8" spans="17:17" ht="17.100000000000001" customHeight="1" x14ac:dyDescent="0.25">
      <c r="Q1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9" spans="17:17" ht="17.100000000000001" customHeight="1" x14ac:dyDescent="0.25">
      <c r="Q1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0" spans="17:17" ht="17.100000000000001" customHeight="1" x14ac:dyDescent="0.25">
      <c r="Q1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1" spans="17:17" ht="17.100000000000001" customHeight="1" x14ac:dyDescent="0.25">
      <c r="Q1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2" spans="17:17" ht="17.100000000000001" customHeight="1" x14ac:dyDescent="0.25">
      <c r="Q1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3" spans="17:17" ht="17.100000000000001" customHeight="1" x14ac:dyDescent="0.25">
      <c r="Q1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4" spans="17:17" ht="17.100000000000001" customHeight="1" x14ac:dyDescent="0.25">
      <c r="Q1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5" spans="17:17" ht="17.100000000000001" customHeight="1" x14ac:dyDescent="0.25">
      <c r="Q1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6" spans="17:17" ht="17.100000000000001" customHeight="1" x14ac:dyDescent="0.25">
      <c r="Q1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7" spans="17:17" ht="17.100000000000001" customHeight="1" x14ac:dyDescent="0.25">
      <c r="Q1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8" spans="17:17" ht="17.100000000000001" customHeight="1" x14ac:dyDescent="0.25">
      <c r="Q1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9" spans="17:17" ht="17.100000000000001" customHeight="1" x14ac:dyDescent="0.25">
      <c r="Q1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0" spans="17:17" ht="17.100000000000001" customHeight="1" x14ac:dyDescent="0.25">
      <c r="Q1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1" spans="17:17" ht="17.100000000000001" customHeight="1" x14ac:dyDescent="0.25">
      <c r="Q1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2" spans="17:17" ht="17.100000000000001" customHeight="1" x14ac:dyDescent="0.25">
      <c r="Q1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3" spans="17:17" ht="17.100000000000001" customHeight="1" x14ac:dyDescent="0.25">
      <c r="Q1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4" spans="17:17" ht="17.100000000000001" customHeight="1" x14ac:dyDescent="0.25">
      <c r="Q1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5" spans="17:17" ht="17.100000000000001" customHeight="1" x14ac:dyDescent="0.25">
      <c r="Q1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6" spans="17:17" ht="17.100000000000001" customHeight="1" x14ac:dyDescent="0.25">
      <c r="Q1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7" spans="17:17" ht="17.100000000000001" customHeight="1" x14ac:dyDescent="0.25">
      <c r="Q1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8" spans="17:17" ht="17.100000000000001" customHeight="1" x14ac:dyDescent="0.25">
      <c r="Q1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9" spans="17:17" ht="17.100000000000001" customHeight="1" x14ac:dyDescent="0.25">
      <c r="Q1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0" spans="17:17" ht="17.100000000000001" customHeight="1" x14ac:dyDescent="0.25">
      <c r="Q1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1" spans="17:17" ht="17.100000000000001" customHeight="1" x14ac:dyDescent="0.25">
      <c r="Q1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2" spans="17:17" ht="17.100000000000001" customHeight="1" x14ac:dyDescent="0.25">
      <c r="Q1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3" spans="17:17" ht="17.100000000000001" customHeight="1" x14ac:dyDescent="0.25">
      <c r="Q1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4" spans="17:17" ht="17.100000000000001" customHeight="1" x14ac:dyDescent="0.25">
      <c r="Q1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5" spans="17:17" ht="17.100000000000001" customHeight="1" x14ac:dyDescent="0.25">
      <c r="Q1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6" spans="17:17" ht="17.100000000000001" customHeight="1" x14ac:dyDescent="0.25">
      <c r="Q1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7" spans="17:17" ht="17.100000000000001" customHeight="1" x14ac:dyDescent="0.25">
      <c r="Q1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8" spans="17:17" ht="17.100000000000001" customHeight="1" x14ac:dyDescent="0.25">
      <c r="Q1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9" spans="17:17" ht="17.100000000000001" customHeight="1" x14ac:dyDescent="0.25">
      <c r="Q1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0" spans="17:17" ht="17.100000000000001" customHeight="1" x14ac:dyDescent="0.25">
      <c r="Q1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1" spans="17:17" ht="17.100000000000001" customHeight="1" x14ac:dyDescent="0.25">
      <c r="Q1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2" spans="17:17" ht="17.100000000000001" customHeight="1" x14ac:dyDescent="0.25">
      <c r="Q1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3" spans="17:17" ht="17.100000000000001" customHeight="1" x14ac:dyDescent="0.25">
      <c r="Q1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4" spans="17:17" ht="17.100000000000001" customHeight="1" x14ac:dyDescent="0.25">
      <c r="Q1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5" spans="17:17" ht="17.100000000000001" customHeight="1" x14ac:dyDescent="0.25">
      <c r="Q1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6" spans="17:17" ht="17.100000000000001" customHeight="1" x14ac:dyDescent="0.25">
      <c r="Q1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7" spans="17:17" ht="17.100000000000001" customHeight="1" x14ac:dyDescent="0.25">
      <c r="Q1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8" spans="17:17" ht="17.100000000000001" customHeight="1" x14ac:dyDescent="0.25">
      <c r="Q1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9" spans="17:17" ht="17.100000000000001" customHeight="1" x14ac:dyDescent="0.25">
      <c r="Q1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0" spans="17:17" ht="17.100000000000001" customHeight="1" x14ac:dyDescent="0.25">
      <c r="Q1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1" spans="17:17" ht="17.100000000000001" customHeight="1" x14ac:dyDescent="0.25">
      <c r="Q1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2" spans="17:17" ht="17.100000000000001" customHeight="1" x14ac:dyDescent="0.25">
      <c r="Q1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3" spans="17:17" ht="17.100000000000001" customHeight="1" x14ac:dyDescent="0.25">
      <c r="Q1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4" spans="17:17" ht="17.100000000000001" customHeight="1" x14ac:dyDescent="0.25">
      <c r="Q1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5" spans="17:17" ht="17.100000000000001" customHeight="1" x14ac:dyDescent="0.25">
      <c r="Q1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6" spans="17:17" ht="17.100000000000001" customHeight="1" x14ac:dyDescent="0.25">
      <c r="Q1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7" spans="17:17" ht="17.100000000000001" customHeight="1" x14ac:dyDescent="0.25">
      <c r="Q1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8" spans="17:17" ht="17.100000000000001" customHeight="1" x14ac:dyDescent="0.25">
      <c r="Q1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9" spans="17:17" ht="17.100000000000001" customHeight="1" x14ac:dyDescent="0.25">
      <c r="Q1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0" spans="17:17" ht="17.100000000000001" customHeight="1" x14ac:dyDescent="0.25">
      <c r="Q1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1" spans="17:17" ht="17.100000000000001" customHeight="1" x14ac:dyDescent="0.25">
      <c r="Q1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2" spans="17:17" ht="17.100000000000001" customHeight="1" x14ac:dyDescent="0.25">
      <c r="Q1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3" spans="17:17" ht="17.100000000000001" customHeight="1" x14ac:dyDescent="0.25">
      <c r="Q1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4" spans="17:17" ht="17.100000000000001" customHeight="1" x14ac:dyDescent="0.25">
      <c r="Q1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5" spans="17:17" ht="17.100000000000001" customHeight="1" x14ac:dyDescent="0.25">
      <c r="Q1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6" spans="17:17" ht="17.100000000000001" customHeight="1" x14ac:dyDescent="0.25">
      <c r="Q1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7" spans="17:17" ht="17.100000000000001" customHeight="1" x14ac:dyDescent="0.25">
      <c r="Q1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8" spans="17:17" ht="17.100000000000001" customHeight="1" x14ac:dyDescent="0.25">
      <c r="Q1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9" spans="17:17" ht="17.100000000000001" customHeight="1" x14ac:dyDescent="0.25">
      <c r="Q1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0" spans="17:17" ht="17.100000000000001" customHeight="1" x14ac:dyDescent="0.25">
      <c r="Q1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1" spans="17:17" ht="17.100000000000001" customHeight="1" x14ac:dyDescent="0.25">
      <c r="Q1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2" spans="17:17" ht="17.100000000000001" customHeight="1" x14ac:dyDescent="0.25">
      <c r="Q1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3" spans="17:17" ht="17.100000000000001" customHeight="1" x14ac:dyDescent="0.25">
      <c r="Q1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4" spans="17:17" ht="17.100000000000001" customHeight="1" x14ac:dyDescent="0.25">
      <c r="Q1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5" spans="17:17" ht="17.100000000000001" customHeight="1" x14ac:dyDescent="0.25">
      <c r="Q1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6" spans="17:17" ht="17.100000000000001" customHeight="1" x14ac:dyDescent="0.25">
      <c r="Q1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7" spans="17:17" ht="17.100000000000001" customHeight="1" x14ac:dyDescent="0.25">
      <c r="Q1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8" spans="17:17" ht="17.100000000000001" customHeight="1" x14ac:dyDescent="0.25">
      <c r="Q1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9" spans="17:17" ht="17.100000000000001" customHeight="1" x14ac:dyDescent="0.25">
      <c r="Q1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0" spans="17:17" ht="17.100000000000001" customHeight="1" x14ac:dyDescent="0.25">
      <c r="Q1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1" spans="17:17" ht="17.100000000000001" customHeight="1" x14ac:dyDescent="0.25">
      <c r="Q1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2" spans="17:17" ht="17.100000000000001" customHeight="1" x14ac:dyDescent="0.25">
      <c r="Q1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3" spans="17:17" ht="17.100000000000001" customHeight="1" x14ac:dyDescent="0.25">
      <c r="Q1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4" spans="17:17" ht="17.100000000000001" customHeight="1" x14ac:dyDescent="0.25">
      <c r="Q1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5" spans="17:17" ht="17.100000000000001" customHeight="1" x14ac:dyDescent="0.25">
      <c r="Q1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6" spans="17:17" ht="17.100000000000001" customHeight="1" x14ac:dyDescent="0.25">
      <c r="Q1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7" spans="17:17" ht="17.100000000000001" customHeight="1" x14ac:dyDescent="0.25">
      <c r="Q1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8" spans="17:17" ht="17.100000000000001" customHeight="1" x14ac:dyDescent="0.25">
      <c r="Q1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9" spans="17:17" ht="17.100000000000001" customHeight="1" x14ac:dyDescent="0.25">
      <c r="Q1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0" spans="17:17" ht="17.100000000000001" customHeight="1" x14ac:dyDescent="0.25">
      <c r="Q1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1" spans="17:17" ht="17.100000000000001" customHeight="1" x14ac:dyDescent="0.25">
      <c r="Q1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2" spans="17:17" ht="17.100000000000001" customHeight="1" x14ac:dyDescent="0.25">
      <c r="Q1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3" spans="17:17" ht="17.100000000000001" customHeight="1" x14ac:dyDescent="0.25">
      <c r="Q1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4" spans="17:17" ht="17.100000000000001" customHeight="1" x14ac:dyDescent="0.25">
      <c r="Q1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5" spans="17:17" ht="17.100000000000001" customHeight="1" x14ac:dyDescent="0.25">
      <c r="Q1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6" spans="17:17" ht="17.100000000000001" customHeight="1" x14ac:dyDescent="0.25">
      <c r="Q1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7" spans="17:17" ht="17.100000000000001" customHeight="1" x14ac:dyDescent="0.25">
      <c r="Q1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8" spans="17:17" ht="17.100000000000001" customHeight="1" x14ac:dyDescent="0.25">
      <c r="Q1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9" spans="17:17" ht="17.100000000000001" customHeight="1" x14ac:dyDescent="0.25">
      <c r="Q1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0" spans="17:17" ht="17.100000000000001" customHeight="1" x14ac:dyDescent="0.25">
      <c r="Q1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1" spans="17:17" ht="17.100000000000001" customHeight="1" x14ac:dyDescent="0.25">
      <c r="Q1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2" spans="17:17" ht="17.100000000000001" customHeight="1" x14ac:dyDescent="0.25">
      <c r="Q1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3" spans="17:17" ht="17.100000000000001" customHeight="1" x14ac:dyDescent="0.25">
      <c r="Q1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4" spans="17:17" ht="17.100000000000001" customHeight="1" x14ac:dyDescent="0.25">
      <c r="Q1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5" spans="17:17" ht="17.100000000000001" customHeight="1" x14ac:dyDescent="0.25">
      <c r="Q1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6" spans="17:17" ht="17.100000000000001" customHeight="1" x14ac:dyDescent="0.25">
      <c r="Q1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7" spans="17:17" ht="17.100000000000001" customHeight="1" x14ac:dyDescent="0.25">
      <c r="Q1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8" spans="17:17" ht="17.100000000000001" customHeight="1" x14ac:dyDescent="0.25">
      <c r="Q1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9" spans="17:17" ht="17.100000000000001" customHeight="1" x14ac:dyDescent="0.25">
      <c r="Q1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0" spans="17:17" ht="17.100000000000001" customHeight="1" x14ac:dyDescent="0.25">
      <c r="Q1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1" spans="17:17" ht="17.100000000000001" customHeight="1" x14ac:dyDescent="0.25">
      <c r="Q1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2" spans="17:17" ht="17.100000000000001" customHeight="1" x14ac:dyDescent="0.25">
      <c r="Q1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3" spans="17:17" ht="17.100000000000001" customHeight="1" x14ac:dyDescent="0.25">
      <c r="Q1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4" spans="17:17" ht="17.100000000000001" customHeight="1" x14ac:dyDescent="0.25">
      <c r="Q1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5" spans="17:17" ht="17.100000000000001" customHeight="1" x14ac:dyDescent="0.25">
      <c r="Q1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6" spans="17:17" ht="17.100000000000001" customHeight="1" x14ac:dyDescent="0.25">
      <c r="Q1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7" spans="17:17" ht="17.100000000000001" customHeight="1" x14ac:dyDescent="0.25">
      <c r="Q1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8" spans="17:17" ht="17.100000000000001" customHeight="1" x14ac:dyDescent="0.25">
      <c r="Q1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9" spans="17:17" ht="17.100000000000001" customHeight="1" x14ac:dyDescent="0.25">
      <c r="Q1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0" spans="17:17" ht="17.100000000000001" customHeight="1" x14ac:dyDescent="0.25">
      <c r="Q1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1" spans="17:17" ht="17.100000000000001" customHeight="1" x14ac:dyDescent="0.25">
      <c r="Q1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2" spans="17:17" ht="17.100000000000001" customHeight="1" x14ac:dyDescent="0.25">
      <c r="Q1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3" spans="17:17" ht="17.100000000000001" customHeight="1" x14ac:dyDescent="0.25">
      <c r="Q1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4" spans="17:17" ht="17.100000000000001" customHeight="1" x14ac:dyDescent="0.25">
      <c r="Q1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5" spans="17:17" ht="17.100000000000001" customHeight="1" x14ac:dyDescent="0.25">
      <c r="Q1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6" spans="17:17" ht="17.100000000000001" customHeight="1" x14ac:dyDescent="0.25">
      <c r="Q1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7" spans="17:17" ht="17.100000000000001" customHeight="1" x14ac:dyDescent="0.25">
      <c r="Q1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8" spans="17:17" ht="17.100000000000001" customHeight="1" x14ac:dyDescent="0.25">
      <c r="Q1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9" spans="17:17" ht="17.100000000000001" customHeight="1" x14ac:dyDescent="0.25">
      <c r="Q1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0" spans="17:17" ht="17.100000000000001" customHeight="1" x14ac:dyDescent="0.25">
      <c r="Q1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1" spans="17:17" ht="17.100000000000001" customHeight="1" x14ac:dyDescent="0.25">
      <c r="Q1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2" spans="17:17" ht="17.100000000000001" customHeight="1" x14ac:dyDescent="0.25">
      <c r="Q1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3" spans="17:17" ht="17.100000000000001" customHeight="1" x14ac:dyDescent="0.25">
      <c r="Q1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4" spans="17:17" ht="17.100000000000001" customHeight="1" x14ac:dyDescent="0.25">
      <c r="Q1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5" spans="17:17" ht="17.100000000000001" customHeight="1" x14ac:dyDescent="0.25">
      <c r="Q1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6" spans="17:17" ht="17.100000000000001" customHeight="1" x14ac:dyDescent="0.25">
      <c r="Q1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7" spans="17:17" ht="17.100000000000001" customHeight="1" x14ac:dyDescent="0.25">
      <c r="Q1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8" spans="17:17" ht="17.100000000000001" customHeight="1" x14ac:dyDescent="0.25">
      <c r="Q1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9" spans="17:17" ht="17.100000000000001" customHeight="1" x14ac:dyDescent="0.25">
      <c r="Q1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0" spans="17:17" ht="17.100000000000001" customHeight="1" x14ac:dyDescent="0.25">
      <c r="Q1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1" spans="17:17" ht="17.100000000000001" customHeight="1" x14ac:dyDescent="0.25">
      <c r="Q1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2" spans="17:17" ht="17.100000000000001" customHeight="1" x14ac:dyDescent="0.25">
      <c r="Q1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3" spans="17:17" ht="17.100000000000001" customHeight="1" x14ac:dyDescent="0.25">
      <c r="Q1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4" spans="17:17" ht="17.100000000000001" customHeight="1" x14ac:dyDescent="0.25">
      <c r="Q1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5" spans="17:17" ht="17.100000000000001" customHeight="1" x14ac:dyDescent="0.25">
      <c r="Q1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6" spans="17:17" ht="17.100000000000001" customHeight="1" x14ac:dyDescent="0.25">
      <c r="Q1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7" spans="17:17" ht="17.100000000000001" customHeight="1" x14ac:dyDescent="0.25">
      <c r="Q1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8" spans="17:17" ht="17.100000000000001" customHeight="1" x14ac:dyDescent="0.25">
      <c r="Q1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9" spans="17:17" ht="17.100000000000001" customHeight="1" x14ac:dyDescent="0.25">
      <c r="Q1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0" spans="17:17" ht="17.100000000000001" customHeight="1" x14ac:dyDescent="0.25">
      <c r="Q1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1" spans="17:17" ht="17.100000000000001" customHeight="1" x14ac:dyDescent="0.25">
      <c r="Q1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2" spans="17:17" ht="17.100000000000001" customHeight="1" x14ac:dyDescent="0.25">
      <c r="Q1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3" spans="17:17" ht="17.100000000000001" customHeight="1" x14ac:dyDescent="0.25">
      <c r="Q1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4" spans="17:17" ht="17.100000000000001" customHeight="1" x14ac:dyDescent="0.25">
      <c r="Q1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5" spans="17:17" ht="17.100000000000001" customHeight="1" x14ac:dyDescent="0.25">
      <c r="Q1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6" spans="17:17" ht="17.100000000000001" customHeight="1" x14ac:dyDescent="0.25">
      <c r="Q1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7" spans="17:17" ht="17.100000000000001" customHeight="1" x14ac:dyDescent="0.25">
      <c r="Q1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8" spans="17:17" ht="17.100000000000001" customHeight="1" x14ac:dyDescent="0.25">
      <c r="Q1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9" spans="17:17" ht="17.100000000000001" customHeight="1" x14ac:dyDescent="0.25">
      <c r="Q1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0" spans="17:17" ht="17.100000000000001" customHeight="1" x14ac:dyDescent="0.25">
      <c r="Q1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1" spans="17:17" ht="17.100000000000001" customHeight="1" x14ac:dyDescent="0.25">
      <c r="Q1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2" spans="17:17" ht="17.100000000000001" customHeight="1" x14ac:dyDescent="0.25">
      <c r="Q1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3" spans="17:17" ht="17.100000000000001" customHeight="1" x14ac:dyDescent="0.25">
      <c r="Q1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4" spans="17:17" ht="17.100000000000001" customHeight="1" x14ac:dyDescent="0.25">
      <c r="Q1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5" spans="17:17" ht="17.100000000000001" customHeight="1" x14ac:dyDescent="0.25">
      <c r="Q1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6" spans="17:17" ht="17.100000000000001" customHeight="1" x14ac:dyDescent="0.25">
      <c r="Q1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7" spans="17:17" ht="17.100000000000001" customHeight="1" x14ac:dyDescent="0.25">
      <c r="Q1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8" spans="17:17" ht="17.100000000000001" customHeight="1" x14ac:dyDescent="0.25">
      <c r="Q1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9" spans="17:17" ht="17.100000000000001" customHeight="1" x14ac:dyDescent="0.25">
      <c r="Q1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0" spans="17:17" ht="17.100000000000001" customHeight="1" x14ac:dyDescent="0.25">
      <c r="Q1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1" spans="17:17" ht="17.100000000000001" customHeight="1" x14ac:dyDescent="0.25">
      <c r="Q1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2" spans="17:17" ht="17.100000000000001" customHeight="1" x14ac:dyDescent="0.25">
      <c r="Q1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3" spans="17:17" ht="17.100000000000001" customHeight="1" x14ac:dyDescent="0.25">
      <c r="Q1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4" spans="17:17" ht="17.100000000000001" customHeight="1" x14ac:dyDescent="0.25">
      <c r="Q1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5" spans="17:17" ht="17.100000000000001" customHeight="1" x14ac:dyDescent="0.25">
      <c r="Q1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6" spans="17:17" ht="17.100000000000001" customHeight="1" x14ac:dyDescent="0.25">
      <c r="Q1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7" spans="17:17" ht="17.100000000000001" customHeight="1" x14ac:dyDescent="0.25">
      <c r="Q1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8" spans="17:17" ht="17.100000000000001" customHeight="1" x14ac:dyDescent="0.25">
      <c r="Q1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9" spans="17:17" ht="17.100000000000001" customHeight="1" x14ac:dyDescent="0.25">
      <c r="Q1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0" spans="17:17" ht="17.100000000000001" customHeight="1" x14ac:dyDescent="0.25">
      <c r="Q1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1" spans="17:17" ht="17.100000000000001" customHeight="1" x14ac:dyDescent="0.25">
      <c r="Q1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2" spans="17:17" ht="17.100000000000001" customHeight="1" x14ac:dyDescent="0.25">
      <c r="Q1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3" spans="17:17" ht="17.100000000000001" customHeight="1" x14ac:dyDescent="0.25">
      <c r="Q1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4" spans="17:17" ht="17.100000000000001" customHeight="1" x14ac:dyDescent="0.25">
      <c r="Q1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5" spans="17:17" ht="17.100000000000001" customHeight="1" x14ac:dyDescent="0.25">
      <c r="Q1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6" spans="17:17" ht="17.100000000000001" customHeight="1" x14ac:dyDescent="0.25">
      <c r="Q1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7" spans="17:17" ht="17.100000000000001" customHeight="1" x14ac:dyDescent="0.25">
      <c r="Q1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8" spans="17:17" ht="17.100000000000001" customHeight="1" x14ac:dyDescent="0.25">
      <c r="Q1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9" spans="17:17" ht="17.100000000000001" customHeight="1" x14ac:dyDescent="0.25">
      <c r="Q1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0" spans="17:17" ht="17.100000000000001" customHeight="1" x14ac:dyDescent="0.25">
      <c r="Q1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1" spans="17:17" ht="17.100000000000001" customHeight="1" x14ac:dyDescent="0.25">
      <c r="Q1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2" spans="17:17" ht="17.100000000000001" customHeight="1" x14ac:dyDescent="0.25">
      <c r="Q1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3" spans="17:17" ht="17.100000000000001" customHeight="1" x14ac:dyDescent="0.25">
      <c r="Q1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4" spans="17:17" ht="17.100000000000001" customHeight="1" x14ac:dyDescent="0.25">
      <c r="Q1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5" spans="17:17" ht="17.100000000000001" customHeight="1" x14ac:dyDescent="0.25">
      <c r="Q1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6" spans="17:17" ht="17.100000000000001" customHeight="1" x14ac:dyDescent="0.25">
      <c r="Q1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7" spans="17:17" ht="17.100000000000001" customHeight="1" x14ac:dyDescent="0.25">
      <c r="Q1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8" spans="17:17" ht="17.100000000000001" customHeight="1" x14ac:dyDescent="0.25">
      <c r="Q1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9" spans="17:17" ht="17.100000000000001" customHeight="1" x14ac:dyDescent="0.25">
      <c r="Q1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0" spans="17:17" ht="17.100000000000001" customHeight="1" x14ac:dyDescent="0.25">
      <c r="Q1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1" spans="17:17" ht="17.100000000000001" customHeight="1" x14ac:dyDescent="0.25">
      <c r="Q1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2" spans="17:17" ht="17.100000000000001" customHeight="1" x14ac:dyDescent="0.25">
      <c r="Q1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3" spans="17:17" ht="17.100000000000001" customHeight="1" x14ac:dyDescent="0.25">
      <c r="Q1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4" spans="17:17" ht="17.100000000000001" customHeight="1" x14ac:dyDescent="0.25">
      <c r="Q1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5" spans="17:17" ht="17.100000000000001" customHeight="1" x14ac:dyDescent="0.25">
      <c r="Q1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6" spans="17:17" ht="17.100000000000001" customHeight="1" x14ac:dyDescent="0.25">
      <c r="Q1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7" spans="17:17" ht="17.100000000000001" customHeight="1" x14ac:dyDescent="0.25">
      <c r="Q1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8" spans="17:17" ht="17.100000000000001" customHeight="1" x14ac:dyDescent="0.25">
      <c r="Q1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9" spans="17:17" ht="17.100000000000001" customHeight="1" x14ac:dyDescent="0.25">
      <c r="Q1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0" spans="17:17" ht="17.100000000000001" customHeight="1" x14ac:dyDescent="0.25">
      <c r="Q1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1" spans="17:17" ht="17.100000000000001" customHeight="1" x14ac:dyDescent="0.25">
      <c r="Q1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2" spans="17:17" ht="17.100000000000001" customHeight="1" x14ac:dyDescent="0.25">
      <c r="Q1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3" spans="17:17" ht="17.100000000000001" customHeight="1" x14ac:dyDescent="0.25">
      <c r="Q1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4" spans="17:17" ht="17.100000000000001" customHeight="1" x14ac:dyDescent="0.25">
      <c r="Q1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5" spans="17:17" ht="17.100000000000001" customHeight="1" x14ac:dyDescent="0.25">
      <c r="Q1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6" spans="17:17" ht="17.100000000000001" customHeight="1" x14ac:dyDescent="0.25">
      <c r="Q1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7" spans="17:17" ht="17.100000000000001" customHeight="1" x14ac:dyDescent="0.25">
      <c r="Q1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8" spans="17:17" ht="17.100000000000001" customHeight="1" x14ac:dyDescent="0.25">
      <c r="Q1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9" spans="17:17" ht="17.100000000000001" customHeight="1" x14ac:dyDescent="0.25">
      <c r="Q1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0" spans="17:17" ht="17.100000000000001" customHeight="1" x14ac:dyDescent="0.25">
      <c r="Q1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1" spans="17:17" ht="17.100000000000001" customHeight="1" x14ac:dyDescent="0.25">
      <c r="Q1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2" spans="17:17" ht="17.100000000000001" customHeight="1" x14ac:dyDescent="0.25">
      <c r="Q1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3" spans="17:17" ht="17.100000000000001" customHeight="1" x14ac:dyDescent="0.25">
      <c r="Q1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4" spans="17:17" ht="17.100000000000001" customHeight="1" x14ac:dyDescent="0.25">
      <c r="Q1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5" spans="17:17" ht="17.100000000000001" customHeight="1" x14ac:dyDescent="0.25">
      <c r="Q1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6" spans="17:17" ht="17.100000000000001" customHeight="1" x14ac:dyDescent="0.25">
      <c r="Q1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7" spans="17:17" ht="17.100000000000001" customHeight="1" x14ac:dyDescent="0.25">
      <c r="Q1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8" spans="17:17" ht="17.100000000000001" customHeight="1" x14ac:dyDescent="0.25">
      <c r="Q1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9" spans="17:17" ht="17.100000000000001" customHeight="1" x14ac:dyDescent="0.25">
      <c r="Q1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0" spans="17:17" ht="17.100000000000001" customHeight="1" x14ac:dyDescent="0.25">
      <c r="Q1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1" spans="17:17" ht="17.100000000000001" customHeight="1" x14ac:dyDescent="0.25">
      <c r="Q1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2" spans="17:17" ht="17.100000000000001" customHeight="1" x14ac:dyDescent="0.25">
      <c r="Q1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3" spans="17:17" ht="17.100000000000001" customHeight="1" x14ac:dyDescent="0.25">
      <c r="Q1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4" spans="17:17" ht="17.100000000000001" customHeight="1" x14ac:dyDescent="0.25">
      <c r="Q1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5" spans="17:17" ht="17.100000000000001" customHeight="1" x14ac:dyDescent="0.25">
      <c r="Q1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6" spans="17:17" ht="17.100000000000001" customHeight="1" x14ac:dyDescent="0.25">
      <c r="Q1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7" spans="17:17" ht="17.100000000000001" customHeight="1" x14ac:dyDescent="0.25">
      <c r="Q1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8" spans="17:17" ht="17.100000000000001" customHeight="1" x14ac:dyDescent="0.25">
      <c r="Q1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9" spans="17:17" ht="17.100000000000001" customHeight="1" x14ac:dyDescent="0.25">
      <c r="Q1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0" spans="17:17" ht="17.100000000000001" customHeight="1" x14ac:dyDescent="0.25">
      <c r="Q1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1" spans="17:17" ht="17.100000000000001" customHeight="1" x14ac:dyDescent="0.25">
      <c r="Q1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2" spans="17:17" ht="17.100000000000001" customHeight="1" x14ac:dyDescent="0.25">
      <c r="Q1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3" spans="17:17" ht="17.100000000000001" customHeight="1" x14ac:dyDescent="0.25">
      <c r="Q1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4" spans="17:17" ht="17.100000000000001" customHeight="1" x14ac:dyDescent="0.25">
      <c r="Q1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5" spans="17:17" ht="17.100000000000001" customHeight="1" x14ac:dyDescent="0.25">
      <c r="Q1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6" spans="17:17" ht="17.100000000000001" customHeight="1" x14ac:dyDescent="0.25">
      <c r="Q1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7" spans="17:17" ht="17.100000000000001" customHeight="1" x14ac:dyDescent="0.25">
      <c r="Q1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8" spans="17:17" ht="17.100000000000001" customHeight="1" x14ac:dyDescent="0.25">
      <c r="Q1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9" spans="17:17" ht="17.100000000000001" customHeight="1" x14ac:dyDescent="0.25">
      <c r="Q1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0" spans="17:17" ht="17.100000000000001" customHeight="1" x14ac:dyDescent="0.25">
      <c r="Q1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1" spans="17:17" ht="17.100000000000001" customHeight="1" x14ac:dyDescent="0.25">
      <c r="Q1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2" spans="17:17" ht="17.100000000000001" customHeight="1" x14ac:dyDescent="0.25">
      <c r="Q1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3" spans="17:17" ht="17.100000000000001" customHeight="1" x14ac:dyDescent="0.25">
      <c r="Q1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4" spans="17:17" ht="17.100000000000001" customHeight="1" x14ac:dyDescent="0.25">
      <c r="Q1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5" spans="17:17" ht="17.100000000000001" customHeight="1" x14ac:dyDescent="0.25">
      <c r="Q1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6" spans="17:17" ht="17.100000000000001" customHeight="1" x14ac:dyDescent="0.25">
      <c r="Q1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7" spans="17:17" ht="17.100000000000001" customHeight="1" x14ac:dyDescent="0.25">
      <c r="Q1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8" spans="17:17" ht="17.100000000000001" customHeight="1" x14ac:dyDescent="0.25">
      <c r="Q1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9" spans="17:17" ht="17.100000000000001" customHeight="1" x14ac:dyDescent="0.25">
      <c r="Q1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0" spans="17:17" ht="17.100000000000001" customHeight="1" x14ac:dyDescent="0.25">
      <c r="Q1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1" spans="17:17" ht="17.100000000000001" customHeight="1" x14ac:dyDescent="0.25">
      <c r="Q1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2" spans="17:17" ht="17.100000000000001" customHeight="1" x14ac:dyDescent="0.25">
      <c r="Q1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3" spans="17:17" ht="17.100000000000001" customHeight="1" x14ac:dyDescent="0.25">
      <c r="Q1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4" spans="17:17" ht="17.100000000000001" customHeight="1" x14ac:dyDescent="0.25">
      <c r="Q1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5" spans="17:17" ht="17.100000000000001" customHeight="1" x14ac:dyDescent="0.25">
      <c r="Q1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6" spans="17:17" ht="17.100000000000001" customHeight="1" x14ac:dyDescent="0.25">
      <c r="Q1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7" spans="17:17" ht="17.100000000000001" customHeight="1" x14ac:dyDescent="0.25">
      <c r="Q1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8" spans="17:17" ht="17.100000000000001" customHeight="1" x14ac:dyDescent="0.25">
      <c r="Q1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9" spans="17:17" ht="17.100000000000001" customHeight="1" x14ac:dyDescent="0.25">
      <c r="Q1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0" spans="17:17" ht="17.100000000000001" customHeight="1" x14ac:dyDescent="0.25">
      <c r="Q1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1" spans="17:17" ht="17.100000000000001" customHeight="1" x14ac:dyDescent="0.25">
      <c r="Q1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2" spans="17:17" ht="17.100000000000001" customHeight="1" x14ac:dyDescent="0.25">
      <c r="Q1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3" spans="17:17" ht="17.100000000000001" customHeight="1" x14ac:dyDescent="0.25">
      <c r="Q1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4" spans="17:17" ht="17.100000000000001" customHeight="1" x14ac:dyDescent="0.25">
      <c r="Q1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5" spans="17:17" ht="17.100000000000001" customHeight="1" x14ac:dyDescent="0.25">
      <c r="Q1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6" spans="17:17" ht="17.100000000000001" customHeight="1" x14ac:dyDescent="0.25">
      <c r="Q1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7" spans="17:17" ht="17.100000000000001" customHeight="1" x14ac:dyDescent="0.25">
      <c r="Q1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8" spans="17:17" ht="17.100000000000001" customHeight="1" x14ac:dyDescent="0.25">
      <c r="Q1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9" spans="17:17" ht="17.100000000000001" customHeight="1" x14ac:dyDescent="0.25">
      <c r="Q1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0" spans="17:17" ht="17.100000000000001" customHeight="1" x14ac:dyDescent="0.25">
      <c r="Q1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1" spans="17:17" ht="17.100000000000001" customHeight="1" x14ac:dyDescent="0.25">
      <c r="Q1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2" spans="17:17" ht="17.100000000000001" customHeight="1" x14ac:dyDescent="0.25">
      <c r="Q1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3" spans="17:17" ht="17.100000000000001" customHeight="1" x14ac:dyDescent="0.25">
      <c r="Q1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4" spans="17:17" ht="17.100000000000001" customHeight="1" x14ac:dyDescent="0.25">
      <c r="Q1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5" spans="17:17" ht="17.100000000000001" customHeight="1" x14ac:dyDescent="0.25">
      <c r="Q1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6" spans="17:17" ht="17.100000000000001" customHeight="1" x14ac:dyDescent="0.25">
      <c r="Q1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7" spans="17:17" ht="17.100000000000001" customHeight="1" x14ac:dyDescent="0.25">
      <c r="Q1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8" spans="17:17" ht="17.100000000000001" customHeight="1" x14ac:dyDescent="0.25">
      <c r="Q1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9" spans="17:17" ht="17.100000000000001" customHeight="1" x14ac:dyDescent="0.25">
      <c r="Q1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0" spans="17:17" ht="17.100000000000001" customHeight="1" x14ac:dyDescent="0.25">
      <c r="Q1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1" spans="17:17" ht="17.100000000000001" customHeight="1" x14ac:dyDescent="0.25">
      <c r="Q1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2" spans="17:17" ht="17.100000000000001" customHeight="1" x14ac:dyDescent="0.25">
      <c r="Q1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3" spans="17:17" ht="17.100000000000001" customHeight="1" x14ac:dyDescent="0.25">
      <c r="Q1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4" spans="17:17" ht="17.100000000000001" customHeight="1" x14ac:dyDescent="0.25">
      <c r="Q1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5" spans="17:17" ht="17.100000000000001" customHeight="1" x14ac:dyDescent="0.25">
      <c r="Q1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6" spans="17:17" ht="17.100000000000001" customHeight="1" x14ac:dyDescent="0.25">
      <c r="Q1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7" spans="17:17" ht="17.100000000000001" customHeight="1" x14ac:dyDescent="0.25">
      <c r="Q1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8" spans="17:17" ht="17.100000000000001" customHeight="1" x14ac:dyDescent="0.25">
      <c r="Q1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9" spans="17:17" ht="17.100000000000001" customHeight="1" x14ac:dyDescent="0.25">
      <c r="Q1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0" spans="17:17" ht="17.100000000000001" customHeight="1" x14ac:dyDescent="0.25">
      <c r="Q1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1" spans="17:17" ht="17.100000000000001" customHeight="1" x14ac:dyDescent="0.25">
      <c r="Q1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2" spans="17:17" ht="17.100000000000001" customHeight="1" x14ac:dyDescent="0.25">
      <c r="Q1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3" spans="17:17" ht="17.100000000000001" customHeight="1" x14ac:dyDescent="0.25">
      <c r="Q1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4" spans="17:17" ht="17.100000000000001" customHeight="1" x14ac:dyDescent="0.25">
      <c r="Q1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5" spans="17:17" ht="17.100000000000001" customHeight="1" x14ac:dyDescent="0.25">
      <c r="Q1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6" spans="17:17" ht="17.100000000000001" customHeight="1" x14ac:dyDescent="0.25">
      <c r="Q1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7" spans="17:17" ht="17.100000000000001" customHeight="1" x14ac:dyDescent="0.25">
      <c r="Q1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8" spans="17:17" ht="17.100000000000001" customHeight="1" x14ac:dyDescent="0.25">
      <c r="Q1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9" spans="17:17" ht="17.100000000000001" customHeight="1" x14ac:dyDescent="0.25">
      <c r="Q1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0" spans="17:17" ht="17.100000000000001" customHeight="1" x14ac:dyDescent="0.25">
      <c r="Q1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1" spans="17:17" ht="17.100000000000001" customHeight="1" x14ac:dyDescent="0.25">
      <c r="Q1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2" spans="17:17" ht="17.100000000000001" customHeight="1" x14ac:dyDescent="0.25">
      <c r="Q1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3" spans="17:17" ht="17.100000000000001" customHeight="1" x14ac:dyDescent="0.25">
      <c r="Q1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4" spans="17:17" ht="17.100000000000001" customHeight="1" x14ac:dyDescent="0.25">
      <c r="Q1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5" spans="17:17" ht="17.100000000000001" customHeight="1" x14ac:dyDescent="0.25">
      <c r="Q1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6" spans="17:17" ht="17.100000000000001" customHeight="1" x14ac:dyDescent="0.25">
      <c r="Q1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7" spans="17:17" ht="17.100000000000001" customHeight="1" x14ac:dyDescent="0.25">
      <c r="Q1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8" spans="17:17" ht="17.100000000000001" customHeight="1" x14ac:dyDescent="0.25">
      <c r="Q1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9" spans="17:17" ht="17.100000000000001" customHeight="1" x14ac:dyDescent="0.25">
      <c r="Q1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0" spans="17:17" ht="17.100000000000001" customHeight="1" x14ac:dyDescent="0.25">
      <c r="Q1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1" spans="17:17" ht="17.100000000000001" customHeight="1" x14ac:dyDescent="0.25">
      <c r="Q1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2" spans="17:17" ht="17.100000000000001" customHeight="1" x14ac:dyDescent="0.25">
      <c r="Q1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3" spans="17:17" ht="17.100000000000001" customHeight="1" x14ac:dyDescent="0.25">
      <c r="Q1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4" spans="17:17" ht="17.100000000000001" customHeight="1" x14ac:dyDescent="0.25">
      <c r="Q1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5" spans="17:17" ht="17.100000000000001" customHeight="1" x14ac:dyDescent="0.25">
      <c r="Q1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6" spans="17:17" ht="17.100000000000001" customHeight="1" x14ac:dyDescent="0.25">
      <c r="Q1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7" spans="17:17" ht="17.100000000000001" customHeight="1" x14ac:dyDescent="0.25">
      <c r="Q1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8" spans="17:17" ht="17.100000000000001" customHeight="1" x14ac:dyDescent="0.25">
      <c r="Q1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9" spans="17:17" ht="17.100000000000001" customHeight="1" x14ac:dyDescent="0.25">
      <c r="Q1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0" spans="17:17" ht="17.100000000000001" customHeight="1" x14ac:dyDescent="0.25">
      <c r="Q1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1" spans="17:17" ht="17.100000000000001" customHeight="1" x14ac:dyDescent="0.25">
      <c r="Q1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2" spans="17:17" ht="17.100000000000001" customHeight="1" x14ac:dyDescent="0.25">
      <c r="Q1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3" spans="17:17" ht="17.100000000000001" customHeight="1" x14ac:dyDescent="0.25">
      <c r="Q1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4" spans="17:17" ht="17.100000000000001" customHeight="1" x14ac:dyDescent="0.25">
      <c r="Q1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5" spans="17:17" ht="17.100000000000001" customHeight="1" x14ac:dyDescent="0.25">
      <c r="Q1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6" spans="17:17" ht="17.100000000000001" customHeight="1" x14ac:dyDescent="0.25">
      <c r="Q1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7" spans="17:17" ht="17.100000000000001" customHeight="1" x14ac:dyDescent="0.25">
      <c r="Q1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8" spans="17:17" ht="17.100000000000001" customHeight="1" x14ac:dyDescent="0.25">
      <c r="Q1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9" spans="17:17" ht="17.100000000000001" customHeight="1" x14ac:dyDescent="0.25">
      <c r="Q1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0" spans="17:17" ht="17.100000000000001" customHeight="1" x14ac:dyDescent="0.25">
      <c r="Q1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1" spans="17:17" ht="17.100000000000001" customHeight="1" x14ac:dyDescent="0.25">
      <c r="Q1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2" spans="17:17" ht="17.100000000000001" customHeight="1" x14ac:dyDescent="0.25">
      <c r="Q1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3" spans="17:17" ht="17.100000000000001" customHeight="1" x14ac:dyDescent="0.25">
      <c r="Q1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4" spans="17:17" ht="17.100000000000001" customHeight="1" x14ac:dyDescent="0.25">
      <c r="Q1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5" spans="17:17" ht="17.100000000000001" customHeight="1" x14ac:dyDescent="0.25">
      <c r="Q1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6" spans="17:17" ht="17.100000000000001" customHeight="1" x14ac:dyDescent="0.25">
      <c r="Q1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7" spans="17:17" ht="17.100000000000001" customHeight="1" x14ac:dyDescent="0.25">
      <c r="Q1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8" spans="17:17" ht="17.100000000000001" customHeight="1" x14ac:dyDescent="0.25">
      <c r="Q1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9" spans="17:17" ht="17.100000000000001" customHeight="1" x14ac:dyDescent="0.25">
      <c r="Q1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0" spans="17:17" ht="17.100000000000001" customHeight="1" x14ac:dyDescent="0.25">
      <c r="Q1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1" spans="17:17" ht="17.100000000000001" customHeight="1" x14ac:dyDescent="0.25">
      <c r="Q1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2" spans="17:17" ht="17.100000000000001" customHeight="1" x14ac:dyDescent="0.25">
      <c r="Q1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3" spans="17:17" ht="17.100000000000001" customHeight="1" x14ac:dyDescent="0.25">
      <c r="Q1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4" spans="17:17" ht="17.100000000000001" customHeight="1" x14ac:dyDescent="0.25">
      <c r="Q1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5" spans="17:17" ht="17.100000000000001" customHeight="1" x14ac:dyDescent="0.25">
      <c r="Q1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6" spans="17:17" ht="17.100000000000001" customHeight="1" x14ac:dyDescent="0.25">
      <c r="Q1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7" spans="17:17" ht="17.100000000000001" customHeight="1" x14ac:dyDescent="0.25">
      <c r="Q1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8" spans="17:17" ht="17.100000000000001" customHeight="1" x14ac:dyDescent="0.25">
      <c r="Q1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9" spans="17:17" ht="17.100000000000001" customHeight="1" x14ac:dyDescent="0.25">
      <c r="Q1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0" spans="17:17" ht="17.100000000000001" customHeight="1" x14ac:dyDescent="0.25">
      <c r="Q1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1" spans="17:17" ht="17.100000000000001" customHeight="1" x14ac:dyDescent="0.25">
      <c r="Q1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2" spans="17:17" ht="17.100000000000001" customHeight="1" x14ac:dyDescent="0.25">
      <c r="Q1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3" spans="17:17" ht="17.100000000000001" customHeight="1" x14ac:dyDescent="0.25">
      <c r="Q1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4" spans="17:17" ht="17.100000000000001" customHeight="1" x14ac:dyDescent="0.25">
      <c r="Q1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5" spans="17:17" ht="17.100000000000001" customHeight="1" x14ac:dyDescent="0.25">
      <c r="Q1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6" spans="17:17" ht="17.100000000000001" customHeight="1" x14ac:dyDescent="0.25">
      <c r="Q1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7" spans="17:17" ht="17.100000000000001" customHeight="1" x14ac:dyDescent="0.25">
      <c r="Q1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8" spans="17:17" ht="17.100000000000001" customHeight="1" x14ac:dyDescent="0.25">
      <c r="Q1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9" spans="17:17" ht="17.100000000000001" customHeight="1" x14ac:dyDescent="0.25">
      <c r="Q1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0" spans="17:17" ht="17.100000000000001" customHeight="1" x14ac:dyDescent="0.25">
      <c r="Q1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1" spans="17:17" ht="17.100000000000001" customHeight="1" x14ac:dyDescent="0.25">
      <c r="Q1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2" spans="17:17" ht="17.100000000000001" customHeight="1" x14ac:dyDescent="0.25">
      <c r="Q1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3" spans="17:17" ht="17.100000000000001" customHeight="1" x14ac:dyDescent="0.25">
      <c r="Q1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4" spans="17:17" ht="17.100000000000001" customHeight="1" x14ac:dyDescent="0.25">
      <c r="Q1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5" spans="17:17" ht="17.100000000000001" customHeight="1" x14ac:dyDescent="0.25">
      <c r="Q1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6" spans="17:17" ht="17.100000000000001" customHeight="1" x14ac:dyDescent="0.25">
      <c r="Q1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7" spans="17:17" ht="17.100000000000001" customHeight="1" x14ac:dyDescent="0.25">
      <c r="Q1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8" spans="17:17" ht="17.100000000000001" customHeight="1" x14ac:dyDescent="0.25">
      <c r="Q1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9" spans="17:17" ht="17.100000000000001" customHeight="1" x14ac:dyDescent="0.25">
      <c r="Q1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0" spans="17:17" ht="17.100000000000001" customHeight="1" x14ac:dyDescent="0.25">
      <c r="Q1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1" spans="17:17" ht="17.100000000000001" customHeight="1" x14ac:dyDescent="0.25">
      <c r="Q1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2" spans="17:17" ht="17.100000000000001" customHeight="1" x14ac:dyDescent="0.25">
      <c r="Q1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3" spans="17:17" ht="17.100000000000001" customHeight="1" x14ac:dyDescent="0.25">
      <c r="Q1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4" spans="17:17" ht="17.100000000000001" customHeight="1" x14ac:dyDescent="0.25">
      <c r="Q1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5" spans="17:17" ht="17.100000000000001" customHeight="1" x14ac:dyDescent="0.25">
      <c r="Q1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6" spans="17:17" ht="17.100000000000001" customHeight="1" x14ac:dyDescent="0.25">
      <c r="Q1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7" spans="17:17" ht="17.100000000000001" customHeight="1" x14ac:dyDescent="0.25">
      <c r="Q1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8" spans="17:17" ht="17.100000000000001" customHeight="1" x14ac:dyDescent="0.25">
      <c r="Q1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9" spans="17:17" ht="17.100000000000001" customHeight="1" x14ac:dyDescent="0.25">
      <c r="Q1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0" spans="17:17" ht="17.100000000000001" customHeight="1" x14ac:dyDescent="0.25">
      <c r="Q1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1" spans="17:17" ht="17.100000000000001" customHeight="1" x14ac:dyDescent="0.25">
      <c r="Q1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2" spans="17:17" ht="17.100000000000001" customHeight="1" x14ac:dyDescent="0.25">
      <c r="Q1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3" spans="17:17" ht="17.100000000000001" customHeight="1" x14ac:dyDescent="0.25">
      <c r="Q1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4" spans="17:17" ht="17.100000000000001" customHeight="1" x14ac:dyDescent="0.25">
      <c r="Q1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5" spans="17:17" ht="17.100000000000001" customHeight="1" x14ac:dyDescent="0.25">
      <c r="Q1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6" spans="17:17" ht="17.100000000000001" customHeight="1" x14ac:dyDescent="0.25">
      <c r="Q1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7" spans="17:17" ht="17.100000000000001" customHeight="1" x14ac:dyDescent="0.25">
      <c r="Q1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8" spans="17:17" ht="17.100000000000001" customHeight="1" x14ac:dyDescent="0.25">
      <c r="Q1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9" spans="17:17" ht="17.100000000000001" customHeight="1" x14ac:dyDescent="0.25">
      <c r="Q1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0" spans="17:17" ht="17.100000000000001" customHeight="1" x14ac:dyDescent="0.25">
      <c r="Q1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1" spans="17:17" ht="17.100000000000001" customHeight="1" x14ac:dyDescent="0.25">
      <c r="Q1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2" spans="17:17" ht="17.100000000000001" customHeight="1" x14ac:dyDescent="0.25">
      <c r="Q1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3" spans="17:17" ht="17.100000000000001" customHeight="1" x14ac:dyDescent="0.25">
      <c r="Q1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4" spans="17:17" ht="17.100000000000001" customHeight="1" x14ac:dyDescent="0.25">
      <c r="Q1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5" spans="17:17" ht="17.100000000000001" customHeight="1" x14ac:dyDescent="0.25">
      <c r="Q1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6" spans="17:17" ht="17.100000000000001" customHeight="1" x14ac:dyDescent="0.25">
      <c r="Q1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7" spans="17:17" ht="17.100000000000001" customHeight="1" x14ac:dyDescent="0.25">
      <c r="Q1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8" spans="17:17" ht="17.100000000000001" customHeight="1" x14ac:dyDescent="0.25">
      <c r="Q1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9" spans="17:17" ht="17.100000000000001" customHeight="1" x14ac:dyDescent="0.25">
      <c r="Q1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0" spans="17:17" ht="17.100000000000001" customHeight="1" x14ac:dyDescent="0.25">
      <c r="Q1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1" spans="17:17" ht="17.100000000000001" customHeight="1" x14ac:dyDescent="0.25">
      <c r="Q1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2" spans="17:17" ht="17.100000000000001" customHeight="1" x14ac:dyDescent="0.25">
      <c r="Q1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3" spans="17:17" ht="17.100000000000001" customHeight="1" x14ac:dyDescent="0.25">
      <c r="Q1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4" spans="17:17" ht="17.100000000000001" customHeight="1" x14ac:dyDescent="0.25">
      <c r="Q1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5" spans="17:17" ht="17.100000000000001" customHeight="1" x14ac:dyDescent="0.25">
      <c r="Q1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6" spans="17:17" ht="17.100000000000001" customHeight="1" x14ac:dyDescent="0.25">
      <c r="Q1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7" spans="17:17" ht="17.100000000000001" customHeight="1" x14ac:dyDescent="0.25">
      <c r="Q1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8" spans="17:17" ht="17.100000000000001" customHeight="1" x14ac:dyDescent="0.25">
      <c r="Q1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9" spans="17:17" ht="17.100000000000001" customHeight="1" x14ac:dyDescent="0.25">
      <c r="Q1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0" spans="17:17" ht="17.100000000000001" customHeight="1" x14ac:dyDescent="0.25">
      <c r="Q1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1" spans="17:17" ht="17.100000000000001" customHeight="1" x14ac:dyDescent="0.25">
      <c r="Q1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2" spans="17:17" ht="17.100000000000001" customHeight="1" x14ac:dyDescent="0.25">
      <c r="Q1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3" spans="17:17" ht="17.100000000000001" customHeight="1" x14ac:dyDescent="0.25">
      <c r="Q1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4" spans="17:17" ht="17.100000000000001" customHeight="1" x14ac:dyDescent="0.25">
      <c r="Q1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5" spans="17:17" ht="17.100000000000001" customHeight="1" x14ac:dyDescent="0.25">
      <c r="Q1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6" spans="17:17" ht="17.100000000000001" customHeight="1" x14ac:dyDescent="0.25">
      <c r="Q1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7" spans="17:17" ht="17.100000000000001" customHeight="1" x14ac:dyDescent="0.25">
      <c r="Q1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8" spans="17:17" ht="17.100000000000001" customHeight="1" x14ac:dyDescent="0.25">
      <c r="Q1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9" spans="17:17" ht="17.100000000000001" customHeight="1" x14ac:dyDescent="0.25">
      <c r="Q1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0" spans="17:17" ht="17.100000000000001" customHeight="1" x14ac:dyDescent="0.25">
      <c r="Q1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1" spans="17:17" ht="17.100000000000001" customHeight="1" x14ac:dyDescent="0.25">
      <c r="Q1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2" spans="17:17" ht="17.100000000000001" customHeight="1" x14ac:dyDescent="0.25">
      <c r="Q1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3" spans="17:17" ht="17.100000000000001" customHeight="1" x14ac:dyDescent="0.25">
      <c r="Q1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4" spans="17:17" ht="17.100000000000001" customHeight="1" x14ac:dyDescent="0.25">
      <c r="Q1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5" spans="17:17" ht="17.100000000000001" customHeight="1" x14ac:dyDescent="0.25">
      <c r="Q1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6" spans="17:17" ht="17.100000000000001" customHeight="1" x14ac:dyDescent="0.25">
      <c r="Q1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7" spans="17:17" ht="17.100000000000001" customHeight="1" x14ac:dyDescent="0.25">
      <c r="Q1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8" spans="17:17" ht="17.100000000000001" customHeight="1" x14ac:dyDescent="0.25">
      <c r="Q1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9" spans="17:17" ht="17.100000000000001" customHeight="1" x14ac:dyDescent="0.25">
      <c r="Q1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0" spans="17:17" ht="17.100000000000001" customHeight="1" x14ac:dyDescent="0.25">
      <c r="Q1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1" spans="17:17" ht="17.100000000000001" customHeight="1" x14ac:dyDescent="0.25">
      <c r="Q1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2" spans="17:17" ht="17.100000000000001" customHeight="1" x14ac:dyDescent="0.25">
      <c r="Q1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3" spans="17:17" ht="17.100000000000001" customHeight="1" x14ac:dyDescent="0.25">
      <c r="Q1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4" spans="17:17" ht="17.100000000000001" customHeight="1" x14ac:dyDescent="0.25">
      <c r="Q1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5" spans="17:17" ht="17.100000000000001" customHeight="1" x14ac:dyDescent="0.25">
      <c r="Q1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6" spans="17:17" ht="17.100000000000001" customHeight="1" x14ac:dyDescent="0.25">
      <c r="Q1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7" spans="17:17" ht="17.100000000000001" customHeight="1" x14ac:dyDescent="0.25">
      <c r="Q1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8" spans="17:17" ht="17.100000000000001" customHeight="1" x14ac:dyDescent="0.25">
      <c r="Q1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9" spans="17:17" ht="17.100000000000001" customHeight="1" x14ac:dyDescent="0.25">
      <c r="Q1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0" spans="17:17" ht="17.100000000000001" customHeight="1" x14ac:dyDescent="0.25">
      <c r="Q1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1" spans="17:17" ht="17.100000000000001" customHeight="1" x14ac:dyDescent="0.25">
      <c r="Q1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2" spans="17:17" ht="17.100000000000001" customHeight="1" x14ac:dyDescent="0.25">
      <c r="Q1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3" spans="17:17" ht="17.100000000000001" customHeight="1" x14ac:dyDescent="0.25">
      <c r="Q1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4" spans="17:17" ht="17.100000000000001" customHeight="1" x14ac:dyDescent="0.25">
      <c r="Q1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5" spans="17:17" ht="17.100000000000001" customHeight="1" x14ac:dyDescent="0.25">
      <c r="Q1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6" spans="17:17" ht="17.100000000000001" customHeight="1" x14ac:dyDescent="0.25">
      <c r="Q1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7" spans="17:17" ht="17.100000000000001" customHeight="1" x14ac:dyDescent="0.25">
      <c r="Q1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8" spans="17:17" ht="17.100000000000001" customHeight="1" x14ac:dyDescent="0.25">
      <c r="Q1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9" spans="17:17" ht="17.100000000000001" customHeight="1" x14ac:dyDescent="0.25">
      <c r="Q1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0" spans="17:17" ht="17.100000000000001" customHeight="1" x14ac:dyDescent="0.25">
      <c r="Q1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1" spans="17:17" ht="17.100000000000001" customHeight="1" x14ac:dyDescent="0.25">
      <c r="Q1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2" spans="17:17" ht="17.100000000000001" customHeight="1" x14ac:dyDescent="0.25">
      <c r="Q1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3" spans="17:17" ht="17.100000000000001" customHeight="1" x14ac:dyDescent="0.25">
      <c r="Q1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4" spans="17:17" ht="17.100000000000001" customHeight="1" x14ac:dyDescent="0.25">
      <c r="Q1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5" spans="17:17" ht="17.100000000000001" customHeight="1" x14ac:dyDescent="0.25">
      <c r="Q1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6" spans="17:17" ht="17.100000000000001" customHeight="1" x14ac:dyDescent="0.25">
      <c r="Q1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7" spans="17:17" ht="17.100000000000001" customHeight="1" x14ac:dyDescent="0.25">
      <c r="Q1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8" spans="17:17" ht="17.100000000000001" customHeight="1" x14ac:dyDescent="0.25">
      <c r="Q1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9" spans="17:17" ht="17.100000000000001" customHeight="1" x14ac:dyDescent="0.25">
      <c r="Q1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0" spans="17:17" ht="17.100000000000001" customHeight="1" x14ac:dyDescent="0.25">
      <c r="Q1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1" spans="17:17" ht="17.100000000000001" customHeight="1" x14ac:dyDescent="0.25">
      <c r="Q1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2" spans="17:17" ht="17.100000000000001" customHeight="1" x14ac:dyDescent="0.25">
      <c r="Q1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3" spans="17:17" ht="17.100000000000001" customHeight="1" x14ac:dyDescent="0.25">
      <c r="Q1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4" spans="17:17" ht="17.100000000000001" customHeight="1" x14ac:dyDescent="0.25">
      <c r="Q1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5" spans="17:17" ht="17.100000000000001" customHeight="1" x14ac:dyDescent="0.25">
      <c r="Q1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6" spans="17:17" ht="17.100000000000001" customHeight="1" x14ac:dyDescent="0.25">
      <c r="Q1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7" spans="17:17" ht="17.100000000000001" customHeight="1" x14ac:dyDescent="0.25">
      <c r="Q1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8" spans="17:17" ht="17.100000000000001" customHeight="1" x14ac:dyDescent="0.25">
      <c r="Q1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9" spans="17:17" ht="17.100000000000001" customHeight="1" x14ac:dyDescent="0.25">
      <c r="Q1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0" spans="17:17" ht="17.100000000000001" customHeight="1" x14ac:dyDescent="0.25">
      <c r="Q1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1" spans="17:17" ht="17.100000000000001" customHeight="1" x14ac:dyDescent="0.25">
      <c r="Q1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2" spans="17:17" ht="17.100000000000001" customHeight="1" x14ac:dyDescent="0.25">
      <c r="Q1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3" spans="17:17" ht="17.100000000000001" customHeight="1" x14ac:dyDescent="0.25">
      <c r="Q1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4" spans="17:17" ht="17.100000000000001" customHeight="1" x14ac:dyDescent="0.25">
      <c r="Q1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5" spans="17:17" ht="17.100000000000001" customHeight="1" x14ac:dyDescent="0.25">
      <c r="Q1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6" spans="17:17" ht="17.100000000000001" customHeight="1" x14ac:dyDescent="0.25">
      <c r="Q1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7" spans="17:17" ht="17.100000000000001" customHeight="1" x14ac:dyDescent="0.25">
      <c r="Q1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8" spans="17:17" ht="17.100000000000001" customHeight="1" x14ac:dyDescent="0.25">
      <c r="Q1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9" spans="17:17" ht="17.100000000000001" customHeight="1" x14ac:dyDescent="0.25">
      <c r="Q1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0" spans="17:17" ht="17.100000000000001" customHeight="1" x14ac:dyDescent="0.25">
      <c r="Q1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1" spans="17:17" ht="17.100000000000001" customHeight="1" x14ac:dyDescent="0.25">
      <c r="Q1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2" spans="17:17" ht="17.100000000000001" customHeight="1" x14ac:dyDescent="0.25">
      <c r="Q1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3" spans="17:17" ht="17.100000000000001" customHeight="1" x14ac:dyDescent="0.25">
      <c r="Q1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4" spans="17:17" ht="17.100000000000001" customHeight="1" x14ac:dyDescent="0.25">
      <c r="Q1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5" spans="17:17" ht="17.100000000000001" customHeight="1" x14ac:dyDescent="0.25">
      <c r="Q1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6" spans="17:17" ht="17.100000000000001" customHeight="1" x14ac:dyDescent="0.25">
      <c r="Q1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7" spans="17:17" ht="17.100000000000001" customHeight="1" x14ac:dyDescent="0.25">
      <c r="Q1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8" spans="17:17" ht="17.100000000000001" customHeight="1" x14ac:dyDescent="0.25">
      <c r="Q1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9" spans="17:17" ht="17.100000000000001" customHeight="1" x14ac:dyDescent="0.25">
      <c r="Q1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0" spans="17:17" ht="17.100000000000001" customHeight="1" x14ac:dyDescent="0.25">
      <c r="Q1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1" spans="17:17" ht="17.100000000000001" customHeight="1" x14ac:dyDescent="0.25">
      <c r="Q1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2" spans="17:17" ht="17.100000000000001" customHeight="1" x14ac:dyDescent="0.25">
      <c r="Q1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3" spans="17:17" ht="17.100000000000001" customHeight="1" x14ac:dyDescent="0.25">
      <c r="Q1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4" spans="17:17" ht="17.100000000000001" customHeight="1" x14ac:dyDescent="0.25">
      <c r="Q1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5" spans="17:17" ht="17.100000000000001" customHeight="1" x14ac:dyDescent="0.25">
      <c r="Q1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6" spans="17:17" ht="17.100000000000001" customHeight="1" x14ac:dyDescent="0.25">
      <c r="Q1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7" spans="17:17" ht="17.100000000000001" customHeight="1" x14ac:dyDescent="0.25">
      <c r="Q1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8" spans="17:17" ht="17.100000000000001" customHeight="1" x14ac:dyDescent="0.25">
      <c r="Q1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9" spans="17:17" ht="17.100000000000001" customHeight="1" x14ac:dyDescent="0.25">
      <c r="Q1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0" spans="17:17" ht="17.100000000000001" customHeight="1" x14ac:dyDescent="0.25">
      <c r="Q1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1" spans="17:17" ht="17.100000000000001" customHeight="1" x14ac:dyDescent="0.25">
      <c r="Q1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2" spans="17:17" ht="17.100000000000001" customHeight="1" x14ac:dyDescent="0.25">
      <c r="Q1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3" spans="17:17" ht="17.100000000000001" customHeight="1" x14ac:dyDescent="0.25">
      <c r="Q1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4" spans="17:17" ht="17.100000000000001" customHeight="1" x14ac:dyDescent="0.25">
      <c r="Q1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5" spans="17:17" ht="17.100000000000001" customHeight="1" x14ac:dyDescent="0.25">
      <c r="Q1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6" spans="17:17" ht="17.100000000000001" customHeight="1" x14ac:dyDescent="0.25">
      <c r="Q1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7" spans="17:17" ht="17.100000000000001" customHeight="1" x14ac:dyDescent="0.25">
      <c r="Q1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8" spans="17:17" ht="17.100000000000001" customHeight="1" x14ac:dyDescent="0.25">
      <c r="Q1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9" spans="17:17" ht="17.100000000000001" customHeight="1" x14ac:dyDescent="0.25">
      <c r="Q1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0" spans="17:17" ht="17.100000000000001" customHeight="1" x14ac:dyDescent="0.25">
      <c r="Q1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1" spans="17:17" ht="17.100000000000001" customHeight="1" x14ac:dyDescent="0.25">
      <c r="Q1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2" spans="17:17" ht="17.100000000000001" customHeight="1" x14ac:dyDescent="0.25">
      <c r="Q1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3" spans="17:17" ht="17.100000000000001" customHeight="1" x14ac:dyDescent="0.25">
      <c r="Q1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4" spans="17:17" ht="17.100000000000001" customHeight="1" x14ac:dyDescent="0.25">
      <c r="Q1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5" spans="17:17" ht="17.100000000000001" customHeight="1" x14ac:dyDescent="0.25">
      <c r="Q1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6" spans="17:17" ht="17.100000000000001" customHeight="1" x14ac:dyDescent="0.25">
      <c r="Q1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7" spans="17:17" ht="17.100000000000001" customHeight="1" x14ac:dyDescent="0.25">
      <c r="Q1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8" spans="17:17" ht="17.100000000000001" customHeight="1" x14ac:dyDescent="0.25">
      <c r="Q1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9" spans="17:17" ht="17.100000000000001" customHeight="1" x14ac:dyDescent="0.25">
      <c r="Q1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0" spans="17:17" ht="17.100000000000001" customHeight="1" x14ac:dyDescent="0.25">
      <c r="Q1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1" spans="17:17" ht="17.100000000000001" customHeight="1" x14ac:dyDescent="0.25">
      <c r="Q1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2" spans="17:17" ht="17.100000000000001" customHeight="1" x14ac:dyDescent="0.25">
      <c r="Q1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3" spans="17:17" ht="17.100000000000001" customHeight="1" x14ac:dyDescent="0.25">
      <c r="Q1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4" spans="17:17" ht="17.100000000000001" customHeight="1" x14ac:dyDescent="0.25">
      <c r="Q1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5" spans="17:17" ht="17.100000000000001" customHeight="1" x14ac:dyDescent="0.25">
      <c r="Q1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6" spans="17:17" ht="17.100000000000001" customHeight="1" x14ac:dyDescent="0.25">
      <c r="Q1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7" spans="17:17" ht="17.100000000000001" customHeight="1" x14ac:dyDescent="0.25">
      <c r="Q1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8" spans="17:17" ht="17.100000000000001" customHeight="1" x14ac:dyDescent="0.25">
      <c r="Q1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9" spans="17:17" ht="17.100000000000001" customHeight="1" x14ac:dyDescent="0.25">
      <c r="Q1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0" spans="17:17" ht="17.100000000000001" customHeight="1" x14ac:dyDescent="0.25">
      <c r="Q1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1" spans="17:17" ht="17.100000000000001" customHeight="1" x14ac:dyDescent="0.25">
      <c r="Q1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2" spans="17:17" ht="17.100000000000001" customHeight="1" x14ac:dyDescent="0.25">
      <c r="Q1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3" spans="17:17" ht="17.100000000000001" customHeight="1" x14ac:dyDescent="0.25">
      <c r="Q1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4" spans="17:17" ht="17.100000000000001" customHeight="1" x14ac:dyDescent="0.25">
      <c r="Q1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5" spans="17:17" ht="17.100000000000001" customHeight="1" x14ac:dyDescent="0.25">
      <c r="Q1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6" spans="17:17" ht="17.100000000000001" customHeight="1" x14ac:dyDescent="0.25">
      <c r="Q1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7" spans="17:17" ht="17.100000000000001" customHeight="1" x14ac:dyDescent="0.25">
      <c r="Q1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8" spans="17:17" ht="17.100000000000001" customHeight="1" x14ac:dyDescent="0.25">
      <c r="Q1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9" spans="17:17" ht="17.100000000000001" customHeight="1" x14ac:dyDescent="0.25">
      <c r="Q1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0" spans="17:17" ht="17.100000000000001" customHeight="1" x14ac:dyDescent="0.25">
      <c r="Q1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1" spans="17:17" ht="17.100000000000001" customHeight="1" x14ac:dyDescent="0.25">
      <c r="Q1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2" spans="17:17" ht="17.100000000000001" customHeight="1" x14ac:dyDescent="0.25">
      <c r="Q1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3" spans="17:17" ht="17.100000000000001" customHeight="1" x14ac:dyDescent="0.25">
      <c r="Q1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4" spans="17:17" ht="17.100000000000001" customHeight="1" x14ac:dyDescent="0.25">
      <c r="Q1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5" spans="17:17" ht="17.100000000000001" customHeight="1" x14ac:dyDescent="0.25">
      <c r="Q1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6" spans="17:17" ht="17.100000000000001" customHeight="1" x14ac:dyDescent="0.25">
      <c r="Q1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7" spans="17:17" ht="17.100000000000001" customHeight="1" x14ac:dyDescent="0.25">
      <c r="Q1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8" spans="17:17" ht="17.100000000000001" customHeight="1" x14ac:dyDescent="0.25">
      <c r="Q1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9" spans="17:17" ht="17.100000000000001" customHeight="1" x14ac:dyDescent="0.25">
      <c r="Q1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0" spans="17:17" ht="17.100000000000001" customHeight="1" x14ac:dyDescent="0.25">
      <c r="Q1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1" spans="17:17" ht="17.100000000000001" customHeight="1" x14ac:dyDescent="0.25">
      <c r="Q1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2" spans="17:17" ht="17.100000000000001" customHeight="1" x14ac:dyDescent="0.25">
      <c r="Q1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3" spans="17:17" ht="17.100000000000001" customHeight="1" x14ac:dyDescent="0.25">
      <c r="Q1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4" spans="17:17" ht="17.100000000000001" customHeight="1" x14ac:dyDescent="0.25">
      <c r="Q1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5" spans="17:17" ht="17.100000000000001" customHeight="1" x14ac:dyDescent="0.25">
      <c r="Q1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6" spans="17:17" ht="17.100000000000001" customHeight="1" x14ac:dyDescent="0.25">
      <c r="Q1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7" spans="17:17" ht="17.100000000000001" customHeight="1" x14ac:dyDescent="0.25">
      <c r="Q1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8" spans="17:17" ht="17.100000000000001" customHeight="1" x14ac:dyDescent="0.25">
      <c r="Q1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9" spans="17:17" ht="17.100000000000001" customHeight="1" x14ac:dyDescent="0.25">
      <c r="Q1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0" spans="17:17" ht="17.100000000000001" customHeight="1" x14ac:dyDescent="0.25">
      <c r="Q1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1" spans="17:17" ht="17.100000000000001" customHeight="1" x14ac:dyDescent="0.25">
      <c r="Q1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2" spans="17:17" ht="17.100000000000001" customHeight="1" x14ac:dyDescent="0.25">
      <c r="Q1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3" spans="17:17" ht="17.100000000000001" customHeight="1" x14ac:dyDescent="0.25">
      <c r="Q1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4" spans="17:17" ht="17.100000000000001" customHeight="1" x14ac:dyDescent="0.25">
      <c r="Q1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5" spans="17:17" ht="17.100000000000001" customHeight="1" x14ac:dyDescent="0.25">
      <c r="Q1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6" spans="17:17" ht="17.100000000000001" customHeight="1" x14ac:dyDescent="0.25">
      <c r="Q1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7" spans="17:17" ht="17.100000000000001" customHeight="1" x14ac:dyDescent="0.25">
      <c r="Q1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8" spans="17:17" ht="17.100000000000001" customHeight="1" x14ac:dyDescent="0.25">
      <c r="Q1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9" spans="17:17" ht="17.100000000000001" customHeight="1" x14ac:dyDescent="0.25">
      <c r="Q1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0" spans="17:17" ht="17.100000000000001" customHeight="1" x14ac:dyDescent="0.25">
      <c r="Q1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1" spans="17:17" ht="17.100000000000001" customHeight="1" x14ac:dyDescent="0.25">
      <c r="Q1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2" spans="17:17" ht="17.100000000000001" customHeight="1" x14ac:dyDescent="0.25">
      <c r="Q1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3" spans="17:17" ht="17.100000000000001" customHeight="1" x14ac:dyDescent="0.25">
      <c r="Q1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4" spans="17:17" ht="17.100000000000001" customHeight="1" x14ac:dyDescent="0.25">
      <c r="Q1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5" spans="17:17" ht="17.100000000000001" customHeight="1" x14ac:dyDescent="0.25">
      <c r="Q1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6" spans="17:17" ht="17.100000000000001" customHeight="1" x14ac:dyDescent="0.25">
      <c r="Q1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7" spans="17:17" ht="17.100000000000001" customHeight="1" x14ac:dyDescent="0.25">
      <c r="Q1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8" spans="17:17" ht="17.100000000000001" customHeight="1" x14ac:dyDescent="0.25">
      <c r="Q1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9" spans="17:17" ht="17.100000000000001" customHeight="1" x14ac:dyDescent="0.25">
      <c r="Q1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0" spans="17:17" ht="17.100000000000001" customHeight="1" x14ac:dyDescent="0.25">
      <c r="Q1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1" spans="17:17" ht="17.100000000000001" customHeight="1" x14ac:dyDescent="0.25">
      <c r="Q1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2" spans="17:17" ht="17.100000000000001" customHeight="1" x14ac:dyDescent="0.25">
      <c r="Q1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3" spans="17:17" ht="17.100000000000001" customHeight="1" x14ac:dyDescent="0.25">
      <c r="Q1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4" spans="17:17" ht="17.100000000000001" customHeight="1" x14ac:dyDescent="0.25">
      <c r="Q1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5" spans="17:17" ht="17.100000000000001" customHeight="1" x14ac:dyDescent="0.25">
      <c r="Q1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6" spans="17:17" ht="17.100000000000001" customHeight="1" x14ac:dyDescent="0.25">
      <c r="Q1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7" spans="17:17" ht="17.100000000000001" customHeight="1" x14ac:dyDescent="0.25">
      <c r="Q1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8" spans="17:17" ht="17.100000000000001" customHeight="1" x14ac:dyDescent="0.25">
      <c r="Q1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9" spans="17:17" ht="17.100000000000001" customHeight="1" x14ac:dyDescent="0.25">
      <c r="Q1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0" spans="17:17" ht="17.100000000000001" customHeight="1" x14ac:dyDescent="0.25">
      <c r="Q1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1" spans="17:17" ht="17.100000000000001" customHeight="1" x14ac:dyDescent="0.25">
      <c r="Q1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2" spans="17:17" ht="17.100000000000001" customHeight="1" x14ac:dyDescent="0.25">
      <c r="Q1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3" spans="17:17" ht="17.100000000000001" customHeight="1" x14ac:dyDescent="0.25">
      <c r="Q1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4" spans="17:17" ht="17.100000000000001" customHeight="1" x14ac:dyDescent="0.25">
      <c r="Q1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5" spans="17:17" ht="17.100000000000001" customHeight="1" x14ac:dyDescent="0.25">
      <c r="Q1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6" spans="17:17" ht="17.100000000000001" customHeight="1" x14ac:dyDescent="0.25">
      <c r="Q1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7" spans="17:17" ht="17.100000000000001" customHeight="1" x14ac:dyDescent="0.25">
      <c r="Q1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8" spans="17:17" ht="17.100000000000001" customHeight="1" x14ac:dyDescent="0.25">
      <c r="Q1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9" spans="17:17" ht="17.100000000000001" customHeight="1" x14ac:dyDescent="0.25">
      <c r="Q1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0" spans="17:17" ht="17.100000000000001" customHeight="1" x14ac:dyDescent="0.25">
      <c r="Q1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1" spans="17:17" ht="17.100000000000001" customHeight="1" x14ac:dyDescent="0.25">
      <c r="Q1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2" spans="17:17" ht="17.100000000000001" customHeight="1" x14ac:dyDescent="0.25">
      <c r="Q1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3" spans="17:17" ht="17.100000000000001" customHeight="1" x14ac:dyDescent="0.25">
      <c r="Q1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4" spans="17:17" ht="17.100000000000001" customHeight="1" x14ac:dyDescent="0.25">
      <c r="Q1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5" spans="17:17" ht="17.100000000000001" customHeight="1" x14ac:dyDescent="0.25">
      <c r="Q1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6" spans="17:17" ht="17.100000000000001" customHeight="1" x14ac:dyDescent="0.25">
      <c r="Q1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7" spans="17:17" ht="17.100000000000001" customHeight="1" x14ac:dyDescent="0.25">
      <c r="Q1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8" spans="17:17" ht="17.100000000000001" customHeight="1" x14ac:dyDescent="0.25">
      <c r="Q1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9" spans="17:17" ht="17.100000000000001" customHeight="1" x14ac:dyDescent="0.25">
      <c r="Q1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0" spans="17:17" ht="17.100000000000001" customHeight="1" x14ac:dyDescent="0.25">
      <c r="Q1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1" spans="17:17" ht="17.100000000000001" customHeight="1" x14ac:dyDescent="0.25">
      <c r="Q1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2" spans="17:17" ht="17.100000000000001" customHeight="1" x14ac:dyDescent="0.25">
      <c r="Q1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3" spans="17:17" ht="17.100000000000001" customHeight="1" x14ac:dyDescent="0.25">
      <c r="Q1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4" spans="17:17" ht="17.100000000000001" customHeight="1" x14ac:dyDescent="0.25">
      <c r="Q1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5" spans="17:17" ht="17.100000000000001" customHeight="1" x14ac:dyDescent="0.25">
      <c r="Q1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6" spans="17:17" ht="17.100000000000001" customHeight="1" x14ac:dyDescent="0.25">
      <c r="Q1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7" spans="17:17" ht="17.100000000000001" customHeight="1" x14ac:dyDescent="0.25">
      <c r="Q1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8" spans="17:17" ht="17.100000000000001" customHeight="1" x14ac:dyDescent="0.25">
      <c r="Q1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9" spans="17:17" ht="17.100000000000001" customHeight="1" x14ac:dyDescent="0.25">
      <c r="Q1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0" spans="17:17" ht="17.100000000000001" customHeight="1" x14ac:dyDescent="0.25">
      <c r="Q1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1" spans="17:17" ht="17.100000000000001" customHeight="1" x14ac:dyDescent="0.25">
      <c r="Q1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2" spans="17:17" ht="17.100000000000001" customHeight="1" x14ac:dyDescent="0.25">
      <c r="Q1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3" spans="17:17" ht="17.100000000000001" customHeight="1" x14ac:dyDescent="0.25">
      <c r="Q1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4" spans="17:17" ht="17.100000000000001" customHeight="1" x14ac:dyDescent="0.25">
      <c r="Q1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5" spans="17:17" ht="17.100000000000001" customHeight="1" x14ac:dyDescent="0.25">
      <c r="Q1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6" spans="17:17" ht="17.100000000000001" customHeight="1" x14ac:dyDescent="0.25">
      <c r="Q1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7" spans="17:17" ht="17.100000000000001" customHeight="1" x14ac:dyDescent="0.25">
      <c r="Q1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8" spans="17:17" ht="17.100000000000001" customHeight="1" x14ac:dyDescent="0.25">
      <c r="Q1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9" spans="17:17" ht="17.100000000000001" customHeight="1" x14ac:dyDescent="0.25">
      <c r="Q1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0" spans="17:17" ht="17.100000000000001" customHeight="1" x14ac:dyDescent="0.25">
      <c r="Q1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1" spans="17:17" ht="17.100000000000001" customHeight="1" x14ac:dyDescent="0.25">
      <c r="Q1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2" spans="17:17" ht="17.100000000000001" customHeight="1" x14ac:dyDescent="0.25">
      <c r="Q1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3" spans="17:17" ht="17.100000000000001" customHeight="1" x14ac:dyDescent="0.25">
      <c r="Q1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4" spans="17:17" ht="17.100000000000001" customHeight="1" x14ac:dyDescent="0.25">
      <c r="Q1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5" spans="17:17" ht="17.100000000000001" customHeight="1" x14ac:dyDescent="0.25">
      <c r="Q1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6" spans="17:17" ht="17.100000000000001" customHeight="1" x14ac:dyDescent="0.25">
      <c r="Q1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7" spans="17:17" ht="17.100000000000001" customHeight="1" x14ac:dyDescent="0.25">
      <c r="Q1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8" spans="17:17" ht="17.100000000000001" customHeight="1" x14ac:dyDescent="0.25">
      <c r="Q1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9" spans="17:17" ht="17.100000000000001" customHeight="1" x14ac:dyDescent="0.25">
      <c r="Q1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0" spans="17:17" ht="17.100000000000001" customHeight="1" x14ac:dyDescent="0.25">
      <c r="Q1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1" spans="17:17" ht="17.100000000000001" customHeight="1" x14ac:dyDescent="0.25">
      <c r="Q1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2" spans="17:17" ht="17.100000000000001" customHeight="1" x14ac:dyDescent="0.25">
      <c r="Q1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3" spans="17:17" ht="17.100000000000001" customHeight="1" x14ac:dyDescent="0.25">
      <c r="Q1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4" spans="17:17" ht="17.100000000000001" customHeight="1" x14ac:dyDescent="0.25">
      <c r="Q1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5" spans="17:17" ht="17.100000000000001" customHeight="1" x14ac:dyDescent="0.25">
      <c r="Q1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6" spans="17:17" ht="17.100000000000001" customHeight="1" x14ac:dyDescent="0.25">
      <c r="Q1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7" spans="17:17" ht="17.100000000000001" customHeight="1" x14ac:dyDescent="0.25">
      <c r="Q1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8" spans="17:17" ht="17.100000000000001" customHeight="1" x14ac:dyDescent="0.25">
      <c r="Q1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9" spans="17:17" ht="17.100000000000001" customHeight="1" x14ac:dyDescent="0.25">
      <c r="Q1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0" spans="17:17" ht="17.100000000000001" customHeight="1" x14ac:dyDescent="0.25">
      <c r="Q1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1" spans="17:17" ht="17.100000000000001" customHeight="1" x14ac:dyDescent="0.25">
      <c r="Q1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2" spans="17:17" ht="17.100000000000001" customHeight="1" x14ac:dyDescent="0.25">
      <c r="Q1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3" spans="17:17" ht="17.100000000000001" customHeight="1" x14ac:dyDescent="0.25">
      <c r="Q1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4" spans="17:17" ht="17.100000000000001" customHeight="1" x14ac:dyDescent="0.25">
      <c r="Q1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5" spans="17:17" ht="17.100000000000001" customHeight="1" x14ac:dyDescent="0.25">
      <c r="Q1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6" spans="17:17" ht="17.100000000000001" customHeight="1" x14ac:dyDescent="0.25">
      <c r="Q1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7" spans="17:17" ht="17.100000000000001" customHeight="1" x14ac:dyDescent="0.25">
      <c r="Q1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8" spans="17:17" ht="17.100000000000001" customHeight="1" x14ac:dyDescent="0.25">
      <c r="Q1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9" spans="17:17" ht="17.100000000000001" customHeight="1" x14ac:dyDescent="0.25">
      <c r="Q1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0" spans="17:17" ht="17.100000000000001" customHeight="1" x14ac:dyDescent="0.25">
      <c r="Q1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1" spans="17:17" ht="17.100000000000001" customHeight="1" x14ac:dyDescent="0.25">
      <c r="Q1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2" spans="17:17" ht="17.100000000000001" customHeight="1" x14ac:dyDescent="0.25">
      <c r="Q1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3" spans="17:17" ht="17.100000000000001" customHeight="1" x14ac:dyDescent="0.25">
      <c r="Q1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4" spans="17:17" ht="17.100000000000001" customHeight="1" x14ac:dyDescent="0.25">
      <c r="Q1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5" spans="17:17" ht="17.100000000000001" customHeight="1" x14ac:dyDescent="0.25">
      <c r="Q1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6" spans="17:17" ht="17.100000000000001" customHeight="1" x14ac:dyDescent="0.25">
      <c r="Q1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7" spans="17:17" ht="17.100000000000001" customHeight="1" x14ac:dyDescent="0.25">
      <c r="Q1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8" spans="17:17" ht="17.100000000000001" customHeight="1" x14ac:dyDescent="0.25">
      <c r="Q1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9" spans="17:17" ht="17.100000000000001" customHeight="1" x14ac:dyDescent="0.25">
      <c r="Q1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0" spans="17:17" ht="17.100000000000001" customHeight="1" x14ac:dyDescent="0.25">
      <c r="Q1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1" spans="17:17" ht="17.100000000000001" customHeight="1" x14ac:dyDescent="0.25">
      <c r="Q1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2" spans="17:17" ht="17.100000000000001" customHeight="1" x14ac:dyDescent="0.25">
      <c r="Q1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3" spans="17:17" ht="17.100000000000001" customHeight="1" x14ac:dyDescent="0.25">
      <c r="Q1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4" spans="17:17" ht="17.100000000000001" customHeight="1" x14ac:dyDescent="0.25">
      <c r="Q1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5" spans="17:17" ht="17.100000000000001" customHeight="1" x14ac:dyDescent="0.25">
      <c r="Q1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6" spans="17:17" ht="17.100000000000001" customHeight="1" x14ac:dyDescent="0.25">
      <c r="Q1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7" spans="17:17" ht="17.100000000000001" customHeight="1" x14ac:dyDescent="0.25">
      <c r="Q1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8" spans="17:17" ht="17.100000000000001" customHeight="1" x14ac:dyDescent="0.25">
      <c r="Q1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9" spans="17:17" ht="17.100000000000001" customHeight="1" x14ac:dyDescent="0.25">
      <c r="Q1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0" spans="17:17" ht="17.100000000000001" customHeight="1" x14ac:dyDescent="0.25">
      <c r="Q1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1" spans="17:17" ht="17.100000000000001" customHeight="1" x14ac:dyDescent="0.25">
      <c r="Q1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2" spans="17:17" ht="17.100000000000001" customHeight="1" x14ac:dyDescent="0.25">
      <c r="Q1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3" spans="17:17" ht="17.100000000000001" customHeight="1" x14ac:dyDescent="0.25">
      <c r="Q1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4" spans="17:17" ht="17.100000000000001" customHeight="1" x14ac:dyDescent="0.25">
      <c r="Q1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5" spans="17:17" ht="17.100000000000001" customHeight="1" x14ac:dyDescent="0.25">
      <c r="Q1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6" spans="17:17" ht="17.100000000000001" customHeight="1" x14ac:dyDescent="0.25">
      <c r="Q1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7" spans="17:17" ht="17.100000000000001" customHeight="1" x14ac:dyDescent="0.25">
      <c r="Q1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8" spans="17:17" ht="17.100000000000001" customHeight="1" x14ac:dyDescent="0.25">
      <c r="Q1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9" spans="17:17" ht="17.100000000000001" customHeight="1" x14ac:dyDescent="0.25">
      <c r="Q1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0" spans="17:17" ht="17.100000000000001" customHeight="1" x14ac:dyDescent="0.25">
      <c r="Q1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1" spans="17:17" ht="17.100000000000001" customHeight="1" x14ac:dyDescent="0.25">
      <c r="Q1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2" spans="17:17" ht="17.100000000000001" customHeight="1" x14ac:dyDescent="0.25">
      <c r="Q1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3" spans="17:17" ht="17.100000000000001" customHeight="1" x14ac:dyDescent="0.25">
      <c r="Q1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4" spans="17:17" ht="17.100000000000001" customHeight="1" x14ac:dyDescent="0.25">
      <c r="Q1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5" spans="17:17" ht="17.100000000000001" customHeight="1" x14ac:dyDescent="0.25">
      <c r="Q1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6" spans="17:17" ht="17.100000000000001" customHeight="1" x14ac:dyDescent="0.25">
      <c r="Q1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7" spans="17:17" ht="17.100000000000001" customHeight="1" x14ac:dyDescent="0.25">
      <c r="Q1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8" spans="17:17" ht="17.100000000000001" customHeight="1" x14ac:dyDescent="0.25">
      <c r="Q1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9" spans="17:17" ht="17.100000000000001" customHeight="1" x14ac:dyDescent="0.25">
      <c r="Q1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0" spans="17:17" ht="17.100000000000001" customHeight="1" x14ac:dyDescent="0.25">
      <c r="Q1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1" spans="17:17" ht="17.100000000000001" customHeight="1" x14ac:dyDescent="0.25">
      <c r="Q1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2" spans="17:17" ht="17.100000000000001" customHeight="1" x14ac:dyDescent="0.25">
      <c r="Q1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3" spans="17:17" ht="17.100000000000001" customHeight="1" x14ac:dyDescent="0.25">
      <c r="Q1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4" spans="17:17" ht="17.100000000000001" customHeight="1" x14ac:dyDescent="0.25">
      <c r="Q1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5" spans="17:17" ht="17.100000000000001" customHeight="1" x14ac:dyDescent="0.25">
      <c r="Q1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6" spans="17:17" ht="17.100000000000001" customHeight="1" x14ac:dyDescent="0.25">
      <c r="Q1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7" spans="17:17" ht="17.100000000000001" customHeight="1" x14ac:dyDescent="0.25">
      <c r="Q1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8" spans="17:17" ht="17.100000000000001" customHeight="1" x14ac:dyDescent="0.25">
      <c r="Q1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9" spans="17:17" ht="17.100000000000001" customHeight="1" x14ac:dyDescent="0.25">
      <c r="Q1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0" spans="17:17" ht="17.100000000000001" customHeight="1" x14ac:dyDescent="0.25">
      <c r="Q1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1" spans="17:17" ht="17.100000000000001" customHeight="1" x14ac:dyDescent="0.25">
      <c r="Q1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2" spans="17:17" ht="17.100000000000001" customHeight="1" x14ac:dyDescent="0.25">
      <c r="Q1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3" spans="17:17" ht="17.100000000000001" customHeight="1" x14ac:dyDescent="0.25">
      <c r="Q1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4" spans="17:17" ht="17.100000000000001" customHeight="1" x14ac:dyDescent="0.25">
      <c r="Q1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5" spans="17:17" ht="17.100000000000001" customHeight="1" x14ac:dyDescent="0.25">
      <c r="Q1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6" spans="17:17" ht="17.100000000000001" customHeight="1" x14ac:dyDescent="0.25">
      <c r="Q1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7" spans="17:17" ht="17.100000000000001" customHeight="1" x14ac:dyDescent="0.25">
      <c r="Q1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8" spans="17:17" ht="17.100000000000001" customHeight="1" x14ac:dyDescent="0.25">
      <c r="Q1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9" spans="17:17" ht="17.100000000000001" customHeight="1" x14ac:dyDescent="0.25">
      <c r="Q1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0" spans="17:17" ht="17.100000000000001" customHeight="1" x14ac:dyDescent="0.25">
      <c r="Q1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1" spans="17:17" ht="17.100000000000001" customHeight="1" x14ac:dyDescent="0.25">
      <c r="Q1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2" spans="17:17" ht="17.100000000000001" customHeight="1" x14ac:dyDescent="0.25">
      <c r="Q1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3" spans="17:17" ht="17.100000000000001" customHeight="1" x14ac:dyDescent="0.25">
      <c r="Q1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4" spans="17:17" ht="17.100000000000001" customHeight="1" x14ac:dyDescent="0.25">
      <c r="Q1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5" spans="17:17" ht="17.100000000000001" customHeight="1" x14ac:dyDescent="0.25">
      <c r="Q1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6" spans="17:17" ht="17.100000000000001" customHeight="1" x14ac:dyDescent="0.25">
      <c r="Q1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7" spans="17:17" ht="17.100000000000001" customHeight="1" x14ac:dyDescent="0.25">
      <c r="Q1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8" spans="17:17" ht="17.100000000000001" customHeight="1" x14ac:dyDescent="0.25">
      <c r="Q1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9" spans="17:17" ht="17.100000000000001" customHeight="1" x14ac:dyDescent="0.25">
      <c r="Q1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0" spans="17:17" ht="17.100000000000001" customHeight="1" x14ac:dyDescent="0.25">
      <c r="Q1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1" spans="17:17" ht="17.100000000000001" customHeight="1" x14ac:dyDescent="0.25">
      <c r="Q1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2" spans="17:17" ht="17.100000000000001" customHeight="1" x14ac:dyDescent="0.25">
      <c r="Q1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3" spans="17:17" ht="17.100000000000001" customHeight="1" x14ac:dyDescent="0.25">
      <c r="Q1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4" spans="17:17" ht="17.100000000000001" customHeight="1" x14ac:dyDescent="0.25">
      <c r="Q1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5" spans="17:17" ht="17.100000000000001" customHeight="1" x14ac:dyDescent="0.25">
      <c r="Q1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6" spans="17:17" ht="17.100000000000001" customHeight="1" x14ac:dyDescent="0.25">
      <c r="Q1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7" spans="17:17" ht="17.100000000000001" customHeight="1" x14ac:dyDescent="0.25">
      <c r="Q1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8" spans="17:17" ht="17.100000000000001" customHeight="1" x14ac:dyDescent="0.25">
      <c r="Q1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9" spans="17:17" ht="17.100000000000001" customHeight="1" x14ac:dyDescent="0.25">
      <c r="Q1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0" spans="17:17" ht="17.100000000000001" customHeight="1" x14ac:dyDescent="0.25">
      <c r="Q1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1" spans="17:17" ht="17.100000000000001" customHeight="1" x14ac:dyDescent="0.25">
      <c r="Q1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2" spans="17:17" ht="17.100000000000001" customHeight="1" x14ac:dyDescent="0.25">
      <c r="Q1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3" spans="17:17" ht="17.100000000000001" customHeight="1" x14ac:dyDescent="0.25">
      <c r="Q1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4" spans="17:17" ht="17.100000000000001" customHeight="1" x14ac:dyDescent="0.25">
      <c r="Q1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5" spans="17:17" ht="17.100000000000001" customHeight="1" x14ac:dyDescent="0.25">
      <c r="Q1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6" spans="17:17" ht="17.100000000000001" customHeight="1" x14ac:dyDescent="0.25">
      <c r="Q1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7" spans="17:17" ht="17.100000000000001" customHeight="1" x14ac:dyDescent="0.25">
      <c r="Q1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8" spans="17:17" ht="17.100000000000001" customHeight="1" x14ac:dyDescent="0.25">
      <c r="Q1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9" spans="17:17" ht="17.100000000000001" customHeight="1" x14ac:dyDescent="0.25">
      <c r="Q1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0" spans="17:17" ht="17.100000000000001" customHeight="1" x14ac:dyDescent="0.25">
      <c r="Q1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1" spans="17:17" ht="17.100000000000001" customHeight="1" x14ac:dyDescent="0.25">
      <c r="Q1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2" spans="17:17" ht="17.100000000000001" customHeight="1" x14ac:dyDescent="0.25">
      <c r="Q1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3" spans="17:17" ht="17.100000000000001" customHeight="1" x14ac:dyDescent="0.25">
      <c r="Q1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4" spans="17:17" ht="17.100000000000001" customHeight="1" x14ac:dyDescent="0.25">
      <c r="Q1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5" spans="17:17" ht="17.100000000000001" customHeight="1" x14ac:dyDescent="0.25">
      <c r="Q1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6" spans="17:17" ht="17.100000000000001" customHeight="1" x14ac:dyDescent="0.25">
      <c r="Q1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7" spans="17:17" ht="17.100000000000001" customHeight="1" x14ac:dyDescent="0.25">
      <c r="Q1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8" spans="17:17" ht="17.100000000000001" customHeight="1" x14ac:dyDescent="0.25">
      <c r="Q1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9" spans="17:17" ht="17.100000000000001" customHeight="1" x14ac:dyDescent="0.25">
      <c r="Q1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0" spans="17:17" ht="17.100000000000001" customHeight="1" x14ac:dyDescent="0.25">
      <c r="Q1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1" spans="17:17" ht="17.100000000000001" customHeight="1" x14ac:dyDescent="0.25">
      <c r="Q1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2" spans="17:17" ht="17.100000000000001" customHeight="1" x14ac:dyDescent="0.25">
      <c r="Q1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3" spans="17:17" ht="17.100000000000001" customHeight="1" x14ac:dyDescent="0.25">
      <c r="Q1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4" spans="17:17" ht="17.100000000000001" customHeight="1" x14ac:dyDescent="0.25">
      <c r="Q1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5" spans="17:17" ht="17.100000000000001" customHeight="1" x14ac:dyDescent="0.25">
      <c r="Q1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6" spans="17:17" ht="17.100000000000001" customHeight="1" x14ac:dyDescent="0.25">
      <c r="Q1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7" spans="17:17" ht="17.100000000000001" customHeight="1" x14ac:dyDescent="0.25">
      <c r="Q1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8" spans="17:17" ht="17.100000000000001" customHeight="1" x14ac:dyDescent="0.25">
      <c r="Q1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9" spans="17:17" ht="17.100000000000001" customHeight="1" x14ac:dyDescent="0.25">
      <c r="Q1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0" spans="17:17" ht="17.100000000000001" customHeight="1" x14ac:dyDescent="0.25">
      <c r="Q1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1" spans="17:17" ht="17.100000000000001" customHeight="1" x14ac:dyDescent="0.25">
      <c r="Q1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2" spans="17:17" ht="17.100000000000001" customHeight="1" x14ac:dyDescent="0.25">
      <c r="Q1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3" spans="17:17" ht="17.100000000000001" customHeight="1" x14ac:dyDescent="0.25">
      <c r="Q1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4" spans="17:17" ht="17.100000000000001" customHeight="1" x14ac:dyDescent="0.25">
      <c r="Q1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5" spans="17:17" ht="17.100000000000001" customHeight="1" x14ac:dyDescent="0.25">
      <c r="Q1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6" spans="17:17" ht="17.100000000000001" customHeight="1" x14ac:dyDescent="0.25">
      <c r="Q1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7" spans="17:17" ht="17.100000000000001" customHeight="1" x14ac:dyDescent="0.25">
      <c r="Q1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8" spans="17:17" ht="17.100000000000001" customHeight="1" x14ac:dyDescent="0.25">
      <c r="Q1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9" spans="17:17" ht="17.100000000000001" customHeight="1" x14ac:dyDescent="0.25">
      <c r="Q1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0" spans="17:17" ht="17.100000000000001" customHeight="1" x14ac:dyDescent="0.25">
      <c r="Q1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1" spans="17:17" ht="17.100000000000001" customHeight="1" x14ac:dyDescent="0.25">
      <c r="Q1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2" spans="17:17" ht="17.100000000000001" customHeight="1" x14ac:dyDescent="0.25">
      <c r="Q1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3" spans="17:17" ht="17.100000000000001" customHeight="1" x14ac:dyDescent="0.25">
      <c r="Q1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4" spans="17:17" ht="17.100000000000001" customHeight="1" x14ac:dyDescent="0.25">
      <c r="Q1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5" spans="17:17" ht="17.100000000000001" customHeight="1" x14ac:dyDescent="0.25">
      <c r="Q1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6" spans="17:17" ht="17.100000000000001" customHeight="1" x14ac:dyDescent="0.25">
      <c r="Q1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7" spans="17:17" ht="17.100000000000001" customHeight="1" x14ac:dyDescent="0.25">
      <c r="Q1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8" spans="17:17" ht="17.100000000000001" customHeight="1" x14ac:dyDescent="0.25">
      <c r="Q1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9" spans="17:17" ht="17.100000000000001" customHeight="1" x14ac:dyDescent="0.25">
      <c r="Q1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0" spans="17:17" ht="17.100000000000001" customHeight="1" x14ac:dyDescent="0.25">
      <c r="Q1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1" spans="17:17" ht="17.100000000000001" customHeight="1" x14ac:dyDescent="0.25">
      <c r="Q1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2" spans="17:17" ht="17.100000000000001" customHeight="1" x14ac:dyDescent="0.25">
      <c r="Q1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3" spans="17:17" ht="17.100000000000001" customHeight="1" x14ac:dyDescent="0.25">
      <c r="Q1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4" spans="17:17" ht="17.100000000000001" customHeight="1" x14ac:dyDescent="0.25">
      <c r="Q1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5" spans="17:17" ht="17.100000000000001" customHeight="1" x14ac:dyDescent="0.25">
      <c r="Q1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6" spans="17:17" ht="17.100000000000001" customHeight="1" x14ac:dyDescent="0.25">
      <c r="Q1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7" spans="17:17" ht="17.100000000000001" customHeight="1" x14ac:dyDescent="0.25">
      <c r="Q1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8" spans="17:17" ht="17.100000000000001" customHeight="1" x14ac:dyDescent="0.25">
      <c r="Q1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9" spans="17:17" ht="17.100000000000001" customHeight="1" x14ac:dyDescent="0.25">
      <c r="Q1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0" spans="17:17" ht="17.100000000000001" customHeight="1" x14ac:dyDescent="0.25">
      <c r="Q1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1" spans="17:17" ht="17.100000000000001" customHeight="1" x14ac:dyDescent="0.25">
      <c r="Q1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2" spans="17:17" ht="17.100000000000001" customHeight="1" x14ac:dyDescent="0.25">
      <c r="Q1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3" spans="17:17" ht="17.100000000000001" customHeight="1" x14ac:dyDescent="0.25">
      <c r="Q1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4" spans="17:17" ht="17.100000000000001" customHeight="1" x14ac:dyDescent="0.25">
      <c r="Q1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5" spans="17:17" ht="17.100000000000001" customHeight="1" x14ac:dyDescent="0.25">
      <c r="Q1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6" spans="17:17" ht="17.100000000000001" customHeight="1" x14ac:dyDescent="0.25">
      <c r="Q1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7" spans="17:17" ht="17.100000000000001" customHeight="1" x14ac:dyDescent="0.25">
      <c r="Q1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8" spans="17:17" ht="17.100000000000001" customHeight="1" x14ac:dyDescent="0.25">
      <c r="Q1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9" spans="17:17" ht="17.100000000000001" customHeight="1" x14ac:dyDescent="0.25">
      <c r="Q1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0" spans="17:17" ht="17.100000000000001" customHeight="1" x14ac:dyDescent="0.25">
      <c r="Q1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1" spans="17:17" ht="17.100000000000001" customHeight="1" x14ac:dyDescent="0.25">
      <c r="Q1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2" spans="17:17" ht="17.100000000000001" customHeight="1" x14ac:dyDescent="0.25">
      <c r="Q1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3" spans="17:17" ht="17.100000000000001" customHeight="1" x14ac:dyDescent="0.25">
      <c r="Q1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4" spans="17:17" ht="17.100000000000001" customHeight="1" x14ac:dyDescent="0.25">
      <c r="Q1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5" spans="17:17" ht="17.100000000000001" customHeight="1" x14ac:dyDescent="0.25">
      <c r="Q1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6" spans="17:17" ht="17.100000000000001" customHeight="1" x14ac:dyDescent="0.25">
      <c r="Q1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7" spans="17:17" ht="17.100000000000001" customHeight="1" x14ac:dyDescent="0.25">
      <c r="Q1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8" spans="17:17" ht="17.100000000000001" customHeight="1" x14ac:dyDescent="0.25">
      <c r="Q1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9" spans="17:17" ht="17.100000000000001" customHeight="1" x14ac:dyDescent="0.25">
      <c r="Q1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0" spans="17:17" ht="17.100000000000001" customHeight="1" x14ac:dyDescent="0.25">
      <c r="Q1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1" spans="17:17" ht="17.100000000000001" customHeight="1" x14ac:dyDescent="0.25">
      <c r="Q1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2" spans="17:17" ht="17.100000000000001" customHeight="1" x14ac:dyDescent="0.25">
      <c r="Q1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3" spans="17:17" ht="17.100000000000001" customHeight="1" x14ac:dyDescent="0.25">
      <c r="Q1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4" spans="17:17" ht="17.100000000000001" customHeight="1" x14ac:dyDescent="0.25">
      <c r="Q1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5" spans="17:17" ht="17.100000000000001" customHeight="1" x14ac:dyDescent="0.25">
      <c r="Q1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6" spans="17:17" ht="17.100000000000001" customHeight="1" x14ac:dyDescent="0.25">
      <c r="Q1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7" spans="17:17" ht="17.100000000000001" customHeight="1" x14ac:dyDescent="0.25">
      <c r="Q1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8" spans="17:17" ht="17.100000000000001" customHeight="1" x14ac:dyDescent="0.25">
      <c r="Q1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9" spans="17:17" ht="17.100000000000001" customHeight="1" x14ac:dyDescent="0.25">
      <c r="Q1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0" spans="17:17" ht="17.100000000000001" customHeight="1" x14ac:dyDescent="0.25">
      <c r="Q1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1" spans="17:17" ht="17.100000000000001" customHeight="1" x14ac:dyDescent="0.25">
      <c r="Q1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2" spans="17:17" ht="17.100000000000001" customHeight="1" x14ac:dyDescent="0.25">
      <c r="Q1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3" spans="17:17" ht="17.100000000000001" customHeight="1" x14ac:dyDescent="0.25">
      <c r="Q1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4" spans="17:17" ht="17.100000000000001" customHeight="1" x14ac:dyDescent="0.25">
      <c r="Q1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5" spans="17:17" ht="17.100000000000001" customHeight="1" x14ac:dyDescent="0.25">
      <c r="Q1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6" spans="17:17" ht="17.100000000000001" customHeight="1" x14ac:dyDescent="0.25">
      <c r="Q1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7" spans="17:17" ht="17.100000000000001" customHeight="1" x14ac:dyDescent="0.25">
      <c r="Q1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8" spans="17:17" ht="17.100000000000001" customHeight="1" x14ac:dyDescent="0.25">
      <c r="Q1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9" spans="17:17" ht="17.100000000000001" customHeight="1" x14ac:dyDescent="0.25">
      <c r="Q1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0" spans="17:17" ht="17.100000000000001" customHeight="1" x14ac:dyDescent="0.25">
      <c r="Q1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1" spans="17:17" ht="17.100000000000001" customHeight="1" x14ac:dyDescent="0.25">
      <c r="Q1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2" spans="17:17" ht="17.100000000000001" customHeight="1" x14ac:dyDescent="0.25">
      <c r="Q1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3" spans="17:17" ht="17.100000000000001" customHeight="1" x14ac:dyDescent="0.25">
      <c r="Q1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4" spans="17:17" ht="17.100000000000001" customHeight="1" x14ac:dyDescent="0.25">
      <c r="Q1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5" spans="17:17" ht="17.100000000000001" customHeight="1" x14ac:dyDescent="0.25">
      <c r="Q1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6" spans="17:17" ht="17.100000000000001" customHeight="1" x14ac:dyDescent="0.25">
      <c r="Q1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7" spans="17:17" ht="17.100000000000001" customHeight="1" x14ac:dyDescent="0.25">
      <c r="Q1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8" spans="17:17" ht="17.100000000000001" customHeight="1" x14ac:dyDescent="0.25">
      <c r="Q1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9" spans="17:17" ht="17.100000000000001" customHeight="1" x14ac:dyDescent="0.25">
      <c r="Q1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0" spans="17:17" ht="17.100000000000001" customHeight="1" x14ac:dyDescent="0.25">
      <c r="Q1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1" spans="17:17" ht="17.100000000000001" customHeight="1" x14ac:dyDescent="0.25">
      <c r="Q1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2" spans="17:17" ht="17.100000000000001" customHeight="1" x14ac:dyDescent="0.25">
      <c r="Q1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3" spans="17:17" ht="17.100000000000001" customHeight="1" x14ac:dyDescent="0.25">
      <c r="Q1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4" spans="17:17" ht="17.100000000000001" customHeight="1" x14ac:dyDescent="0.25">
      <c r="Q1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5" spans="17:17" ht="17.100000000000001" customHeight="1" x14ac:dyDescent="0.25">
      <c r="Q1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6" spans="17:17" ht="17.100000000000001" customHeight="1" x14ac:dyDescent="0.25">
      <c r="Q1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7" spans="17:17" ht="17.100000000000001" customHeight="1" x14ac:dyDescent="0.25">
      <c r="Q1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8" spans="17:17" ht="17.100000000000001" customHeight="1" x14ac:dyDescent="0.25">
      <c r="Q1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9" spans="17:17" ht="17.100000000000001" customHeight="1" x14ac:dyDescent="0.25">
      <c r="Q1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0" spans="17:17" ht="17.100000000000001" customHeight="1" x14ac:dyDescent="0.25">
      <c r="Q1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1" spans="17:17" ht="17.100000000000001" customHeight="1" x14ac:dyDescent="0.25">
      <c r="Q1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2" spans="17:17" ht="17.100000000000001" customHeight="1" x14ac:dyDescent="0.25">
      <c r="Q1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3" spans="17:17" ht="17.100000000000001" customHeight="1" x14ac:dyDescent="0.25">
      <c r="Q1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4" spans="17:17" ht="17.100000000000001" customHeight="1" x14ac:dyDescent="0.25">
      <c r="Q1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5" spans="17:17" ht="17.100000000000001" customHeight="1" x14ac:dyDescent="0.25">
      <c r="Q1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6" spans="17:17" ht="17.100000000000001" customHeight="1" x14ac:dyDescent="0.25">
      <c r="Q1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7" spans="17:17" ht="17.100000000000001" customHeight="1" x14ac:dyDescent="0.25">
      <c r="Q1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8" spans="17:17" ht="17.100000000000001" customHeight="1" x14ac:dyDescent="0.25">
      <c r="Q1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9" spans="17:17" ht="17.100000000000001" customHeight="1" x14ac:dyDescent="0.25">
      <c r="Q1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0" spans="17:17" ht="17.100000000000001" customHeight="1" x14ac:dyDescent="0.25">
      <c r="Q1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1" spans="17:17" ht="17.100000000000001" customHeight="1" x14ac:dyDescent="0.25">
      <c r="Q1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2" spans="17:17" ht="17.100000000000001" customHeight="1" x14ac:dyDescent="0.25">
      <c r="Q1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3" spans="17:17" ht="17.100000000000001" customHeight="1" x14ac:dyDescent="0.25">
      <c r="Q1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4" spans="17:17" ht="17.100000000000001" customHeight="1" x14ac:dyDescent="0.25">
      <c r="Q1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5" spans="17:17" ht="17.100000000000001" customHeight="1" x14ac:dyDescent="0.25">
      <c r="Q1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6" spans="17:17" ht="17.100000000000001" customHeight="1" x14ac:dyDescent="0.25">
      <c r="Q1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7" spans="17:17" ht="17.100000000000001" customHeight="1" x14ac:dyDescent="0.25">
      <c r="Q1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8" spans="17:17" ht="17.100000000000001" customHeight="1" x14ac:dyDescent="0.25">
      <c r="Q1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9" spans="17:17" ht="17.100000000000001" customHeight="1" x14ac:dyDescent="0.25">
      <c r="Q1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0" spans="17:17" ht="17.100000000000001" customHeight="1" x14ac:dyDescent="0.25">
      <c r="Q1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1" spans="17:17" ht="17.100000000000001" customHeight="1" x14ac:dyDescent="0.25">
      <c r="Q1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2" spans="17:17" ht="17.100000000000001" customHeight="1" x14ac:dyDescent="0.25">
      <c r="Q1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3" spans="17:17" ht="17.100000000000001" customHeight="1" x14ac:dyDescent="0.25">
      <c r="Q1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4" spans="17:17" ht="17.100000000000001" customHeight="1" x14ac:dyDescent="0.25">
      <c r="Q1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5" spans="17:17" ht="17.100000000000001" customHeight="1" x14ac:dyDescent="0.25">
      <c r="Q1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6" spans="17:17" ht="17.100000000000001" customHeight="1" x14ac:dyDescent="0.25">
      <c r="Q1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7" spans="17:17" ht="17.100000000000001" customHeight="1" x14ac:dyDescent="0.25">
      <c r="Q1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8" spans="17:17" ht="17.100000000000001" customHeight="1" x14ac:dyDescent="0.25">
      <c r="Q1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9" spans="17:17" ht="17.100000000000001" customHeight="1" x14ac:dyDescent="0.25">
      <c r="Q1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0" spans="17:17" ht="17.100000000000001" customHeight="1" x14ac:dyDescent="0.25">
      <c r="Q1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1" spans="17:17" ht="17.100000000000001" customHeight="1" x14ac:dyDescent="0.25">
      <c r="Q1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2" spans="17:17" ht="17.100000000000001" customHeight="1" x14ac:dyDescent="0.25">
      <c r="Q1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3" spans="17:17" ht="17.100000000000001" customHeight="1" x14ac:dyDescent="0.25">
      <c r="Q1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4" spans="17:17" ht="17.100000000000001" customHeight="1" x14ac:dyDescent="0.25">
      <c r="Q1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5" spans="17:17" ht="17.100000000000001" customHeight="1" x14ac:dyDescent="0.25">
      <c r="Q1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6" spans="17:17" ht="17.100000000000001" customHeight="1" x14ac:dyDescent="0.25">
      <c r="Q1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7" spans="17:17" ht="17.100000000000001" customHeight="1" x14ac:dyDescent="0.25">
      <c r="Q1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8" spans="17:17" ht="17.100000000000001" customHeight="1" x14ac:dyDescent="0.25">
      <c r="Q1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9" spans="17:17" ht="17.100000000000001" customHeight="1" x14ac:dyDescent="0.25">
      <c r="Q1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0" spans="17:17" ht="17.100000000000001" customHeight="1" x14ac:dyDescent="0.25">
      <c r="Q1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1" spans="17:17" ht="17.100000000000001" customHeight="1" x14ac:dyDescent="0.25">
      <c r="Q1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2" spans="17:17" ht="17.100000000000001" customHeight="1" x14ac:dyDescent="0.25">
      <c r="Q1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3" spans="17:17" ht="17.100000000000001" customHeight="1" x14ac:dyDescent="0.25">
      <c r="Q1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4" spans="17:17" ht="17.100000000000001" customHeight="1" x14ac:dyDescent="0.25">
      <c r="Q1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5" spans="17:17" ht="17.100000000000001" customHeight="1" x14ac:dyDescent="0.25">
      <c r="Q1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6" spans="17:17" ht="17.100000000000001" customHeight="1" x14ac:dyDescent="0.25">
      <c r="Q1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7" spans="17:17" ht="17.100000000000001" customHeight="1" x14ac:dyDescent="0.25">
      <c r="Q1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8" spans="17:17" ht="17.100000000000001" customHeight="1" x14ac:dyDescent="0.25">
      <c r="Q1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9" spans="17:17" ht="17.100000000000001" customHeight="1" x14ac:dyDescent="0.25">
      <c r="Q1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0" spans="17:17" ht="17.100000000000001" customHeight="1" x14ac:dyDescent="0.25">
      <c r="Q1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1" spans="17:17" ht="17.100000000000001" customHeight="1" x14ac:dyDescent="0.25">
      <c r="Q1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2" spans="17:17" ht="17.100000000000001" customHeight="1" x14ac:dyDescent="0.25">
      <c r="Q1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3" spans="17:17" ht="17.100000000000001" customHeight="1" x14ac:dyDescent="0.25">
      <c r="Q1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4" spans="17:17" ht="17.100000000000001" customHeight="1" x14ac:dyDescent="0.25">
      <c r="Q1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5" spans="17:17" ht="17.100000000000001" customHeight="1" x14ac:dyDescent="0.25">
      <c r="Q1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6" spans="17:17" ht="17.100000000000001" customHeight="1" x14ac:dyDescent="0.25">
      <c r="Q1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7" spans="17:17" ht="17.100000000000001" customHeight="1" x14ac:dyDescent="0.25">
      <c r="Q1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8" spans="17:17" ht="17.100000000000001" customHeight="1" x14ac:dyDescent="0.25">
      <c r="Q1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9" spans="17:17" ht="17.100000000000001" customHeight="1" x14ac:dyDescent="0.25">
      <c r="Q1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0" spans="17:17" ht="17.100000000000001" customHeight="1" x14ac:dyDescent="0.25">
      <c r="Q1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1" spans="17:17" ht="17.100000000000001" customHeight="1" x14ac:dyDescent="0.25">
      <c r="Q1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2" spans="17:17" ht="17.100000000000001" customHeight="1" x14ac:dyDescent="0.25">
      <c r="Q1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3" spans="17:17" ht="17.100000000000001" customHeight="1" x14ac:dyDescent="0.25">
      <c r="Q1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4" spans="17:17" ht="17.100000000000001" customHeight="1" x14ac:dyDescent="0.25">
      <c r="Q1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5" spans="17:17" ht="17.100000000000001" customHeight="1" x14ac:dyDescent="0.25">
      <c r="Q1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6" spans="17:17" ht="17.100000000000001" customHeight="1" x14ac:dyDescent="0.25">
      <c r="Q1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7" spans="17:17" ht="17.100000000000001" customHeight="1" x14ac:dyDescent="0.25">
      <c r="Q1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8" spans="17:17" ht="17.100000000000001" customHeight="1" x14ac:dyDescent="0.25">
      <c r="Q1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9" spans="17:17" ht="17.100000000000001" customHeight="1" x14ac:dyDescent="0.25">
      <c r="Q1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0" spans="17:17" ht="17.100000000000001" customHeight="1" x14ac:dyDescent="0.25">
      <c r="Q1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1" spans="17:17" ht="17.100000000000001" customHeight="1" x14ac:dyDescent="0.25">
      <c r="Q1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2" spans="17:17" ht="17.100000000000001" customHeight="1" x14ac:dyDescent="0.25">
      <c r="Q1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3" spans="17:17" ht="17.100000000000001" customHeight="1" x14ac:dyDescent="0.25">
      <c r="Q1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4" spans="17:17" ht="17.100000000000001" customHeight="1" x14ac:dyDescent="0.25">
      <c r="Q1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5" spans="17:17" ht="17.100000000000001" customHeight="1" x14ac:dyDescent="0.25">
      <c r="Q1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6" spans="17:17" ht="17.100000000000001" customHeight="1" x14ac:dyDescent="0.25">
      <c r="Q1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7" spans="17:17" ht="17.100000000000001" customHeight="1" x14ac:dyDescent="0.25">
      <c r="Q1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8" spans="17:17" ht="17.100000000000001" customHeight="1" x14ac:dyDescent="0.25">
      <c r="Q1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9" spans="17:17" ht="17.100000000000001" customHeight="1" x14ac:dyDescent="0.25">
      <c r="Q1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0" spans="17:17" ht="17.100000000000001" customHeight="1" x14ac:dyDescent="0.25">
      <c r="Q1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1" spans="17:17" ht="17.100000000000001" customHeight="1" x14ac:dyDescent="0.25">
      <c r="Q1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2" spans="17:17" ht="17.100000000000001" customHeight="1" x14ac:dyDescent="0.25">
      <c r="Q1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3" spans="17:17" ht="17.100000000000001" customHeight="1" x14ac:dyDescent="0.25">
      <c r="Q1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4" spans="17:17" ht="17.100000000000001" customHeight="1" x14ac:dyDescent="0.25">
      <c r="Q1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5" spans="17:17" ht="17.100000000000001" customHeight="1" x14ac:dyDescent="0.25">
      <c r="Q1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6" spans="17:17" ht="17.100000000000001" customHeight="1" x14ac:dyDescent="0.25">
      <c r="Q1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7" spans="17:17" ht="17.100000000000001" customHeight="1" x14ac:dyDescent="0.25">
      <c r="Q1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8" spans="17:17" ht="17.100000000000001" customHeight="1" x14ac:dyDescent="0.25">
      <c r="Q1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9" spans="17:17" ht="17.100000000000001" customHeight="1" x14ac:dyDescent="0.25">
      <c r="Q1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0" spans="17:17" ht="17.100000000000001" customHeight="1" x14ac:dyDescent="0.25">
      <c r="Q1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1" spans="17:17" ht="17.100000000000001" customHeight="1" x14ac:dyDescent="0.25">
      <c r="Q1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2" spans="17:17" ht="17.100000000000001" customHeight="1" x14ac:dyDescent="0.25">
      <c r="Q1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3" spans="17:17" ht="17.100000000000001" customHeight="1" x14ac:dyDescent="0.25">
      <c r="Q1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4" spans="17:17" ht="17.100000000000001" customHeight="1" x14ac:dyDescent="0.25">
      <c r="Q1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5" spans="17:17" ht="17.100000000000001" customHeight="1" x14ac:dyDescent="0.25">
      <c r="Q1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6" spans="17:17" ht="17.100000000000001" customHeight="1" x14ac:dyDescent="0.25">
      <c r="Q1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7" spans="17:17" ht="17.100000000000001" customHeight="1" x14ac:dyDescent="0.25">
      <c r="Q1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8" spans="17:17" ht="17.100000000000001" customHeight="1" x14ac:dyDescent="0.25">
      <c r="Q1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9" spans="17:17" ht="17.100000000000001" customHeight="1" x14ac:dyDescent="0.25">
      <c r="Q1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0" spans="17:17" ht="17.100000000000001" customHeight="1" x14ac:dyDescent="0.25">
      <c r="Q1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1" spans="17:17" ht="17.100000000000001" customHeight="1" x14ac:dyDescent="0.25">
      <c r="Q1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2" spans="17:17" ht="17.100000000000001" customHeight="1" x14ac:dyDescent="0.25">
      <c r="Q1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3" spans="17:17" ht="17.100000000000001" customHeight="1" x14ac:dyDescent="0.25">
      <c r="Q1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4" spans="17:17" ht="17.100000000000001" customHeight="1" x14ac:dyDescent="0.25">
      <c r="Q1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5" spans="17:17" ht="17.100000000000001" customHeight="1" x14ac:dyDescent="0.25">
      <c r="Q1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6" spans="17:17" ht="17.100000000000001" customHeight="1" x14ac:dyDescent="0.25">
      <c r="Q1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7" spans="17:17" ht="17.100000000000001" customHeight="1" x14ac:dyDescent="0.25">
      <c r="Q1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8" spans="17:17" ht="17.100000000000001" customHeight="1" x14ac:dyDescent="0.25">
      <c r="Q1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9" spans="17:17" ht="17.100000000000001" customHeight="1" x14ac:dyDescent="0.25">
      <c r="Q1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0" spans="17:17" ht="17.100000000000001" customHeight="1" x14ac:dyDescent="0.25">
      <c r="Q1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1" spans="17:17" ht="17.100000000000001" customHeight="1" x14ac:dyDescent="0.25">
      <c r="Q1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2" spans="17:17" ht="17.100000000000001" customHeight="1" x14ac:dyDescent="0.25">
      <c r="Q1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3" spans="17:17" ht="17.100000000000001" customHeight="1" x14ac:dyDescent="0.25">
      <c r="Q1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4" spans="17:17" ht="17.100000000000001" customHeight="1" x14ac:dyDescent="0.25">
      <c r="Q1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5" spans="17:17" ht="17.100000000000001" customHeight="1" x14ac:dyDescent="0.25">
      <c r="Q1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6" spans="17:17" ht="17.100000000000001" customHeight="1" x14ac:dyDescent="0.25">
      <c r="Q1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7" spans="17:17" ht="17.100000000000001" customHeight="1" x14ac:dyDescent="0.25">
      <c r="Q1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8" spans="17:17" ht="17.100000000000001" customHeight="1" x14ac:dyDescent="0.25">
      <c r="Q1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9" spans="17:17" ht="17.100000000000001" customHeight="1" x14ac:dyDescent="0.25">
      <c r="Q1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0" spans="17:17" ht="17.100000000000001" customHeight="1" x14ac:dyDescent="0.25">
      <c r="Q1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1" spans="17:17" ht="17.100000000000001" customHeight="1" x14ac:dyDescent="0.25">
      <c r="Q1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2" spans="17:17" ht="17.100000000000001" customHeight="1" x14ac:dyDescent="0.25">
      <c r="Q1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3" spans="17:17" ht="17.100000000000001" customHeight="1" x14ac:dyDescent="0.25">
      <c r="Q1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4" spans="17:17" ht="17.100000000000001" customHeight="1" x14ac:dyDescent="0.25">
      <c r="Q1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5" spans="17:17" ht="17.100000000000001" customHeight="1" x14ac:dyDescent="0.25">
      <c r="Q1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6" spans="17:17" ht="17.100000000000001" customHeight="1" x14ac:dyDescent="0.25">
      <c r="Q1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7" spans="17:17" ht="17.100000000000001" customHeight="1" x14ac:dyDescent="0.25">
      <c r="Q1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8" spans="17:17" ht="17.100000000000001" customHeight="1" x14ac:dyDescent="0.25">
      <c r="Q1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9" spans="17:17" ht="17.100000000000001" customHeight="1" x14ac:dyDescent="0.25">
      <c r="Q1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0" spans="17:17" ht="17.100000000000001" customHeight="1" x14ac:dyDescent="0.25">
      <c r="Q1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1" spans="17:17" ht="17.100000000000001" customHeight="1" x14ac:dyDescent="0.25">
      <c r="Q1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2" spans="17:17" ht="17.100000000000001" customHeight="1" x14ac:dyDescent="0.25">
      <c r="Q1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3" spans="17:17" ht="17.100000000000001" customHeight="1" x14ac:dyDescent="0.25">
      <c r="Q1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4" spans="17:17" ht="17.100000000000001" customHeight="1" x14ac:dyDescent="0.25">
      <c r="Q1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5" spans="17:17" ht="17.100000000000001" customHeight="1" x14ac:dyDescent="0.25">
      <c r="Q1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6" spans="17:17" ht="17.100000000000001" customHeight="1" x14ac:dyDescent="0.25">
      <c r="Q1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7" spans="17:17" ht="17.100000000000001" customHeight="1" x14ac:dyDescent="0.25">
      <c r="Q1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8" spans="17:17" ht="17.100000000000001" customHeight="1" x14ac:dyDescent="0.25">
      <c r="Q1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9" spans="17:17" ht="17.100000000000001" customHeight="1" x14ac:dyDescent="0.25">
      <c r="Q1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0" spans="17:17" ht="17.100000000000001" customHeight="1" x14ac:dyDescent="0.25">
      <c r="Q1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1" spans="17:17" ht="17.100000000000001" customHeight="1" x14ac:dyDescent="0.25">
      <c r="Q1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2" spans="17:17" ht="17.100000000000001" customHeight="1" x14ac:dyDescent="0.25">
      <c r="Q1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3" spans="17:17" ht="17.100000000000001" customHeight="1" x14ac:dyDescent="0.25">
      <c r="Q1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4" spans="17:17" ht="17.100000000000001" customHeight="1" x14ac:dyDescent="0.25">
      <c r="Q1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5" spans="17:17" ht="17.100000000000001" customHeight="1" x14ac:dyDescent="0.25">
      <c r="Q1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6" spans="17:17" ht="17.100000000000001" customHeight="1" x14ac:dyDescent="0.25">
      <c r="Q1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7" spans="17:17" ht="17.100000000000001" customHeight="1" x14ac:dyDescent="0.25">
      <c r="Q1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8" spans="17:17" ht="17.100000000000001" customHeight="1" x14ac:dyDescent="0.25">
      <c r="Q1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9" spans="17:17" ht="17.100000000000001" customHeight="1" x14ac:dyDescent="0.25">
      <c r="Q1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0" spans="17:17" ht="17.100000000000001" customHeight="1" x14ac:dyDescent="0.25">
      <c r="Q1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1" spans="17:17" ht="17.100000000000001" customHeight="1" x14ac:dyDescent="0.25">
      <c r="Q1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2" spans="17:17" ht="17.100000000000001" customHeight="1" x14ac:dyDescent="0.25">
      <c r="Q1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3" spans="17:17" ht="17.100000000000001" customHeight="1" x14ac:dyDescent="0.25">
      <c r="Q1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4" spans="17:17" ht="17.100000000000001" customHeight="1" x14ac:dyDescent="0.25">
      <c r="Q1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5" spans="17:17" ht="17.100000000000001" customHeight="1" x14ac:dyDescent="0.25">
      <c r="Q1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6" spans="17:17" ht="17.100000000000001" customHeight="1" x14ac:dyDescent="0.25">
      <c r="Q1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7" spans="17:17" ht="17.100000000000001" customHeight="1" x14ac:dyDescent="0.25">
      <c r="Q1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8" spans="17:17" ht="17.100000000000001" customHeight="1" x14ac:dyDescent="0.25">
      <c r="Q1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9" spans="17:17" ht="17.100000000000001" customHeight="1" x14ac:dyDescent="0.25">
      <c r="Q1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0" spans="17:17" ht="17.100000000000001" customHeight="1" x14ac:dyDescent="0.25">
      <c r="Q1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1" spans="17:17" ht="17.100000000000001" customHeight="1" x14ac:dyDescent="0.25">
      <c r="Q1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2" spans="17:17" ht="17.100000000000001" customHeight="1" x14ac:dyDescent="0.25">
      <c r="Q1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3" spans="17:17" ht="17.100000000000001" customHeight="1" x14ac:dyDescent="0.25">
      <c r="Q1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4" spans="17:17" ht="17.100000000000001" customHeight="1" x14ac:dyDescent="0.25">
      <c r="Q1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5" spans="17:17" ht="17.100000000000001" customHeight="1" x14ac:dyDescent="0.25">
      <c r="Q1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6" spans="17:17" ht="17.100000000000001" customHeight="1" x14ac:dyDescent="0.25">
      <c r="Q1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7" spans="17:17" ht="17.100000000000001" customHeight="1" x14ac:dyDescent="0.25">
      <c r="Q1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8" spans="17:17" ht="17.100000000000001" customHeight="1" x14ac:dyDescent="0.25">
      <c r="Q1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9" spans="17:17" ht="17.100000000000001" customHeight="1" x14ac:dyDescent="0.25">
      <c r="Q1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0" spans="17:17" ht="17.100000000000001" customHeight="1" x14ac:dyDescent="0.25">
      <c r="Q1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1" spans="17:17" ht="17.100000000000001" customHeight="1" x14ac:dyDescent="0.25">
      <c r="Q1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2" spans="17:17" ht="17.100000000000001" customHeight="1" x14ac:dyDescent="0.25">
      <c r="Q1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3" spans="17:17" ht="17.100000000000001" customHeight="1" x14ac:dyDescent="0.25">
      <c r="Q1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4" spans="17:17" ht="17.100000000000001" customHeight="1" x14ac:dyDescent="0.25">
      <c r="Q1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5" spans="17:17" ht="17.100000000000001" customHeight="1" x14ac:dyDescent="0.25">
      <c r="Q1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6" spans="17:17" ht="17.100000000000001" customHeight="1" x14ac:dyDescent="0.25">
      <c r="Q1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7" spans="17:17" ht="17.100000000000001" customHeight="1" x14ac:dyDescent="0.25">
      <c r="Q1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8" spans="17:17" ht="17.100000000000001" customHeight="1" x14ac:dyDescent="0.25">
      <c r="Q1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9" spans="17:17" ht="17.100000000000001" customHeight="1" x14ac:dyDescent="0.25">
      <c r="Q1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0" spans="17:17" ht="17.100000000000001" customHeight="1" x14ac:dyDescent="0.25">
      <c r="Q1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1" spans="17:17" ht="17.100000000000001" customHeight="1" x14ac:dyDescent="0.25">
      <c r="Q1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2" spans="17:17" ht="17.100000000000001" customHeight="1" x14ac:dyDescent="0.25">
      <c r="Q1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3" spans="17:17" ht="17.100000000000001" customHeight="1" x14ac:dyDescent="0.25">
      <c r="Q1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4" spans="17:17" ht="17.100000000000001" customHeight="1" x14ac:dyDescent="0.25">
      <c r="Q1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5" spans="17:17" ht="17.100000000000001" customHeight="1" x14ac:dyDescent="0.25">
      <c r="Q1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6" spans="17:17" ht="17.100000000000001" customHeight="1" x14ac:dyDescent="0.25">
      <c r="Q1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7" spans="17:17" ht="17.100000000000001" customHeight="1" x14ac:dyDescent="0.25">
      <c r="Q1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8" spans="17:17" ht="17.100000000000001" customHeight="1" x14ac:dyDescent="0.25">
      <c r="Q1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9" spans="17:17" ht="17.100000000000001" customHeight="1" x14ac:dyDescent="0.25">
      <c r="Q1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0" spans="17:17" ht="17.100000000000001" customHeight="1" x14ac:dyDescent="0.25">
      <c r="Q1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1" spans="17:17" ht="17.100000000000001" customHeight="1" x14ac:dyDescent="0.25">
      <c r="Q1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2" spans="17:17" ht="17.100000000000001" customHeight="1" x14ac:dyDescent="0.25">
      <c r="Q1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3" spans="17:17" ht="17.100000000000001" customHeight="1" x14ac:dyDescent="0.25">
      <c r="Q1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4" spans="17:17" ht="17.100000000000001" customHeight="1" x14ac:dyDescent="0.25">
      <c r="Q1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5" spans="17:17" ht="17.100000000000001" customHeight="1" x14ac:dyDescent="0.25">
      <c r="Q1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6" spans="17:17" ht="17.100000000000001" customHeight="1" x14ac:dyDescent="0.25">
      <c r="Q1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7" spans="17:17" ht="17.100000000000001" customHeight="1" x14ac:dyDescent="0.25">
      <c r="Q1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8" spans="17:17" ht="17.100000000000001" customHeight="1" x14ac:dyDescent="0.25">
      <c r="Q1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9" spans="17:17" ht="17.100000000000001" customHeight="1" x14ac:dyDescent="0.25">
      <c r="Q1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0" spans="17:17" ht="17.100000000000001" customHeight="1" x14ac:dyDescent="0.25">
      <c r="Q1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1" spans="17:17" ht="17.100000000000001" customHeight="1" x14ac:dyDescent="0.25">
      <c r="Q1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2" spans="17:17" ht="17.100000000000001" customHeight="1" x14ac:dyDescent="0.25">
      <c r="Q1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3" spans="17:17" ht="17.100000000000001" customHeight="1" x14ac:dyDescent="0.25">
      <c r="Q1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4" spans="17:17" ht="17.100000000000001" customHeight="1" x14ac:dyDescent="0.25">
      <c r="Q1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5" spans="17:17" ht="17.100000000000001" customHeight="1" x14ac:dyDescent="0.25">
      <c r="Q1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6" spans="17:17" ht="17.100000000000001" customHeight="1" x14ac:dyDescent="0.25">
      <c r="Q1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7" spans="17:17" ht="17.100000000000001" customHeight="1" x14ac:dyDescent="0.25">
      <c r="Q1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8" spans="17:17" ht="17.100000000000001" customHeight="1" x14ac:dyDescent="0.25">
      <c r="Q1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9" spans="17:17" ht="17.100000000000001" customHeight="1" x14ac:dyDescent="0.25">
      <c r="Q1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0" spans="17:17" ht="17.100000000000001" customHeight="1" x14ac:dyDescent="0.25">
      <c r="Q1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1" spans="17:17" ht="17.100000000000001" customHeight="1" x14ac:dyDescent="0.25">
      <c r="Q1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2" spans="17:17" ht="17.100000000000001" customHeight="1" x14ac:dyDescent="0.25">
      <c r="Q1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3" spans="17:17" ht="17.100000000000001" customHeight="1" x14ac:dyDescent="0.25">
      <c r="Q1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4" spans="17:17" ht="17.100000000000001" customHeight="1" x14ac:dyDescent="0.25">
      <c r="Q1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5" spans="17:17" ht="17.100000000000001" customHeight="1" x14ac:dyDescent="0.25">
      <c r="Q1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6" spans="17:17" ht="17.100000000000001" customHeight="1" x14ac:dyDescent="0.25">
      <c r="Q1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7" spans="17:17" ht="17.100000000000001" customHeight="1" x14ac:dyDescent="0.25">
      <c r="Q1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8" spans="17:17" ht="17.100000000000001" customHeight="1" x14ac:dyDescent="0.25">
      <c r="Q1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9" spans="17:17" ht="17.100000000000001" customHeight="1" x14ac:dyDescent="0.25">
      <c r="Q1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0" spans="17:17" ht="17.100000000000001" customHeight="1" x14ac:dyDescent="0.25">
      <c r="Q1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1" spans="17:17" ht="17.100000000000001" customHeight="1" x14ac:dyDescent="0.25">
      <c r="Q1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2" spans="17:17" ht="17.100000000000001" customHeight="1" x14ac:dyDescent="0.25">
      <c r="Q1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3" spans="17:17" ht="17.100000000000001" customHeight="1" x14ac:dyDescent="0.25">
      <c r="Q1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4" spans="17:17" ht="17.100000000000001" customHeight="1" x14ac:dyDescent="0.25">
      <c r="Q1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5" spans="17:17" ht="17.100000000000001" customHeight="1" x14ac:dyDescent="0.25">
      <c r="Q1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6" spans="17:17" ht="17.100000000000001" customHeight="1" x14ac:dyDescent="0.25">
      <c r="Q1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7" spans="17:17" ht="17.100000000000001" customHeight="1" x14ac:dyDescent="0.25">
      <c r="Q1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8" spans="17:17" ht="17.100000000000001" customHeight="1" x14ac:dyDescent="0.25">
      <c r="Q1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9" spans="17:17" ht="17.100000000000001" customHeight="1" x14ac:dyDescent="0.25">
      <c r="Q1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0" spans="17:17" ht="17.100000000000001" customHeight="1" x14ac:dyDescent="0.25">
      <c r="Q1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1" spans="17:17" ht="17.100000000000001" customHeight="1" x14ac:dyDescent="0.25">
      <c r="Q1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2" spans="17:17" ht="17.100000000000001" customHeight="1" x14ac:dyDescent="0.25">
      <c r="Q1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3" spans="17:17" ht="17.100000000000001" customHeight="1" x14ac:dyDescent="0.25">
      <c r="Q1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4" spans="17:17" ht="17.100000000000001" customHeight="1" x14ac:dyDescent="0.25">
      <c r="Q1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5" spans="17:17" ht="17.100000000000001" customHeight="1" x14ac:dyDescent="0.25">
      <c r="Q1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6" spans="17:17" ht="17.100000000000001" customHeight="1" x14ac:dyDescent="0.25">
      <c r="Q1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7" spans="17:17" ht="17.100000000000001" customHeight="1" x14ac:dyDescent="0.25">
      <c r="Q1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8" spans="17:17" ht="17.100000000000001" customHeight="1" x14ac:dyDescent="0.25">
      <c r="Q1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9" spans="17:17" ht="17.100000000000001" customHeight="1" x14ac:dyDescent="0.25">
      <c r="Q1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0" spans="17:17" ht="17.100000000000001" customHeight="1" x14ac:dyDescent="0.25">
      <c r="Q1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1" spans="17:17" ht="17.100000000000001" customHeight="1" x14ac:dyDescent="0.25">
      <c r="Q1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2" spans="17:17" ht="17.100000000000001" customHeight="1" x14ac:dyDescent="0.25">
      <c r="Q1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3" spans="17:17" ht="17.100000000000001" customHeight="1" x14ac:dyDescent="0.25">
      <c r="Q1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4" spans="17:17" ht="17.100000000000001" customHeight="1" x14ac:dyDescent="0.25">
      <c r="Q1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5" spans="17:17" ht="17.100000000000001" customHeight="1" x14ac:dyDescent="0.25">
      <c r="Q1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6" spans="17:17" ht="17.100000000000001" customHeight="1" x14ac:dyDescent="0.25">
      <c r="Q1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7" spans="17:17" ht="17.100000000000001" customHeight="1" x14ac:dyDescent="0.25">
      <c r="Q1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8" spans="17:17" ht="17.100000000000001" customHeight="1" x14ac:dyDescent="0.25">
      <c r="Q1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9" spans="17:17" ht="17.100000000000001" customHeight="1" x14ac:dyDescent="0.25">
      <c r="Q1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0" spans="17:17" ht="17.100000000000001" customHeight="1" x14ac:dyDescent="0.25">
      <c r="Q1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1" spans="17:17" ht="17.100000000000001" customHeight="1" x14ac:dyDescent="0.25">
      <c r="Q1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2" spans="17:17" ht="17.100000000000001" customHeight="1" x14ac:dyDescent="0.25">
      <c r="Q1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3" spans="17:17" ht="17.100000000000001" customHeight="1" x14ac:dyDescent="0.25">
      <c r="Q1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4" spans="17:17" ht="17.100000000000001" customHeight="1" x14ac:dyDescent="0.25">
      <c r="Q1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5" spans="17:17" ht="17.100000000000001" customHeight="1" x14ac:dyDescent="0.25">
      <c r="Q1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6" spans="17:17" ht="17.100000000000001" customHeight="1" x14ac:dyDescent="0.25">
      <c r="Q1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7" spans="17:17" ht="17.100000000000001" customHeight="1" x14ac:dyDescent="0.25">
      <c r="Q1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8" spans="17:17" ht="17.100000000000001" customHeight="1" x14ac:dyDescent="0.25">
      <c r="Q1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9" spans="17:17" ht="17.100000000000001" customHeight="1" x14ac:dyDescent="0.25">
      <c r="Q1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0" spans="17:17" ht="17.100000000000001" customHeight="1" x14ac:dyDescent="0.25">
      <c r="Q1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1" spans="17:17" ht="17.100000000000001" customHeight="1" x14ac:dyDescent="0.25">
      <c r="Q1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2" spans="17:17" ht="17.100000000000001" customHeight="1" x14ac:dyDescent="0.25">
      <c r="Q1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3" spans="17:17" ht="17.100000000000001" customHeight="1" x14ac:dyDescent="0.25">
      <c r="Q1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4" spans="17:17" ht="17.100000000000001" customHeight="1" x14ac:dyDescent="0.25">
      <c r="Q1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5" spans="17:17" ht="17.100000000000001" customHeight="1" x14ac:dyDescent="0.25">
      <c r="Q1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6" spans="17:17" ht="17.100000000000001" customHeight="1" x14ac:dyDescent="0.25">
      <c r="Q1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7" spans="17:17" ht="17.100000000000001" customHeight="1" x14ac:dyDescent="0.25">
      <c r="Q1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8" spans="17:17" ht="17.100000000000001" customHeight="1" x14ac:dyDescent="0.25">
      <c r="Q1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9" spans="17:17" ht="17.100000000000001" customHeight="1" x14ac:dyDescent="0.25">
      <c r="Q1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0" spans="17:17" ht="17.100000000000001" customHeight="1" x14ac:dyDescent="0.25">
      <c r="Q1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1" spans="17:17" ht="17.100000000000001" customHeight="1" x14ac:dyDescent="0.25">
      <c r="Q1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2" spans="17:17" ht="17.100000000000001" customHeight="1" x14ac:dyDescent="0.25">
      <c r="Q1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3" spans="17:17" ht="17.100000000000001" customHeight="1" x14ac:dyDescent="0.25">
      <c r="Q1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4" spans="17:17" ht="17.100000000000001" customHeight="1" x14ac:dyDescent="0.25">
      <c r="Q1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5" spans="17:17" ht="17.100000000000001" customHeight="1" x14ac:dyDescent="0.25">
      <c r="Q1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6" spans="17:17" ht="17.100000000000001" customHeight="1" x14ac:dyDescent="0.25">
      <c r="Q1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7" spans="17:17" ht="17.100000000000001" customHeight="1" x14ac:dyDescent="0.25">
      <c r="Q1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8" spans="17:17" ht="17.100000000000001" customHeight="1" x14ac:dyDescent="0.25">
      <c r="Q1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9" spans="17:17" ht="17.100000000000001" customHeight="1" x14ac:dyDescent="0.25">
      <c r="Q1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0" spans="17:17" ht="17.100000000000001" customHeight="1" x14ac:dyDescent="0.25">
      <c r="Q1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1" spans="17:17" ht="17.100000000000001" customHeight="1" x14ac:dyDescent="0.25">
      <c r="Q1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2" spans="17:17" ht="17.100000000000001" customHeight="1" x14ac:dyDescent="0.25">
      <c r="Q1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3" spans="17:17" ht="17.100000000000001" customHeight="1" x14ac:dyDescent="0.25">
      <c r="Q1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4" spans="17:17" ht="17.100000000000001" customHeight="1" x14ac:dyDescent="0.25">
      <c r="Q1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5" spans="17:17" ht="17.100000000000001" customHeight="1" x14ac:dyDescent="0.25">
      <c r="Q1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6" spans="17:17" ht="17.100000000000001" customHeight="1" x14ac:dyDescent="0.25">
      <c r="Q1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7" spans="17:17" ht="17.100000000000001" customHeight="1" x14ac:dyDescent="0.25">
      <c r="Q1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8" spans="17:17" ht="17.100000000000001" customHeight="1" x14ac:dyDescent="0.25">
      <c r="Q1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9" spans="17:17" ht="17.100000000000001" customHeight="1" x14ac:dyDescent="0.25">
      <c r="Q1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0" spans="17:17" ht="17.100000000000001" customHeight="1" x14ac:dyDescent="0.25">
      <c r="Q1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1" spans="17:17" ht="17.100000000000001" customHeight="1" x14ac:dyDescent="0.25">
      <c r="Q1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2" spans="17:17" ht="17.100000000000001" customHeight="1" x14ac:dyDescent="0.25">
      <c r="Q1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3" spans="17:17" ht="17.100000000000001" customHeight="1" x14ac:dyDescent="0.25">
      <c r="Q1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4" spans="17:17" ht="17.100000000000001" customHeight="1" x14ac:dyDescent="0.25">
      <c r="Q1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5" spans="17:17" ht="17.100000000000001" customHeight="1" x14ac:dyDescent="0.25">
      <c r="Q1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6" spans="17:17" ht="17.100000000000001" customHeight="1" x14ac:dyDescent="0.25">
      <c r="Q1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7" spans="17:17" ht="17.100000000000001" customHeight="1" x14ac:dyDescent="0.25">
      <c r="Q1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8" spans="17:17" ht="17.100000000000001" customHeight="1" x14ac:dyDescent="0.25">
      <c r="Q1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9" spans="17:17" ht="17.100000000000001" customHeight="1" x14ac:dyDescent="0.25">
      <c r="Q1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0" spans="17:17" ht="17.100000000000001" customHeight="1" x14ac:dyDescent="0.25">
      <c r="Q1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1" spans="17:17" ht="17.100000000000001" customHeight="1" x14ac:dyDescent="0.25">
      <c r="Q1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2" spans="17:17" ht="17.100000000000001" customHeight="1" x14ac:dyDescent="0.25">
      <c r="Q1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3" spans="17:17" ht="17.100000000000001" customHeight="1" x14ac:dyDescent="0.25">
      <c r="Q1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4" spans="17:17" ht="17.100000000000001" customHeight="1" x14ac:dyDescent="0.25">
      <c r="Q1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5" spans="17:17" ht="17.100000000000001" customHeight="1" x14ac:dyDescent="0.25">
      <c r="Q1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6" spans="17:17" ht="17.100000000000001" customHeight="1" x14ac:dyDescent="0.25">
      <c r="Q1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7" spans="17:17" ht="17.100000000000001" customHeight="1" x14ac:dyDescent="0.25">
      <c r="Q1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8" spans="17:17" ht="17.100000000000001" customHeight="1" x14ac:dyDescent="0.25">
      <c r="Q1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9" spans="17:17" ht="17.100000000000001" customHeight="1" x14ac:dyDescent="0.25">
      <c r="Q1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0" spans="17:17" ht="17.100000000000001" customHeight="1" x14ac:dyDescent="0.25">
      <c r="Q1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1" spans="17:17" ht="17.100000000000001" customHeight="1" x14ac:dyDescent="0.25">
      <c r="Q1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2" spans="17:17" ht="17.100000000000001" customHeight="1" x14ac:dyDescent="0.25">
      <c r="Q1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3" spans="17:17" ht="17.100000000000001" customHeight="1" x14ac:dyDescent="0.25">
      <c r="Q1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4" spans="17:17" ht="17.100000000000001" customHeight="1" x14ac:dyDescent="0.25">
      <c r="Q1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5" spans="17:17" ht="17.100000000000001" customHeight="1" x14ac:dyDescent="0.25">
      <c r="Q1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6" spans="17:17" ht="17.100000000000001" customHeight="1" x14ac:dyDescent="0.25">
      <c r="Q1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7" spans="17:17" ht="17.100000000000001" customHeight="1" x14ac:dyDescent="0.25">
      <c r="Q1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8" spans="17:17" ht="17.100000000000001" customHeight="1" x14ac:dyDescent="0.25">
      <c r="Q1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9" spans="17:17" ht="17.100000000000001" customHeight="1" x14ac:dyDescent="0.25">
      <c r="Q1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0" spans="17:17" ht="17.100000000000001" customHeight="1" x14ac:dyDescent="0.25">
      <c r="Q1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1" spans="17:17" ht="17.100000000000001" customHeight="1" x14ac:dyDescent="0.25">
      <c r="Q1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2" spans="17:17" ht="17.100000000000001" customHeight="1" x14ac:dyDescent="0.25">
      <c r="Q1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3" spans="17:17" ht="17.100000000000001" customHeight="1" x14ac:dyDescent="0.25">
      <c r="Q1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4" spans="17:17" ht="17.100000000000001" customHeight="1" x14ac:dyDescent="0.25">
      <c r="Q1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5" spans="17:17" ht="17.100000000000001" customHeight="1" x14ac:dyDescent="0.25">
      <c r="Q1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6" spans="17:17" ht="17.100000000000001" customHeight="1" x14ac:dyDescent="0.25">
      <c r="Q1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7" spans="17:17" ht="17.100000000000001" customHeight="1" x14ac:dyDescent="0.25">
      <c r="Q1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8" spans="17:17" ht="17.100000000000001" customHeight="1" x14ac:dyDescent="0.25">
      <c r="Q1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9" spans="17:17" ht="17.100000000000001" customHeight="1" x14ac:dyDescent="0.25">
      <c r="Q1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0" spans="17:17" ht="17.100000000000001" customHeight="1" x14ac:dyDescent="0.25">
      <c r="Q1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1" spans="17:17" ht="17.100000000000001" customHeight="1" x14ac:dyDescent="0.25">
      <c r="Q1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2" spans="17:17" ht="17.100000000000001" customHeight="1" x14ac:dyDescent="0.25">
      <c r="Q1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3" spans="17:17" ht="17.100000000000001" customHeight="1" x14ac:dyDescent="0.25">
      <c r="Q1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4" spans="17:17" ht="17.100000000000001" customHeight="1" x14ac:dyDescent="0.25">
      <c r="Q1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5" spans="17:17" ht="17.100000000000001" customHeight="1" x14ac:dyDescent="0.25">
      <c r="Q1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6" spans="17:17" ht="17.100000000000001" customHeight="1" x14ac:dyDescent="0.25">
      <c r="Q1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7" spans="17:17" ht="17.100000000000001" customHeight="1" x14ac:dyDescent="0.25">
      <c r="Q1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8" spans="17:17" ht="17.100000000000001" customHeight="1" x14ac:dyDescent="0.25">
      <c r="Q1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9" spans="17:17" ht="17.100000000000001" customHeight="1" x14ac:dyDescent="0.25">
      <c r="Q1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0" spans="17:17" ht="17.100000000000001" customHeight="1" x14ac:dyDescent="0.25">
      <c r="Q1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1" spans="17:17" ht="17.100000000000001" customHeight="1" x14ac:dyDescent="0.25">
      <c r="Q1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2" spans="17:17" ht="17.100000000000001" customHeight="1" x14ac:dyDescent="0.25">
      <c r="Q1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3" spans="17:17" ht="17.100000000000001" customHeight="1" x14ac:dyDescent="0.25">
      <c r="Q1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4" spans="17:17" ht="17.100000000000001" customHeight="1" x14ac:dyDescent="0.25">
      <c r="Q1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5" spans="17:17" ht="17.100000000000001" customHeight="1" x14ac:dyDescent="0.25">
      <c r="Q1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6" spans="17:17" ht="17.100000000000001" customHeight="1" x14ac:dyDescent="0.25">
      <c r="Q1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7" spans="17:17" ht="17.100000000000001" customHeight="1" x14ac:dyDescent="0.25">
      <c r="Q1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8" spans="17:17" ht="17.100000000000001" customHeight="1" x14ac:dyDescent="0.25">
      <c r="Q1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9" spans="17:17" ht="17.100000000000001" customHeight="1" x14ac:dyDescent="0.25">
      <c r="Q1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0" spans="17:17" ht="17.100000000000001" customHeight="1" x14ac:dyDescent="0.25">
      <c r="Q1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1" spans="17:17" ht="17.100000000000001" customHeight="1" x14ac:dyDescent="0.25">
      <c r="Q1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2" spans="17:17" ht="17.100000000000001" customHeight="1" x14ac:dyDescent="0.25">
      <c r="Q1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3" spans="17:17" ht="17.100000000000001" customHeight="1" x14ac:dyDescent="0.25">
      <c r="Q1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4" spans="17:17" ht="17.100000000000001" customHeight="1" x14ac:dyDescent="0.25">
      <c r="Q1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5" spans="17:17" ht="17.100000000000001" customHeight="1" x14ac:dyDescent="0.25">
      <c r="Q1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6" spans="17:17" ht="17.100000000000001" customHeight="1" x14ac:dyDescent="0.25">
      <c r="Q1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7" spans="17:17" ht="17.100000000000001" customHeight="1" x14ac:dyDescent="0.25">
      <c r="Q1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8" spans="17:17" ht="17.100000000000001" customHeight="1" x14ac:dyDescent="0.25">
      <c r="Q1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9" spans="17:17" ht="17.100000000000001" customHeight="1" x14ac:dyDescent="0.25">
      <c r="Q1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0" spans="17:17" ht="17.100000000000001" customHeight="1" x14ac:dyDescent="0.25">
      <c r="Q1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1" spans="17:17" ht="17.100000000000001" customHeight="1" x14ac:dyDescent="0.25">
      <c r="Q1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2" spans="17:17" ht="17.100000000000001" customHeight="1" x14ac:dyDescent="0.25">
      <c r="Q1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3" spans="17:17" ht="17.100000000000001" customHeight="1" x14ac:dyDescent="0.25">
      <c r="Q1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4" spans="17:17" ht="17.100000000000001" customHeight="1" x14ac:dyDescent="0.25">
      <c r="Q1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5" spans="17:17" ht="17.100000000000001" customHeight="1" x14ac:dyDescent="0.25">
      <c r="Q1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6" spans="17:17" ht="17.100000000000001" customHeight="1" x14ac:dyDescent="0.25">
      <c r="Q1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7" spans="17:17" ht="17.100000000000001" customHeight="1" x14ac:dyDescent="0.25">
      <c r="Q1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8" spans="17:17" ht="17.100000000000001" customHeight="1" x14ac:dyDescent="0.25">
      <c r="Q1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9" spans="17:17" ht="17.100000000000001" customHeight="1" x14ac:dyDescent="0.25">
      <c r="Q1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0" spans="17:17" ht="17.100000000000001" customHeight="1" x14ac:dyDescent="0.25">
      <c r="Q1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1" spans="17:17" ht="17.100000000000001" customHeight="1" x14ac:dyDescent="0.25">
      <c r="Q1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2" spans="17:17" ht="17.100000000000001" customHeight="1" x14ac:dyDescent="0.25">
      <c r="Q1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3" spans="17:17" ht="17.100000000000001" customHeight="1" x14ac:dyDescent="0.25">
      <c r="Q1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4" spans="17:17" ht="17.100000000000001" customHeight="1" x14ac:dyDescent="0.25">
      <c r="Q1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5" spans="17:17" ht="17.100000000000001" customHeight="1" x14ac:dyDescent="0.25">
      <c r="Q1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6" spans="17:17" ht="17.100000000000001" customHeight="1" x14ac:dyDescent="0.25">
      <c r="Q1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7" spans="17:17" ht="17.100000000000001" customHeight="1" x14ac:dyDescent="0.25">
      <c r="Q1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8" spans="17:17" ht="17.100000000000001" customHeight="1" x14ac:dyDescent="0.25">
      <c r="Q1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9" spans="17:17" ht="17.100000000000001" customHeight="1" x14ac:dyDescent="0.25">
      <c r="Q1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0" spans="17:17" ht="17.100000000000001" customHeight="1" x14ac:dyDescent="0.25">
      <c r="Q1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1" spans="17:17" ht="17.100000000000001" customHeight="1" x14ac:dyDescent="0.25">
      <c r="Q1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2" spans="17:17" ht="17.100000000000001" customHeight="1" x14ac:dyDescent="0.25">
      <c r="Q1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3" spans="17:17" ht="17.100000000000001" customHeight="1" x14ac:dyDescent="0.25">
      <c r="Q1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4" spans="17:17" ht="17.100000000000001" customHeight="1" x14ac:dyDescent="0.25">
      <c r="Q1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5" spans="17:17" ht="17.100000000000001" customHeight="1" x14ac:dyDescent="0.25">
      <c r="Q1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6" spans="17:17" ht="17.100000000000001" customHeight="1" x14ac:dyDescent="0.25">
      <c r="Q1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7" spans="17:17" ht="17.100000000000001" customHeight="1" x14ac:dyDescent="0.25">
      <c r="Q1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8" spans="17:17" ht="17.100000000000001" customHeight="1" x14ac:dyDescent="0.25">
      <c r="Q1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9" spans="17:17" ht="17.100000000000001" customHeight="1" x14ac:dyDescent="0.25">
      <c r="Q1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0" spans="17:17" ht="17.100000000000001" customHeight="1" x14ac:dyDescent="0.25">
      <c r="Q1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1" spans="17:17" ht="17.100000000000001" customHeight="1" x14ac:dyDescent="0.25">
      <c r="Q1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2" spans="17:17" ht="17.100000000000001" customHeight="1" x14ac:dyDescent="0.25">
      <c r="Q1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3" spans="17:17" ht="17.100000000000001" customHeight="1" x14ac:dyDescent="0.25">
      <c r="Q1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4" spans="17:17" ht="17.100000000000001" customHeight="1" x14ac:dyDescent="0.25">
      <c r="Q1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5" spans="17:17" ht="17.100000000000001" customHeight="1" x14ac:dyDescent="0.25">
      <c r="Q1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6" spans="17:17" ht="17.100000000000001" customHeight="1" x14ac:dyDescent="0.25">
      <c r="Q1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7" spans="17:17" ht="17.100000000000001" customHeight="1" x14ac:dyDescent="0.25">
      <c r="Q1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8" spans="17:17" ht="17.100000000000001" customHeight="1" x14ac:dyDescent="0.25">
      <c r="Q1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9" spans="17:17" ht="17.100000000000001" customHeight="1" x14ac:dyDescent="0.25">
      <c r="Q1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0" spans="17:17" ht="17.100000000000001" customHeight="1" x14ac:dyDescent="0.25">
      <c r="Q1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1" spans="17:17" ht="17.100000000000001" customHeight="1" x14ac:dyDescent="0.25">
      <c r="Q1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2" spans="17:17" ht="17.100000000000001" customHeight="1" x14ac:dyDescent="0.25">
      <c r="Q1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3" spans="17:17" ht="17.100000000000001" customHeight="1" x14ac:dyDescent="0.25">
      <c r="Q1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4" spans="17:17" ht="17.100000000000001" customHeight="1" x14ac:dyDescent="0.25">
      <c r="Q1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5" spans="17:17" ht="17.100000000000001" customHeight="1" x14ac:dyDescent="0.25">
      <c r="Q1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6" spans="17:17" ht="17.100000000000001" customHeight="1" x14ac:dyDescent="0.25">
      <c r="Q1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7" spans="17:17" ht="17.100000000000001" customHeight="1" x14ac:dyDescent="0.25">
      <c r="Q1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8" spans="17:17" ht="17.100000000000001" customHeight="1" x14ac:dyDescent="0.25">
      <c r="Q1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9" spans="17:17" ht="17.100000000000001" customHeight="1" x14ac:dyDescent="0.25">
      <c r="Q1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0" spans="17:17" ht="17.100000000000001" customHeight="1" x14ac:dyDescent="0.25">
      <c r="Q1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1" spans="17:17" ht="17.100000000000001" customHeight="1" x14ac:dyDescent="0.25">
      <c r="Q1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2" spans="17:17" ht="17.100000000000001" customHeight="1" x14ac:dyDescent="0.25">
      <c r="Q1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3" spans="17:17" ht="17.100000000000001" customHeight="1" x14ac:dyDescent="0.25">
      <c r="Q1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4" spans="17:17" ht="17.100000000000001" customHeight="1" x14ac:dyDescent="0.25">
      <c r="Q1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5" spans="17:17" ht="17.100000000000001" customHeight="1" x14ac:dyDescent="0.25">
      <c r="Q1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6" spans="17:17" ht="17.100000000000001" customHeight="1" x14ac:dyDescent="0.25">
      <c r="Q1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7" spans="17:17" ht="17.100000000000001" customHeight="1" x14ac:dyDescent="0.25">
      <c r="Q1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8" spans="17:17" ht="17.100000000000001" customHeight="1" x14ac:dyDescent="0.25">
      <c r="Q1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9" spans="17:17" ht="17.100000000000001" customHeight="1" x14ac:dyDescent="0.25">
      <c r="Q1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0" spans="17:17" ht="17.100000000000001" customHeight="1" x14ac:dyDescent="0.25">
      <c r="Q1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1" spans="17:17" ht="17.100000000000001" customHeight="1" x14ac:dyDescent="0.25">
      <c r="Q1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2" spans="17:17" ht="17.100000000000001" customHeight="1" x14ac:dyDescent="0.25">
      <c r="Q1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3" spans="17:17" ht="17.100000000000001" customHeight="1" x14ac:dyDescent="0.25">
      <c r="Q1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4" spans="17:17" ht="17.100000000000001" customHeight="1" x14ac:dyDescent="0.25">
      <c r="Q1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5" spans="17:17" ht="17.100000000000001" customHeight="1" x14ac:dyDescent="0.25">
      <c r="Q1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6" spans="17:17" ht="17.100000000000001" customHeight="1" x14ac:dyDescent="0.25">
      <c r="Q1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7" spans="17:17" ht="17.100000000000001" customHeight="1" x14ac:dyDescent="0.25">
      <c r="Q1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8" spans="17:17" ht="17.100000000000001" customHeight="1" x14ac:dyDescent="0.25">
      <c r="Q1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9" spans="17:17" ht="17.100000000000001" customHeight="1" x14ac:dyDescent="0.25">
      <c r="Q1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0" spans="17:17" ht="17.100000000000001" customHeight="1" x14ac:dyDescent="0.25">
      <c r="Q1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1" spans="17:17" ht="17.100000000000001" customHeight="1" x14ac:dyDescent="0.25">
      <c r="Q1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2" spans="17:17" ht="17.100000000000001" customHeight="1" x14ac:dyDescent="0.25">
      <c r="Q1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3" spans="17:17" ht="17.100000000000001" customHeight="1" x14ac:dyDescent="0.25">
      <c r="Q1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4" spans="17:17" ht="17.100000000000001" customHeight="1" x14ac:dyDescent="0.25">
      <c r="Q1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5" spans="17:17" ht="17.100000000000001" customHeight="1" x14ac:dyDescent="0.25">
      <c r="Q1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6" spans="17:17" ht="17.100000000000001" customHeight="1" x14ac:dyDescent="0.25">
      <c r="Q1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7" spans="17:17" ht="17.100000000000001" customHeight="1" x14ac:dyDescent="0.25">
      <c r="Q1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8" spans="17:17" ht="17.100000000000001" customHeight="1" x14ac:dyDescent="0.25">
      <c r="Q1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9" spans="17:17" ht="17.100000000000001" customHeight="1" x14ac:dyDescent="0.25">
      <c r="Q1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0" spans="17:17" ht="17.100000000000001" customHeight="1" x14ac:dyDescent="0.25">
      <c r="Q1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1" spans="17:17" ht="17.100000000000001" customHeight="1" x14ac:dyDescent="0.25">
      <c r="Q1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2" spans="17:17" ht="17.100000000000001" customHeight="1" x14ac:dyDescent="0.25">
      <c r="Q1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3" spans="17:17" ht="17.100000000000001" customHeight="1" x14ac:dyDescent="0.25">
      <c r="Q1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4" spans="17:17" ht="17.100000000000001" customHeight="1" x14ac:dyDescent="0.25">
      <c r="Q1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5" spans="17:17" ht="17.100000000000001" customHeight="1" x14ac:dyDescent="0.25">
      <c r="Q1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6" spans="17:17" ht="17.100000000000001" customHeight="1" x14ac:dyDescent="0.25">
      <c r="Q1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7" spans="17:17" ht="17.100000000000001" customHeight="1" x14ac:dyDescent="0.25">
      <c r="Q1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8" spans="17:17" ht="17.100000000000001" customHeight="1" x14ac:dyDescent="0.25">
      <c r="Q1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9" spans="17:17" ht="17.100000000000001" customHeight="1" x14ac:dyDescent="0.25">
      <c r="Q1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0" spans="17:17" ht="17.100000000000001" customHeight="1" x14ac:dyDescent="0.25">
      <c r="Q1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1" spans="17:17" ht="17.100000000000001" customHeight="1" x14ac:dyDescent="0.25">
      <c r="Q1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2" spans="17:17" ht="17.100000000000001" customHeight="1" x14ac:dyDescent="0.25">
      <c r="Q1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3" spans="17:17" ht="17.100000000000001" customHeight="1" x14ac:dyDescent="0.25">
      <c r="Q1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4" spans="17:17" ht="17.100000000000001" customHeight="1" x14ac:dyDescent="0.25">
      <c r="Q1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5" spans="17:17" ht="17.100000000000001" customHeight="1" x14ac:dyDescent="0.25">
      <c r="Q1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6" spans="17:17" ht="17.100000000000001" customHeight="1" x14ac:dyDescent="0.25">
      <c r="Q1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7" spans="17:17" ht="17.100000000000001" customHeight="1" x14ac:dyDescent="0.25">
      <c r="Q1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8" spans="17:17" ht="17.100000000000001" customHeight="1" x14ac:dyDescent="0.25">
      <c r="Q1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9" spans="17:17" ht="17.100000000000001" customHeight="1" x14ac:dyDescent="0.25">
      <c r="Q1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0" spans="17:17" ht="17.100000000000001" customHeight="1" x14ac:dyDescent="0.25">
      <c r="Q1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1" spans="17:17" ht="17.100000000000001" customHeight="1" x14ac:dyDescent="0.25">
      <c r="Q1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2" spans="17:17" ht="17.100000000000001" customHeight="1" x14ac:dyDescent="0.25">
      <c r="Q1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3" spans="17:17" ht="17.100000000000001" customHeight="1" x14ac:dyDescent="0.25">
      <c r="Q1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4" spans="17:17" ht="17.100000000000001" customHeight="1" x14ac:dyDescent="0.25">
      <c r="Q1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5" spans="17:17" ht="17.100000000000001" customHeight="1" x14ac:dyDescent="0.25">
      <c r="Q1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6" spans="17:17" ht="17.100000000000001" customHeight="1" x14ac:dyDescent="0.25">
      <c r="Q1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7" spans="17:17" ht="17.100000000000001" customHeight="1" x14ac:dyDescent="0.25">
      <c r="Q1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8" spans="17:17" ht="17.100000000000001" customHeight="1" x14ac:dyDescent="0.25">
      <c r="Q1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9" spans="17:17" ht="17.100000000000001" customHeight="1" x14ac:dyDescent="0.25">
      <c r="Q1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0" spans="17:17" ht="17.100000000000001" customHeight="1" x14ac:dyDescent="0.25">
      <c r="Q1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1" spans="17:17" ht="17.100000000000001" customHeight="1" x14ac:dyDescent="0.25">
      <c r="Q1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2" spans="17:17" ht="17.100000000000001" customHeight="1" x14ac:dyDescent="0.25">
      <c r="Q1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3" spans="17:17" ht="17.100000000000001" customHeight="1" x14ac:dyDescent="0.25">
      <c r="Q1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4" spans="17:17" ht="17.100000000000001" customHeight="1" x14ac:dyDescent="0.25">
      <c r="Q1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5" spans="17:17" ht="17.100000000000001" customHeight="1" x14ac:dyDescent="0.25">
      <c r="Q1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6" spans="17:17" ht="17.100000000000001" customHeight="1" x14ac:dyDescent="0.25">
      <c r="Q1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7" spans="17:17" ht="17.100000000000001" customHeight="1" x14ac:dyDescent="0.25">
      <c r="Q1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8" spans="17:17" ht="17.100000000000001" customHeight="1" x14ac:dyDescent="0.25">
      <c r="Q1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9" spans="17:17" ht="17.100000000000001" customHeight="1" x14ac:dyDescent="0.25">
      <c r="Q1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0" spans="17:17" ht="17.100000000000001" customHeight="1" x14ac:dyDescent="0.25">
      <c r="Q1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1" spans="17:17" ht="17.100000000000001" customHeight="1" x14ac:dyDescent="0.25">
      <c r="Q1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2" spans="17:17" ht="17.100000000000001" customHeight="1" x14ac:dyDescent="0.25">
      <c r="Q1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3" spans="17:17" ht="17.100000000000001" customHeight="1" x14ac:dyDescent="0.25">
      <c r="Q1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4" spans="17:17" ht="17.100000000000001" customHeight="1" x14ac:dyDescent="0.25">
      <c r="Q1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5" spans="17:17" ht="17.100000000000001" customHeight="1" x14ac:dyDescent="0.25">
      <c r="Q1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6" spans="17:17" ht="17.100000000000001" customHeight="1" x14ac:dyDescent="0.25">
      <c r="Q1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7" spans="17:17" ht="17.100000000000001" customHeight="1" x14ac:dyDescent="0.25">
      <c r="Q1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8" spans="17:17" ht="17.100000000000001" customHeight="1" x14ac:dyDescent="0.25">
      <c r="Q1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9" spans="17:17" ht="17.100000000000001" customHeight="1" x14ac:dyDescent="0.25">
      <c r="Q1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0" spans="17:17" ht="17.100000000000001" customHeight="1" x14ac:dyDescent="0.25">
      <c r="Q1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1" spans="17:17" ht="17.100000000000001" customHeight="1" x14ac:dyDescent="0.25">
      <c r="Q1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2" spans="17:17" ht="17.100000000000001" customHeight="1" x14ac:dyDescent="0.25">
      <c r="Q1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3" spans="17:17" ht="17.100000000000001" customHeight="1" x14ac:dyDescent="0.25">
      <c r="Q1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4" spans="17:17" ht="17.100000000000001" customHeight="1" x14ac:dyDescent="0.25">
      <c r="Q1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5" spans="17:17" ht="17.100000000000001" customHeight="1" x14ac:dyDescent="0.25">
      <c r="Q1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6" spans="17:17" ht="17.100000000000001" customHeight="1" x14ac:dyDescent="0.25">
      <c r="Q1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7" spans="17:17" ht="17.100000000000001" customHeight="1" x14ac:dyDescent="0.25">
      <c r="Q1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8" spans="17:17" ht="17.100000000000001" customHeight="1" x14ac:dyDescent="0.25">
      <c r="Q1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9" spans="17:17" ht="17.100000000000001" customHeight="1" x14ac:dyDescent="0.25">
      <c r="Q1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0" spans="17:17" ht="17.100000000000001" customHeight="1" x14ac:dyDescent="0.25">
      <c r="Q1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1" spans="17:17" ht="17.100000000000001" customHeight="1" x14ac:dyDescent="0.25">
      <c r="Q1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2" spans="17:17" ht="17.100000000000001" customHeight="1" x14ac:dyDescent="0.25">
      <c r="Q1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3" spans="17:17" ht="17.100000000000001" customHeight="1" x14ac:dyDescent="0.25">
      <c r="Q1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4" spans="17:17" ht="17.100000000000001" customHeight="1" x14ac:dyDescent="0.25">
      <c r="Q1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5" spans="17:17" ht="17.100000000000001" customHeight="1" x14ac:dyDescent="0.25">
      <c r="Q1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6" spans="17:17" ht="17.100000000000001" customHeight="1" x14ac:dyDescent="0.25">
      <c r="Q1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7" spans="17:17" ht="17.100000000000001" customHeight="1" x14ac:dyDescent="0.25">
      <c r="Q1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8" spans="17:17" ht="17.100000000000001" customHeight="1" x14ac:dyDescent="0.25">
      <c r="Q1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9" spans="17:17" ht="17.100000000000001" customHeight="1" x14ac:dyDescent="0.25">
      <c r="Q1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0" spans="17:17" ht="17.100000000000001" customHeight="1" x14ac:dyDescent="0.25">
      <c r="Q1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1" spans="17:17" ht="17.100000000000001" customHeight="1" x14ac:dyDescent="0.25">
      <c r="Q1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2" spans="17:17" ht="17.100000000000001" customHeight="1" x14ac:dyDescent="0.25">
      <c r="Q1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3" spans="17:17" ht="17.100000000000001" customHeight="1" x14ac:dyDescent="0.25">
      <c r="Q1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4" spans="17:17" ht="17.100000000000001" customHeight="1" x14ac:dyDescent="0.25">
      <c r="Q1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5" spans="17:17" ht="17.100000000000001" customHeight="1" x14ac:dyDescent="0.25">
      <c r="Q1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6" spans="17:17" ht="17.100000000000001" customHeight="1" x14ac:dyDescent="0.25">
      <c r="Q1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7" spans="17:17" ht="17.100000000000001" customHeight="1" x14ac:dyDescent="0.25">
      <c r="Q1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8" spans="17:17" ht="17.100000000000001" customHeight="1" x14ac:dyDescent="0.25">
      <c r="Q1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9" spans="17:17" ht="17.100000000000001" customHeight="1" x14ac:dyDescent="0.25">
      <c r="Q1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0" spans="17:17" ht="17.100000000000001" customHeight="1" x14ac:dyDescent="0.25">
      <c r="Q1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1" spans="17:17" ht="17.100000000000001" customHeight="1" x14ac:dyDescent="0.25">
      <c r="Q1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2" spans="17:17" ht="17.100000000000001" customHeight="1" x14ac:dyDescent="0.25">
      <c r="Q1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3" spans="17:17" ht="17.100000000000001" customHeight="1" x14ac:dyDescent="0.25">
      <c r="Q1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4" spans="17:17" ht="17.100000000000001" customHeight="1" x14ac:dyDescent="0.25">
      <c r="Q1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5" spans="17:17" ht="17.100000000000001" customHeight="1" x14ac:dyDescent="0.25">
      <c r="Q1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6" spans="17:17" ht="17.100000000000001" customHeight="1" x14ac:dyDescent="0.25">
      <c r="Q1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7" spans="17:17" ht="17.100000000000001" customHeight="1" x14ac:dyDescent="0.25">
      <c r="Q1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8" spans="17:17" ht="17.100000000000001" customHeight="1" x14ac:dyDescent="0.25">
      <c r="Q1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9" spans="17:17" ht="17.100000000000001" customHeight="1" x14ac:dyDescent="0.25">
      <c r="Q1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0" spans="17:17" ht="17.100000000000001" customHeight="1" x14ac:dyDescent="0.25">
      <c r="Q1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1" spans="17:17" ht="17.100000000000001" customHeight="1" x14ac:dyDescent="0.25">
      <c r="Q1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2" spans="17:17" ht="17.100000000000001" customHeight="1" x14ac:dyDescent="0.25">
      <c r="Q1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3" spans="17:17" ht="17.100000000000001" customHeight="1" x14ac:dyDescent="0.25">
      <c r="Q1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4" spans="17:17" ht="17.100000000000001" customHeight="1" x14ac:dyDescent="0.25">
      <c r="Q1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5" spans="17:17" ht="17.100000000000001" customHeight="1" x14ac:dyDescent="0.25">
      <c r="Q1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6" spans="17:17" ht="17.100000000000001" customHeight="1" x14ac:dyDescent="0.25">
      <c r="Q1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7" spans="17:17" ht="17.100000000000001" customHeight="1" x14ac:dyDescent="0.25">
      <c r="Q1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8" spans="17:17" ht="17.100000000000001" customHeight="1" x14ac:dyDescent="0.25">
      <c r="Q1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9" spans="17:17" ht="17.100000000000001" customHeight="1" x14ac:dyDescent="0.25">
      <c r="Q1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0" spans="17:17" ht="17.100000000000001" customHeight="1" x14ac:dyDescent="0.25">
      <c r="Q1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1" spans="17:17" ht="17.100000000000001" customHeight="1" x14ac:dyDescent="0.25">
      <c r="Q1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2" spans="17:17" ht="17.100000000000001" customHeight="1" x14ac:dyDescent="0.25">
      <c r="Q1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3" spans="17:17" ht="17.100000000000001" customHeight="1" x14ac:dyDescent="0.25">
      <c r="Q1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4" spans="17:17" ht="17.100000000000001" customHeight="1" x14ac:dyDescent="0.25">
      <c r="Q1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5" spans="17:17" ht="17.100000000000001" customHeight="1" x14ac:dyDescent="0.25">
      <c r="Q1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6" spans="17:17" ht="17.100000000000001" customHeight="1" x14ac:dyDescent="0.25">
      <c r="Q1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7" spans="17:17" ht="17.100000000000001" customHeight="1" x14ac:dyDescent="0.25">
      <c r="Q1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8" spans="17:17" ht="17.100000000000001" customHeight="1" x14ac:dyDescent="0.25">
      <c r="Q1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9" spans="17:17" ht="17.100000000000001" customHeight="1" x14ac:dyDescent="0.25">
      <c r="Q1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0" spans="17:17" ht="17.100000000000001" customHeight="1" x14ac:dyDescent="0.25">
      <c r="Q1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1" spans="17:17" ht="17.100000000000001" customHeight="1" x14ac:dyDescent="0.25">
      <c r="Q1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2" spans="17:17" ht="17.100000000000001" customHeight="1" x14ac:dyDescent="0.25">
      <c r="Q1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3" spans="17:17" ht="17.100000000000001" customHeight="1" x14ac:dyDescent="0.25">
      <c r="Q1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4" spans="17:17" ht="17.100000000000001" customHeight="1" x14ac:dyDescent="0.25">
      <c r="Q1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5" spans="17:17" ht="17.100000000000001" customHeight="1" x14ac:dyDescent="0.25">
      <c r="Q1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6" spans="17:17" ht="17.100000000000001" customHeight="1" x14ac:dyDescent="0.25">
      <c r="Q1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7" spans="17:17" ht="17.100000000000001" customHeight="1" x14ac:dyDescent="0.25">
      <c r="Q1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8" spans="17:17" ht="17.100000000000001" customHeight="1" x14ac:dyDescent="0.25">
      <c r="Q1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9" spans="17:17" ht="17.100000000000001" customHeight="1" x14ac:dyDescent="0.25">
      <c r="Q1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0" spans="17:17" ht="17.100000000000001" customHeight="1" x14ac:dyDescent="0.25">
      <c r="Q1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1" spans="17:17" ht="17.100000000000001" customHeight="1" x14ac:dyDescent="0.25">
      <c r="Q1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2" spans="17:17" ht="17.100000000000001" customHeight="1" x14ac:dyDescent="0.25">
      <c r="Q1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3" spans="17:17" ht="17.100000000000001" customHeight="1" x14ac:dyDescent="0.25">
      <c r="Q1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4" spans="17:17" ht="17.100000000000001" customHeight="1" x14ac:dyDescent="0.25">
      <c r="Q1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5" spans="17:17" ht="17.100000000000001" customHeight="1" x14ac:dyDescent="0.25">
      <c r="Q1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6" spans="17:17" ht="17.100000000000001" customHeight="1" x14ac:dyDescent="0.25">
      <c r="Q1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7" spans="17:17" ht="17.100000000000001" customHeight="1" x14ac:dyDescent="0.25">
      <c r="Q1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8" spans="17:17" ht="17.100000000000001" customHeight="1" x14ac:dyDescent="0.25">
      <c r="Q1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9" spans="17:17" ht="17.100000000000001" customHeight="1" x14ac:dyDescent="0.25">
      <c r="Q1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0" spans="17:17" ht="17.100000000000001" customHeight="1" x14ac:dyDescent="0.25">
      <c r="Q1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1" spans="17:17" ht="17.100000000000001" customHeight="1" x14ac:dyDescent="0.25">
      <c r="Q1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2" spans="17:17" ht="17.100000000000001" customHeight="1" x14ac:dyDescent="0.25">
      <c r="Q1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3" spans="17:17" ht="17.100000000000001" customHeight="1" x14ac:dyDescent="0.25">
      <c r="Q1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4" spans="17:17" ht="17.100000000000001" customHeight="1" x14ac:dyDescent="0.25">
      <c r="Q1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5" spans="17:17" ht="17.100000000000001" customHeight="1" x14ac:dyDescent="0.25">
      <c r="Q1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6" spans="17:17" ht="17.100000000000001" customHeight="1" x14ac:dyDescent="0.25">
      <c r="Q1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7" spans="17:17" ht="17.100000000000001" customHeight="1" x14ac:dyDescent="0.25">
      <c r="Q1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8" spans="17:17" ht="17.100000000000001" customHeight="1" x14ac:dyDescent="0.25">
      <c r="Q1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9" spans="17:17" ht="17.100000000000001" customHeight="1" x14ac:dyDescent="0.25">
      <c r="Q1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0" spans="17:17" ht="17.100000000000001" customHeight="1" x14ac:dyDescent="0.25">
      <c r="Q1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1" spans="17:17" ht="17.100000000000001" customHeight="1" x14ac:dyDescent="0.25">
      <c r="Q1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2" spans="17:17" ht="17.100000000000001" customHeight="1" x14ac:dyDescent="0.25">
      <c r="Q1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3" spans="17:17" ht="17.100000000000001" customHeight="1" x14ac:dyDescent="0.25">
      <c r="Q1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4" spans="17:17" ht="17.100000000000001" customHeight="1" x14ac:dyDescent="0.25">
      <c r="Q1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5" spans="17:17" ht="17.100000000000001" customHeight="1" x14ac:dyDescent="0.25">
      <c r="Q1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6" spans="17:17" ht="17.100000000000001" customHeight="1" x14ac:dyDescent="0.25">
      <c r="Q1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7" spans="17:17" ht="17.100000000000001" customHeight="1" x14ac:dyDescent="0.25">
      <c r="Q1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8" spans="17:17" ht="17.100000000000001" customHeight="1" x14ac:dyDescent="0.25">
      <c r="Q1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9" spans="17:17" ht="17.100000000000001" customHeight="1" x14ac:dyDescent="0.25">
      <c r="Q1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0" spans="17:17" ht="17.100000000000001" customHeight="1" x14ac:dyDescent="0.25">
      <c r="Q1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1" spans="17:17" ht="17.100000000000001" customHeight="1" x14ac:dyDescent="0.25">
      <c r="Q1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2" spans="17:17" ht="17.100000000000001" customHeight="1" x14ac:dyDescent="0.25">
      <c r="Q1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3" spans="17:17" ht="17.100000000000001" customHeight="1" x14ac:dyDescent="0.25">
      <c r="Q1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4" spans="17:17" ht="17.100000000000001" customHeight="1" x14ac:dyDescent="0.25">
      <c r="Q1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5" spans="17:17" ht="17.100000000000001" customHeight="1" x14ac:dyDescent="0.25">
      <c r="Q1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6" spans="17:17" ht="17.100000000000001" customHeight="1" x14ac:dyDescent="0.25">
      <c r="Q1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7" spans="17:17" ht="17.100000000000001" customHeight="1" x14ac:dyDescent="0.25">
      <c r="Q1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8" spans="17:17" ht="17.100000000000001" customHeight="1" x14ac:dyDescent="0.25">
      <c r="Q1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9" spans="17:17" ht="17.100000000000001" customHeight="1" x14ac:dyDescent="0.25">
      <c r="Q1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0" spans="17:17" ht="17.100000000000001" customHeight="1" x14ac:dyDescent="0.25">
      <c r="Q1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1" spans="17:17" ht="17.100000000000001" customHeight="1" x14ac:dyDescent="0.25">
      <c r="Q1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2" spans="17:17" ht="17.100000000000001" customHeight="1" x14ac:dyDescent="0.25">
      <c r="Q1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3" spans="17:17" ht="17.100000000000001" customHeight="1" x14ac:dyDescent="0.25">
      <c r="Q1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4" spans="17:17" ht="17.100000000000001" customHeight="1" x14ac:dyDescent="0.25">
      <c r="Q1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5" spans="17:17" ht="17.100000000000001" customHeight="1" x14ac:dyDescent="0.25">
      <c r="Q1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6" spans="17:17" ht="17.100000000000001" customHeight="1" x14ac:dyDescent="0.25">
      <c r="Q1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7" spans="17:17" ht="17.100000000000001" customHeight="1" x14ac:dyDescent="0.25">
      <c r="Q1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8" spans="17:17" ht="17.100000000000001" customHeight="1" x14ac:dyDescent="0.25">
      <c r="Q1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9" spans="17:17" ht="17.100000000000001" customHeight="1" x14ac:dyDescent="0.25">
      <c r="Q1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0" spans="17:17" ht="17.100000000000001" customHeight="1" x14ac:dyDescent="0.25">
      <c r="Q1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1" spans="17:17" ht="17.100000000000001" customHeight="1" x14ac:dyDescent="0.25">
      <c r="Q1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2" spans="17:17" ht="17.100000000000001" customHeight="1" x14ac:dyDescent="0.25">
      <c r="Q1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3" spans="17:17" ht="17.100000000000001" customHeight="1" x14ac:dyDescent="0.25">
      <c r="Q1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4" spans="17:17" ht="17.100000000000001" customHeight="1" x14ac:dyDescent="0.25">
      <c r="Q1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5" spans="17:17" ht="17.100000000000001" customHeight="1" x14ac:dyDescent="0.25">
      <c r="Q1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6" spans="17:17" ht="17.100000000000001" customHeight="1" x14ac:dyDescent="0.25">
      <c r="Q1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7" spans="17:17" ht="17.100000000000001" customHeight="1" x14ac:dyDescent="0.25">
      <c r="Q1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8" spans="17:17" ht="17.100000000000001" customHeight="1" x14ac:dyDescent="0.25">
      <c r="Q1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9" spans="17:17" ht="17.100000000000001" customHeight="1" x14ac:dyDescent="0.25">
      <c r="Q1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0" spans="17:17" ht="17.100000000000001" customHeight="1" x14ac:dyDescent="0.25">
      <c r="Q1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1" spans="17:17" ht="17.100000000000001" customHeight="1" x14ac:dyDescent="0.25">
      <c r="Q1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2" spans="17:17" ht="17.100000000000001" customHeight="1" x14ac:dyDescent="0.25">
      <c r="Q1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3" spans="17:17" ht="17.100000000000001" customHeight="1" x14ac:dyDescent="0.25">
      <c r="Q1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4" spans="17:17" ht="17.100000000000001" customHeight="1" x14ac:dyDescent="0.25">
      <c r="Q1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5" spans="17:17" ht="17.100000000000001" customHeight="1" x14ac:dyDescent="0.25">
      <c r="Q1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6" spans="17:17" ht="17.100000000000001" customHeight="1" x14ac:dyDescent="0.25">
      <c r="Q1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7" spans="17:17" ht="17.100000000000001" customHeight="1" x14ac:dyDescent="0.25">
      <c r="Q1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8" spans="17:17" ht="17.100000000000001" customHeight="1" x14ac:dyDescent="0.25">
      <c r="Q1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9" spans="17:17" ht="17.100000000000001" customHeight="1" x14ac:dyDescent="0.25">
      <c r="Q1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0" spans="17:17" ht="17.100000000000001" customHeight="1" x14ac:dyDescent="0.25">
      <c r="Q1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1" spans="17:17" ht="17.100000000000001" customHeight="1" x14ac:dyDescent="0.25">
      <c r="Q1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2" spans="17:17" ht="17.100000000000001" customHeight="1" x14ac:dyDescent="0.25">
      <c r="Q1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3" spans="17:17" ht="17.100000000000001" customHeight="1" x14ac:dyDescent="0.25">
      <c r="Q1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4" spans="17:17" ht="17.100000000000001" customHeight="1" x14ac:dyDescent="0.25">
      <c r="Q1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5" spans="17:17" ht="17.100000000000001" customHeight="1" x14ac:dyDescent="0.25">
      <c r="Q1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6" spans="17:17" ht="17.100000000000001" customHeight="1" x14ac:dyDescent="0.25">
      <c r="Q1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7" spans="17:17" ht="17.100000000000001" customHeight="1" x14ac:dyDescent="0.25">
      <c r="Q1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8" spans="17:17" ht="17.100000000000001" customHeight="1" x14ac:dyDescent="0.25">
      <c r="Q1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9" spans="17:17" ht="17.100000000000001" customHeight="1" x14ac:dyDescent="0.25">
      <c r="Q1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0" spans="17:17" ht="17.100000000000001" customHeight="1" x14ac:dyDescent="0.25">
      <c r="Q1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1" spans="17:17" ht="17.100000000000001" customHeight="1" x14ac:dyDescent="0.25">
      <c r="Q1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2" spans="17:17" ht="17.100000000000001" customHeight="1" x14ac:dyDescent="0.25">
      <c r="Q1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3" spans="17:17" ht="17.100000000000001" customHeight="1" x14ac:dyDescent="0.25">
      <c r="Q1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4" spans="17:17" ht="17.100000000000001" customHeight="1" x14ac:dyDescent="0.25">
      <c r="Q1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5" spans="17:17" ht="17.100000000000001" customHeight="1" x14ac:dyDescent="0.25">
      <c r="Q1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6" spans="17:17" ht="17.100000000000001" customHeight="1" x14ac:dyDescent="0.25">
      <c r="Q1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7" spans="17:17" ht="17.100000000000001" customHeight="1" x14ac:dyDescent="0.25">
      <c r="Q1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8" spans="17:17" ht="17.100000000000001" customHeight="1" x14ac:dyDescent="0.25">
      <c r="Q1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9" spans="17:17" ht="17.100000000000001" customHeight="1" x14ac:dyDescent="0.25">
      <c r="Q1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0" spans="17:17" ht="17.100000000000001" customHeight="1" x14ac:dyDescent="0.25">
      <c r="Q1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1" spans="17:17" ht="17.100000000000001" customHeight="1" x14ac:dyDescent="0.25">
      <c r="Q1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2" spans="17:17" ht="17.100000000000001" customHeight="1" x14ac:dyDescent="0.25">
      <c r="Q1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3" spans="17:17" ht="17.100000000000001" customHeight="1" x14ac:dyDescent="0.25">
      <c r="Q1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4" spans="17:17" ht="17.100000000000001" customHeight="1" x14ac:dyDescent="0.25">
      <c r="Q1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5" spans="17:17" ht="17.100000000000001" customHeight="1" x14ac:dyDescent="0.25">
      <c r="Q1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6" spans="17:17" ht="17.100000000000001" customHeight="1" x14ac:dyDescent="0.25">
      <c r="Q1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7" spans="17:17" ht="17.100000000000001" customHeight="1" x14ac:dyDescent="0.25">
      <c r="Q1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8" spans="17:17" ht="17.100000000000001" customHeight="1" x14ac:dyDescent="0.25">
      <c r="Q1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9" spans="17:17" ht="17.100000000000001" customHeight="1" x14ac:dyDescent="0.25">
      <c r="Q1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0" spans="17:17" ht="17.100000000000001" customHeight="1" x14ac:dyDescent="0.25">
      <c r="Q1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1" spans="17:17" ht="17.100000000000001" customHeight="1" x14ac:dyDescent="0.25">
      <c r="Q1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2" spans="17:17" ht="17.100000000000001" customHeight="1" x14ac:dyDescent="0.25">
      <c r="Q1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3" spans="17:17" ht="17.100000000000001" customHeight="1" x14ac:dyDescent="0.25">
      <c r="Q1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4" spans="17:17" ht="17.100000000000001" customHeight="1" x14ac:dyDescent="0.25">
      <c r="Q1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5" spans="17:17" ht="17.100000000000001" customHeight="1" x14ac:dyDescent="0.25">
      <c r="Q1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6" spans="17:17" ht="17.100000000000001" customHeight="1" x14ac:dyDescent="0.25">
      <c r="Q1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7" spans="17:17" ht="17.100000000000001" customHeight="1" x14ac:dyDescent="0.25">
      <c r="Q1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8" spans="17:17" ht="17.100000000000001" customHeight="1" x14ac:dyDescent="0.25">
      <c r="Q1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9" spans="17:17" ht="17.100000000000001" customHeight="1" x14ac:dyDescent="0.25">
      <c r="Q1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0" spans="17:17" ht="17.100000000000001" customHeight="1" x14ac:dyDescent="0.25">
      <c r="Q1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1" spans="17:17" ht="17.100000000000001" customHeight="1" x14ac:dyDescent="0.25">
      <c r="Q1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2" spans="17:17" ht="17.100000000000001" customHeight="1" x14ac:dyDescent="0.25">
      <c r="Q1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3" spans="17:17" ht="17.100000000000001" customHeight="1" x14ac:dyDescent="0.25">
      <c r="Q1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4" spans="17:17" ht="17.100000000000001" customHeight="1" x14ac:dyDescent="0.25">
      <c r="Q1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5" spans="17:17" ht="17.100000000000001" customHeight="1" x14ac:dyDescent="0.25">
      <c r="Q1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6" spans="17:17" ht="17.100000000000001" customHeight="1" x14ac:dyDescent="0.25">
      <c r="Q1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7" spans="17:17" ht="17.100000000000001" customHeight="1" x14ac:dyDescent="0.25">
      <c r="Q1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8" spans="17:17" ht="17.100000000000001" customHeight="1" x14ac:dyDescent="0.25">
      <c r="Q1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9" spans="17:17" ht="17.100000000000001" customHeight="1" x14ac:dyDescent="0.25">
      <c r="Q1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0" spans="17:17" ht="17.100000000000001" customHeight="1" x14ac:dyDescent="0.25">
      <c r="Q1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1" spans="17:17" ht="17.100000000000001" customHeight="1" x14ac:dyDescent="0.25">
      <c r="Q1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2" spans="17:17" ht="17.100000000000001" customHeight="1" x14ac:dyDescent="0.25">
      <c r="Q1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3" spans="17:17" ht="17.100000000000001" customHeight="1" x14ac:dyDescent="0.25">
      <c r="Q1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4" spans="17:17" ht="17.100000000000001" customHeight="1" x14ac:dyDescent="0.25">
      <c r="Q1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5" spans="17:17" ht="17.100000000000001" customHeight="1" x14ac:dyDescent="0.25">
      <c r="Q1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6" spans="17:17" ht="17.100000000000001" customHeight="1" x14ac:dyDescent="0.25">
      <c r="Q1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7" spans="17:17" ht="17.100000000000001" customHeight="1" x14ac:dyDescent="0.25">
      <c r="Q1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8" spans="17:17" ht="17.100000000000001" customHeight="1" x14ac:dyDescent="0.25">
      <c r="Q1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9" spans="17:17" ht="17.100000000000001" customHeight="1" x14ac:dyDescent="0.25">
      <c r="Q1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0" spans="17:17" ht="17.100000000000001" customHeight="1" x14ac:dyDescent="0.25">
      <c r="Q1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1" spans="17:17" ht="17.100000000000001" customHeight="1" x14ac:dyDescent="0.25">
      <c r="Q1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2" spans="17:17" ht="17.100000000000001" customHeight="1" x14ac:dyDescent="0.25">
      <c r="Q1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3" spans="17:17" ht="17.100000000000001" customHeight="1" x14ac:dyDescent="0.25">
      <c r="Q1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4" spans="17:17" ht="17.100000000000001" customHeight="1" x14ac:dyDescent="0.25">
      <c r="Q1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5" spans="17:17" ht="17.100000000000001" customHeight="1" x14ac:dyDescent="0.25">
      <c r="Q1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6" spans="17:17" ht="17.100000000000001" customHeight="1" x14ac:dyDescent="0.25">
      <c r="Q1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7" spans="17:17" ht="17.100000000000001" customHeight="1" x14ac:dyDescent="0.25">
      <c r="Q1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8" spans="17:17" ht="17.100000000000001" customHeight="1" x14ac:dyDescent="0.25">
      <c r="Q1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9" spans="17:17" ht="17.100000000000001" customHeight="1" x14ac:dyDescent="0.25">
      <c r="Q1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0" spans="17:17" ht="17.100000000000001" customHeight="1" x14ac:dyDescent="0.25">
      <c r="Q1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1" spans="17:17" ht="17.100000000000001" customHeight="1" x14ac:dyDescent="0.25">
      <c r="Q1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2" spans="17:17" ht="17.100000000000001" customHeight="1" x14ac:dyDescent="0.25">
      <c r="Q1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3" spans="17:17" ht="17.100000000000001" customHeight="1" x14ac:dyDescent="0.25">
      <c r="Q1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4" spans="17:17" ht="17.100000000000001" customHeight="1" x14ac:dyDescent="0.25">
      <c r="Q1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5" spans="17:17" ht="17.100000000000001" customHeight="1" x14ac:dyDescent="0.25">
      <c r="Q1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6" spans="17:17" ht="17.100000000000001" customHeight="1" x14ac:dyDescent="0.25">
      <c r="Q1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7" spans="17:17" ht="17.100000000000001" customHeight="1" x14ac:dyDescent="0.25">
      <c r="Q1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8" spans="17:17" ht="17.100000000000001" customHeight="1" x14ac:dyDescent="0.25">
      <c r="Q1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9" spans="17:17" ht="17.100000000000001" customHeight="1" x14ac:dyDescent="0.25">
      <c r="Q1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0" spans="17:17" ht="17.100000000000001" customHeight="1" x14ac:dyDescent="0.25">
      <c r="Q1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1" spans="17:17" ht="17.100000000000001" customHeight="1" x14ac:dyDescent="0.25">
      <c r="Q1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2" spans="17:17" ht="17.100000000000001" customHeight="1" x14ac:dyDescent="0.25">
      <c r="Q1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3" spans="17:17" ht="17.100000000000001" customHeight="1" x14ac:dyDescent="0.25">
      <c r="Q1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4" spans="17:17" ht="17.100000000000001" customHeight="1" x14ac:dyDescent="0.25">
      <c r="Q1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5" spans="17:17" ht="17.100000000000001" customHeight="1" x14ac:dyDescent="0.25">
      <c r="Q1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6" spans="17:17" ht="17.100000000000001" customHeight="1" x14ac:dyDescent="0.25">
      <c r="Q1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7" spans="17:17" ht="17.100000000000001" customHeight="1" x14ac:dyDescent="0.25">
      <c r="Q1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8" spans="17:17" ht="17.100000000000001" customHeight="1" x14ac:dyDescent="0.25">
      <c r="Q1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9" spans="17:17" ht="17.100000000000001" customHeight="1" x14ac:dyDescent="0.25">
      <c r="Q1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0" spans="17:17" ht="17.100000000000001" customHeight="1" x14ac:dyDescent="0.25">
      <c r="Q1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1" spans="17:17" ht="17.100000000000001" customHeight="1" x14ac:dyDescent="0.25">
      <c r="Q1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2" spans="17:17" ht="17.100000000000001" customHeight="1" x14ac:dyDescent="0.25">
      <c r="Q1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3" spans="17:17" ht="17.100000000000001" customHeight="1" x14ac:dyDescent="0.25">
      <c r="Q1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4" spans="17:17" ht="17.100000000000001" customHeight="1" x14ac:dyDescent="0.25">
      <c r="Q1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5" spans="17:17" ht="17.100000000000001" customHeight="1" x14ac:dyDescent="0.25">
      <c r="Q1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6" spans="17:17" ht="17.100000000000001" customHeight="1" x14ac:dyDescent="0.25">
      <c r="Q1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7" spans="17:17" ht="17.100000000000001" customHeight="1" x14ac:dyDescent="0.25">
      <c r="Q1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8" spans="17:17" ht="17.100000000000001" customHeight="1" x14ac:dyDescent="0.25">
      <c r="Q1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9" spans="17:17" ht="17.100000000000001" customHeight="1" x14ac:dyDescent="0.25">
      <c r="Q1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0" spans="17:17" ht="17.100000000000001" customHeight="1" x14ac:dyDescent="0.25">
      <c r="Q1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1" spans="17:17" ht="17.100000000000001" customHeight="1" x14ac:dyDescent="0.25">
      <c r="Q1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2" spans="17:17" ht="17.100000000000001" customHeight="1" x14ac:dyDescent="0.25">
      <c r="Q1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3" spans="17:17" ht="17.100000000000001" customHeight="1" x14ac:dyDescent="0.25">
      <c r="Q1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4" spans="17:17" ht="17.100000000000001" customHeight="1" x14ac:dyDescent="0.25">
      <c r="Q1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5" spans="17:17" ht="17.100000000000001" customHeight="1" x14ac:dyDescent="0.25">
      <c r="Q1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6" spans="17:17" ht="17.100000000000001" customHeight="1" x14ac:dyDescent="0.25">
      <c r="Q1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7" spans="17:17" ht="17.100000000000001" customHeight="1" x14ac:dyDescent="0.25">
      <c r="Q1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8" spans="17:17" ht="17.100000000000001" customHeight="1" x14ac:dyDescent="0.25">
      <c r="Q1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9" spans="17:17" ht="17.100000000000001" customHeight="1" x14ac:dyDescent="0.25">
      <c r="Q1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0" spans="17:17" ht="17.100000000000001" customHeight="1" x14ac:dyDescent="0.25">
      <c r="Q1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1" spans="17:17" ht="17.100000000000001" customHeight="1" x14ac:dyDescent="0.25">
      <c r="Q1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2" spans="17:17" ht="17.100000000000001" customHeight="1" x14ac:dyDescent="0.25">
      <c r="Q1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3" spans="17:17" ht="17.100000000000001" customHeight="1" x14ac:dyDescent="0.25">
      <c r="Q1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4" spans="17:17" ht="17.100000000000001" customHeight="1" x14ac:dyDescent="0.25">
      <c r="Q1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5" spans="17:17" ht="17.100000000000001" customHeight="1" x14ac:dyDescent="0.25">
      <c r="Q1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6" spans="17:17" ht="17.100000000000001" customHeight="1" x14ac:dyDescent="0.25">
      <c r="Q1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7" spans="17:17" ht="17.100000000000001" customHeight="1" x14ac:dyDescent="0.25">
      <c r="Q1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8" spans="17:17" ht="17.100000000000001" customHeight="1" x14ac:dyDescent="0.25">
      <c r="Q1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9" spans="17:17" ht="17.100000000000001" customHeight="1" x14ac:dyDescent="0.25">
      <c r="Q1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0" spans="17:17" ht="17.100000000000001" customHeight="1" x14ac:dyDescent="0.25">
      <c r="Q1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1" spans="17:17" ht="17.100000000000001" customHeight="1" x14ac:dyDescent="0.25">
      <c r="Q1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2" spans="17:17" ht="17.100000000000001" customHeight="1" x14ac:dyDescent="0.25">
      <c r="Q1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3" spans="17:17" ht="17.100000000000001" customHeight="1" x14ac:dyDescent="0.25">
      <c r="Q1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4" spans="17:17" ht="17.100000000000001" customHeight="1" x14ac:dyDescent="0.25">
      <c r="Q1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5" spans="17:17" ht="17.100000000000001" customHeight="1" x14ac:dyDescent="0.25">
      <c r="Q1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6" spans="17:17" ht="17.100000000000001" customHeight="1" x14ac:dyDescent="0.25">
      <c r="Q1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7" spans="17:17" ht="17.100000000000001" customHeight="1" x14ac:dyDescent="0.25">
      <c r="Q1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8" spans="17:17" ht="17.100000000000001" customHeight="1" x14ac:dyDescent="0.25">
      <c r="Q1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9" spans="17:17" ht="17.100000000000001" customHeight="1" x14ac:dyDescent="0.25">
      <c r="Q1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0" spans="17:17" ht="17.100000000000001" customHeight="1" x14ac:dyDescent="0.25">
      <c r="Q1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1" spans="17:17" ht="17.100000000000001" customHeight="1" x14ac:dyDescent="0.25">
      <c r="Q1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2" spans="17:17" ht="17.100000000000001" customHeight="1" x14ac:dyDescent="0.25">
      <c r="Q1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3" spans="17:17" ht="17.100000000000001" customHeight="1" x14ac:dyDescent="0.25">
      <c r="Q1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4" spans="17:17" ht="17.100000000000001" customHeight="1" x14ac:dyDescent="0.25">
      <c r="Q1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5" spans="17:17" ht="17.100000000000001" customHeight="1" x14ac:dyDescent="0.25">
      <c r="Q1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6" spans="17:17" ht="17.100000000000001" customHeight="1" x14ac:dyDescent="0.25">
      <c r="Q1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7" spans="17:17" ht="17.100000000000001" customHeight="1" x14ac:dyDescent="0.25">
      <c r="Q1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8" spans="17:17" ht="17.100000000000001" customHeight="1" x14ac:dyDescent="0.25">
      <c r="Q1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9" spans="17:17" ht="17.100000000000001" customHeight="1" x14ac:dyDescent="0.25">
      <c r="Q1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0" spans="17:17" ht="17.100000000000001" customHeight="1" x14ac:dyDescent="0.25">
      <c r="Q1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1" spans="17:17" ht="17.100000000000001" customHeight="1" x14ac:dyDescent="0.25">
      <c r="Q1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2" spans="17:17" ht="17.100000000000001" customHeight="1" x14ac:dyDescent="0.25">
      <c r="Q1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3" spans="17:17" ht="17.100000000000001" customHeight="1" x14ac:dyDescent="0.25">
      <c r="Q1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4" spans="17:17" ht="17.100000000000001" customHeight="1" x14ac:dyDescent="0.25">
      <c r="Q1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5" spans="17:17" ht="17.100000000000001" customHeight="1" x14ac:dyDescent="0.25">
      <c r="Q1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6" spans="17:17" ht="17.100000000000001" customHeight="1" x14ac:dyDescent="0.25">
      <c r="Q1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7" spans="17:17" ht="17.100000000000001" customHeight="1" x14ac:dyDescent="0.25">
      <c r="Q1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8" spans="17:17" ht="17.100000000000001" customHeight="1" x14ac:dyDescent="0.25">
      <c r="Q1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9" spans="17:17" ht="17.100000000000001" customHeight="1" x14ac:dyDescent="0.25">
      <c r="Q1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0" spans="17:17" ht="17.100000000000001" customHeight="1" x14ac:dyDescent="0.25">
      <c r="Q1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1" spans="17:17" ht="17.100000000000001" customHeight="1" x14ac:dyDescent="0.25">
      <c r="Q1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2" spans="17:17" ht="17.100000000000001" customHeight="1" x14ac:dyDescent="0.25">
      <c r="Q1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3" spans="17:17" ht="17.100000000000001" customHeight="1" x14ac:dyDescent="0.25">
      <c r="Q1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4" spans="17:17" ht="17.100000000000001" customHeight="1" x14ac:dyDescent="0.25">
      <c r="Q1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5" spans="17:17" ht="17.100000000000001" customHeight="1" x14ac:dyDescent="0.25">
      <c r="Q1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6" spans="17:17" ht="17.100000000000001" customHeight="1" x14ac:dyDescent="0.25">
      <c r="Q1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7" spans="17:17" ht="17.100000000000001" customHeight="1" x14ac:dyDescent="0.25">
      <c r="Q1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8" spans="17:17" ht="17.100000000000001" customHeight="1" x14ac:dyDescent="0.25">
      <c r="Q1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9" spans="17:17" ht="17.100000000000001" customHeight="1" x14ac:dyDescent="0.25">
      <c r="Q1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0" spans="17:17" ht="17.100000000000001" customHeight="1" x14ac:dyDescent="0.25">
      <c r="Q1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1" spans="17:17" ht="17.100000000000001" customHeight="1" x14ac:dyDescent="0.25">
      <c r="Q1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2" spans="17:17" ht="17.100000000000001" customHeight="1" x14ac:dyDescent="0.25">
      <c r="Q1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3" spans="17:17" ht="17.100000000000001" customHeight="1" x14ac:dyDescent="0.25">
      <c r="Q1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4" spans="17:17" ht="17.100000000000001" customHeight="1" x14ac:dyDescent="0.25">
      <c r="Q1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5" spans="17:17" ht="17.100000000000001" customHeight="1" x14ac:dyDescent="0.25">
      <c r="Q1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6" spans="17:17" ht="17.100000000000001" customHeight="1" x14ac:dyDescent="0.25">
      <c r="Q1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7" spans="17:17" ht="17.100000000000001" customHeight="1" x14ac:dyDescent="0.25">
      <c r="Q1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8" spans="17:17" ht="17.100000000000001" customHeight="1" x14ac:dyDescent="0.25">
      <c r="Q1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9" spans="17:17" ht="17.100000000000001" customHeight="1" x14ac:dyDescent="0.25">
      <c r="Q1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0" spans="17:17" ht="17.100000000000001" customHeight="1" x14ac:dyDescent="0.25">
      <c r="Q1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1" spans="17:17" ht="17.100000000000001" customHeight="1" x14ac:dyDescent="0.25">
      <c r="Q1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2" spans="17:17" ht="17.100000000000001" customHeight="1" x14ac:dyDescent="0.25">
      <c r="Q1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3" spans="17:17" ht="17.100000000000001" customHeight="1" x14ac:dyDescent="0.25">
      <c r="Q1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4" spans="17:17" ht="17.100000000000001" customHeight="1" x14ac:dyDescent="0.25">
      <c r="Q1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5" spans="17:17" ht="17.100000000000001" customHeight="1" x14ac:dyDescent="0.25">
      <c r="Q1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6" spans="17:17" ht="17.100000000000001" customHeight="1" x14ac:dyDescent="0.25">
      <c r="Q1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7" spans="17:17" ht="17.100000000000001" customHeight="1" x14ac:dyDescent="0.25">
      <c r="Q1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8" spans="17:17" ht="17.100000000000001" customHeight="1" x14ac:dyDescent="0.25">
      <c r="Q1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9" spans="17:17" ht="17.100000000000001" customHeight="1" x14ac:dyDescent="0.25">
      <c r="Q1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0" spans="17:17" ht="17.100000000000001" customHeight="1" x14ac:dyDescent="0.25">
      <c r="Q1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1" spans="17:17" ht="17.100000000000001" customHeight="1" x14ac:dyDescent="0.25">
      <c r="Q1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2" spans="17:17" ht="17.100000000000001" customHeight="1" x14ac:dyDescent="0.25">
      <c r="Q1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3" spans="17:17" ht="17.100000000000001" customHeight="1" x14ac:dyDescent="0.25">
      <c r="Q1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4" spans="17:17" ht="17.100000000000001" customHeight="1" x14ac:dyDescent="0.25">
      <c r="Q1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5" spans="17:17" ht="17.100000000000001" customHeight="1" x14ac:dyDescent="0.25">
      <c r="Q1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6" spans="17:17" ht="17.100000000000001" customHeight="1" x14ac:dyDescent="0.25">
      <c r="Q1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7" spans="17:17" ht="17.100000000000001" customHeight="1" x14ac:dyDescent="0.25">
      <c r="Q1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8" spans="17:17" ht="17.100000000000001" customHeight="1" x14ac:dyDescent="0.25">
      <c r="Q1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9" spans="17:17" ht="17.100000000000001" customHeight="1" x14ac:dyDescent="0.25">
      <c r="Q1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0" spans="17:17" ht="17.100000000000001" customHeight="1" x14ac:dyDescent="0.25">
      <c r="Q1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1" spans="17:17" ht="17.100000000000001" customHeight="1" x14ac:dyDescent="0.25">
      <c r="Q1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2" spans="17:17" ht="17.100000000000001" customHeight="1" x14ac:dyDescent="0.25">
      <c r="Q1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3" spans="17:17" ht="17.100000000000001" customHeight="1" x14ac:dyDescent="0.25">
      <c r="Q1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4" spans="17:17" ht="17.100000000000001" customHeight="1" x14ac:dyDescent="0.25">
      <c r="Q1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5" spans="17:17" ht="17.100000000000001" customHeight="1" x14ac:dyDescent="0.25">
      <c r="Q1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6" spans="17:17" ht="17.100000000000001" customHeight="1" x14ac:dyDescent="0.25">
      <c r="Q1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7" spans="17:17" ht="17.100000000000001" customHeight="1" x14ac:dyDescent="0.25">
      <c r="Q1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8" spans="17:17" ht="17.100000000000001" customHeight="1" x14ac:dyDescent="0.25">
      <c r="Q1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9" spans="17:17" ht="17.100000000000001" customHeight="1" x14ac:dyDescent="0.25">
      <c r="Q1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0" spans="17:17" ht="17.100000000000001" customHeight="1" x14ac:dyDescent="0.25">
      <c r="Q1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1" spans="17:17" ht="17.100000000000001" customHeight="1" x14ac:dyDescent="0.25">
      <c r="Q1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2" spans="17:17" ht="17.100000000000001" customHeight="1" x14ac:dyDescent="0.25">
      <c r="Q1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3" spans="17:17" ht="17.100000000000001" customHeight="1" x14ac:dyDescent="0.25">
      <c r="Q1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4" spans="17:17" ht="17.100000000000001" customHeight="1" x14ac:dyDescent="0.25">
      <c r="Q1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5" spans="17:17" ht="17.100000000000001" customHeight="1" x14ac:dyDescent="0.25">
      <c r="Q1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6" spans="17:17" ht="17.100000000000001" customHeight="1" x14ac:dyDescent="0.25">
      <c r="Q1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7" spans="17:17" ht="17.100000000000001" customHeight="1" x14ac:dyDescent="0.25">
      <c r="Q1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8" spans="17:17" ht="17.100000000000001" customHeight="1" x14ac:dyDescent="0.25">
      <c r="Q1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9" spans="17:17" ht="17.100000000000001" customHeight="1" x14ac:dyDescent="0.25">
      <c r="Q1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0" spans="17:17" ht="17.100000000000001" customHeight="1" x14ac:dyDescent="0.25">
      <c r="Q1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1" spans="17:17" ht="17.100000000000001" customHeight="1" x14ac:dyDescent="0.25">
      <c r="Q1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2" spans="17:17" ht="17.100000000000001" customHeight="1" x14ac:dyDescent="0.25">
      <c r="Q1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3" spans="17:17" ht="17.100000000000001" customHeight="1" x14ac:dyDescent="0.25">
      <c r="Q1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4" spans="17:17" ht="17.100000000000001" customHeight="1" x14ac:dyDescent="0.25">
      <c r="Q1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5" spans="17:17" ht="17.100000000000001" customHeight="1" x14ac:dyDescent="0.25">
      <c r="Q1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6" spans="17:17" ht="17.100000000000001" customHeight="1" x14ac:dyDescent="0.25">
      <c r="Q1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7" spans="17:17" ht="17.100000000000001" customHeight="1" x14ac:dyDescent="0.25">
      <c r="Q1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8" spans="17:17" ht="17.100000000000001" customHeight="1" x14ac:dyDescent="0.25">
      <c r="Q1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9" spans="17:17" ht="17.100000000000001" customHeight="1" x14ac:dyDescent="0.25">
      <c r="Q1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0" spans="17:17" ht="17.100000000000001" customHeight="1" x14ac:dyDescent="0.25">
      <c r="Q1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1" spans="17:17" ht="17.100000000000001" customHeight="1" x14ac:dyDescent="0.25">
      <c r="Q1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2" spans="17:17" ht="17.100000000000001" customHeight="1" x14ac:dyDescent="0.25">
      <c r="Q1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3" spans="17:17" ht="17.100000000000001" customHeight="1" x14ac:dyDescent="0.25">
      <c r="Q1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4" spans="17:17" ht="17.100000000000001" customHeight="1" x14ac:dyDescent="0.25">
      <c r="Q1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5" spans="17:17" ht="17.100000000000001" customHeight="1" x14ac:dyDescent="0.25">
      <c r="Q1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6" spans="17:17" ht="17.100000000000001" customHeight="1" x14ac:dyDescent="0.25">
      <c r="Q1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7" spans="17:17" ht="17.100000000000001" customHeight="1" x14ac:dyDescent="0.25">
      <c r="Q1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8" spans="17:17" ht="17.100000000000001" customHeight="1" x14ac:dyDescent="0.25">
      <c r="Q1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9" spans="17:17" ht="17.100000000000001" customHeight="1" x14ac:dyDescent="0.25">
      <c r="Q1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0" spans="17:17" ht="17.100000000000001" customHeight="1" x14ac:dyDescent="0.25">
      <c r="Q1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1" spans="17:17" ht="17.100000000000001" customHeight="1" x14ac:dyDescent="0.25">
      <c r="Q1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2" spans="17:17" ht="17.100000000000001" customHeight="1" x14ac:dyDescent="0.25">
      <c r="Q1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3" spans="17:17" ht="17.100000000000001" customHeight="1" x14ac:dyDescent="0.25">
      <c r="Q1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4" spans="17:17" ht="17.100000000000001" customHeight="1" x14ac:dyDescent="0.25">
      <c r="Q1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5" spans="17:17" ht="17.100000000000001" customHeight="1" x14ac:dyDescent="0.25">
      <c r="Q1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6" spans="17:17" ht="17.100000000000001" customHeight="1" x14ac:dyDescent="0.25">
      <c r="Q1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7" spans="17:17" ht="17.100000000000001" customHeight="1" x14ac:dyDescent="0.25">
      <c r="Q1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8" spans="17:17" ht="17.100000000000001" customHeight="1" x14ac:dyDescent="0.25">
      <c r="Q1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9" spans="17:17" ht="17.100000000000001" customHeight="1" x14ac:dyDescent="0.25">
      <c r="Q1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0" spans="17:17" ht="17.100000000000001" customHeight="1" x14ac:dyDescent="0.25">
      <c r="Q1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1" spans="17:17" ht="17.100000000000001" customHeight="1" x14ac:dyDescent="0.25">
      <c r="Q1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2" spans="17:17" ht="17.100000000000001" customHeight="1" x14ac:dyDescent="0.25">
      <c r="Q1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3" spans="17:17" ht="17.100000000000001" customHeight="1" x14ac:dyDescent="0.25">
      <c r="Q1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4" spans="17:17" ht="17.100000000000001" customHeight="1" x14ac:dyDescent="0.25">
      <c r="Q1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5" spans="17:17" ht="17.100000000000001" customHeight="1" x14ac:dyDescent="0.25">
      <c r="Q1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6" spans="17:17" ht="17.100000000000001" customHeight="1" x14ac:dyDescent="0.25">
      <c r="Q1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7" spans="17:17" ht="17.100000000000001" customHeight="1" x14ac:dyDescent="0.25">
      <c r="Q1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8" spans="17:17" ht="17.100000000000001" customHeight="1" x14ac:dyDescent="0.25">
      <c r="Q1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9" spans="17:17" ht="17.100000000000001" customHeight="1" x14ac:dyDescent="0.25">
      <c r="Q1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0" spans="17:17" ht="17.100000000000001" customHeight="1" x14ac:dyDescent="0.25">
      <c r="Q1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1" spans="17:17" ht="17.100000000000001" customHeight="1" x14ac:dyDescent="0.25">
      <c r="Q1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2" spans="17:17" ht="17.100000000000001" customHeight="1" x14ac:dyDescent="0.25">
      <c r="Q1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3" spans="17:17" ht="17.100000000000001" customHeight="1" x14ac:dyDescent="0.25">
      <c r="Q1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4" spans="17:17" ht="17.100000000000001" customHeight="1" x14ac:dyDescent="0.25">
      <c r="Q1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5" spans="17:17" ht="17.100000000000001" customHeight="1" x14ac:dyDescent="0.25">
      <c r="Q1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6" spans="17:17" ht="17.100000000000001" customHeight="1" x14ac:dyDescent="0.25">
      <c r="Q1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7" spans="17:17" ht="17.100000000000001" customHeight="1" x14ac:dyDescent="0.25">
      <c r="Q1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8" spans="17:17" ht="17.100000000000001" customHeight="1" x14ac:dyDescent="0.25">
      <c r="Q1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9" spans="17:17" ht="17.100000000000001" customHeight="1" x14ac:dyDescent="0.25">
      <c r="Q1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0" spans="17:17" ht="17.100000000000001" customHeight="1" x14ac:dyDescent="0.25">
      <c r="Q1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1" spans="17:17" ht="17.100000000000001" customHeight="1" x14ac:dyDescent="0.25">
      <c r="Q1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2" spans="17:17" ht="17.100000000000001" customHeight="1" x14ac:dyDescent="0.25">
      <c r="Q1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3" spans="17:17" ht="17.100000000000001" customHeight="1" x14ac:dyDescent="0.25">
      <c r="Q1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4" spans="17:17" ht="17.100000000000001" customHeight="1" x14ac:dyDescent="0.25">
      <c r="Q1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5" spans="17:17" ht="17.100000000000001" customHeight="1" x14ac:dyDescent="0.25">
      <c r="Q1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6" spans="17:17" ht="17.100000000000001" customHeight="1" x14ac:dyDescent="0.25">
      <c r="Q1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7" spans="17:17" ht="17.100000000000001" customHeight="1" x14ac:dyDescent="0.25">
      <c r="Q1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8" spans="17:17" ht="17.100000000000001" customHeight="1" x14ac:dyDescent="0.25">
      <c r="Q1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9" spans="17:17" ht="17.100000000000001" customHeight="1" x14ac:dyDescent="0.25">
      <c r="Q1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0" spans="17:17" ht="17.100000000000001" customHeight="1" x14ac:dyDescent="0.25">
      <c r="Q1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1" spans="17:17" ht="17.100000000000001" customHeight="1" x14ac:dyDescent="0.25">
      <c r="Q1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2" spans="17:17" ht="17.100000000000001" customHeight="1" x14ac:dyDescent="0.25">
      <c r="Q1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3" spans="17:17" ht="17.100000000000001" customHeight="1" x14ac:dyDescent="0.25">
      <c r="Q1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4" spans="17:17" ht="17.100000000000001" customHeight="1" x14ac:dyDescent="0.25">
      <c r="Q1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5" spans="17:17" ht="17.100000000000001" customHeight="1" x14ac:dyDescent="0.25">
      <c r="Q1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6" spans="17:17" ht="17.100000000000001" customHeight="1" x14ac:dyDescent="0.25">
      <c r="Q1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7" spans="17:17" ht="17.100000000000001" customHeight="1" x14ac:dyDescent="0.25">
      <c r="Q1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8" spans="17:17" ht="17.100000000000001" customHeight="1" x14ac:dyDescent="0.25">
      <c r="Q1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9" spans="17:17" ht="17.100000000000001" customHeight="1" x14ac:dyDescent="0.25">
      <c r="Q1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0" spans="17:17" ht="17.100000000000001" customHeight="1" x14ac:dyDescent="0.25">
      <c r="Q1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1" spans="17:17" ht="17.100000000000001" customHeight="1" x14ac:dyDescent="0.25">
      <c r="Q1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2" spans="17:17" ht="17.100000000000001" customHeight="1" x14ac:dyDescent="0.25">
      <c r="Q1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3" spans="17:17" ht="17.100000000000001" customHeight="1" x14ac:dyDescent="0.25">
      <c r="Q1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4" spans="17:17" ht="17.100000000000001" customHeight="1" x14ac:dyDescent="0.25">
      <c r="Q1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5" spans="17:17" ht="17.100000000000001" customHeight="1" x14ac:dyDescent="0.25">
      <c r="Q1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6" spans="17:17" ht="17.100000000000001" customHeight="1" x14ac:dyDescent="0.25">
      <c r="Q1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7" spans="17:17" ht="17.100000000000001" customHeight="1" x14ac:dyDescent="0.25">
      <c r="Q1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8" spans="17:17" ht="17.100000000000001" customHeight="1" x14ac:dyDescent="0.25">
      <c r="Q1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9" spans="17:17" ht="17.100000000000001" customHeight="1" x14ac:dyDescent="0.25">
      <c r="Q1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0" spans="17:17" ht="17.100000000000001" customHeight="1" x14ac:dyDescent="0.25">
      <c r="Q1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1" spans="17:17" ht="17.100000000000001" customHeight="1" x14ac:dyDescent="0.25">
      <c r="Q1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2" spans="17:17" ht="17.100000000000001" customHeight="1" x14ac:dyDescent="0.25">
      <c r="Q1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3" spans="17:17" ht="17.100000000000001" customHeight="1" x14ac:dyDescent="0.25">
      <c r="Q1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4" spans="17:17" ht="17.100000000000001" customHeight="1" x14ac:dyDescent="0.25">
      <c r="Q1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5" spans="17:17" ht="17.100000000000001" customHeight="1" x14ac:dyDescent="0.25">
      <c r="Q1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6" spans="17:17" ht="17.100000000000001" customHeight="1" x14ac:dyDescent="0.25">
      <c r="Q1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7" spans="17:17" ht="17.100000000000001" customHeight="1" x14ac:dyDescent="0.25">
      <c r="Q1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8" spans="17:17" ht="17.100000000000001" customHeight="1" x14ac:dyDescent="0.25">
      <c r="Q1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9" spans="17:17" ht="17.100000000000001" customHeight="1" x14ac:dyDescent="0.25">
      <c r="Q1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0" spans="17:17" ht="17.100000000000001" customHeight="1" x14ac:dyDescent="0.25">
      <c r="Q1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1" spans="17:17" ht="17.100000000000001" customHeight="1" x14ac:dyDescent="0.25">
      <c r="Q1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2" spans="17:17" ht="17.100000000000001" customHeight="1" x14ac:dyDescent="0.25">
      <c r="Q1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3" spans="17:17" ht="17.100000000000001" customHeight="1" x14ac:dyDescent="0.25">
      <c r="Q1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4" spans="17:17" ht="17.100000000000001" customHeight="1" x14ac:dyDescent="0.25">
      <c r="Q1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5" spans="17:17" ht="17.100000000000001" customHeight="1" x14ac:dyDescent="0.25">
      <c r="Q1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6" spans="17:17" ht="17.100000000000001" customHeight="1" x14ac:dyDescent="0.25">
      <c r="Q1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7" spans="17:17" ht="17.100000000000001" customHeight="1" x14ac:dyDescent="0.25">
      <c r="Q1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8" spans="17:17" ht="17.100000000000001" customHeight="1" x14ac:dyDescent="0.25">
      <c r="Q1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9" spans="17:17" ht="17.100000000000001" customHeight="1" x14ac:dyDescent="0.25">
      <c r="Q1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0" spans="17:17" ht="17.100000000000001" customHeight="1" x14ac:dyDescent="0.25">
      <c r="Q1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1" spans="17:17" ht="17.100000000000001" customHeight="1" x14ac:dyDescent="0.25">
      <c r="Q1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2" spans="17:17" ht="17.100000000000001" customHeight="1" x14ac:dyDescent="0.25">
      <c r="Q1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3" spans="17:17" ht="17.100000000000001" customHeight="1" x14ac:dyDescent="0.25">
      <c r="Q1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4" spans="17:17" ht="17.100000000000001" customHeight="1" x14ac:dyDescent="0.25">
      <c r="Q1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5" spans="17:17" ht="17.100000000000001" customHeight="1" x14ac:dyDescent="0.25">
      <c r="Q1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6" spans="17:17" ht="17.100000000000001" customHeight="1" x14ac:dyDescent="0.25">
      <c r="Q1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7" spans="17:17" ht="17.100000000000001" customHeight="1" x14ac:dyDescent="0.25">
      <c r="Q1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8" spans="17:17" ht="17.100000000000001" customHeight="1" x14ac:dyDescent="0.25">
      <c r="Q1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9" spans="17:17" ht="17.100000000000001" customHeight="1" x14ac:dyDescent="0.25">
      <c r="Q1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0" spans="17:17" ht="17.100000000000001" customHeight="1" x14ac:dyDescent="0.25">
      <c r="Q1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1" spans="17:17" ht="17.100000000000001" customHeight="1" x14ac:dyDescent="0.25">
      <c r="Q1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2" spans="17:17" ht="17.100000000000001" customHeight="1" x14ac:dyDescent="0.25">
      <c r="Q1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3" spans="17:17" ht="17.100000000000001" customHeight="1" x14ac:dyDescent="0.25">
      <c r="Q1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4" spans="17:17" ht="17.100000000000001" customHeight="1" x14ac:dyDescent="0.25">
      <c r="Q1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5" spans="17:17" ht="17.100000000000001" customHeight="1" x14ac:dyDescent="0.25">
      <c r="Q1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6" spans="17:17" ht="17.100000000000001" customHeight="1" x14ac:dyDescent="0.25">
      <c r="Q1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7" spans="17:17" ht="17.100000000000001" customHeight="1" x14ac:dyDescent="0.25">
      <c r="Q1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8" spans="17:17" ht="17.100000000000001" customHeight="1" x14ac:dyDescent="0.25">
      <c r="Q1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9" spans="17:17" ht="17.100000000000001" customHeight="1" x14ac:dyDescent="0.25">
      <c r="Q1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0" spans="17:17" ht="17.100000000000001" customHeight="1" x14ac:dyDescent="0.25">
      <c r="Q1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1" spans="17:17" ht="17.100000000000001" customHeight="1" x14ac:dyDescent="0.25">
      <c r="Q1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2" spans="17:17" ht="17.100000000000001" customHeight="1" x14ac:dyDescent="0.25">
      <c r="Q1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3" spans="17:17" ht="17.100000000000001" customHeight="1" x14ac:dyDescent="0.25">
      <c r="Q1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4" spans="17:17" ht="17.100000000000001" customHeight="1" x14ac:dyDescent="0.25">
      <c r="Q1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5" spans="17:17" ht="17.100000000000001" customHeight="1" x14ac:dyDescent="0.25">
      <c r="Q1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6" spans="17:17" ht="17.100000000000001" customHeight="1" x14ac:dyDescent="0.25">
      <c r="Q1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7" spans="17:17" ht="17.100000000000001" customHeight="1" x14ac:dyDescent="0.25">
      <c r="Q1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8" spans="17:17" ht="17.100000000000001" customHeight="1" x14ac:dyDescent="0.25">
      <c r="Q1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9" spans="17:17" ht="17.100000000000001" customHeight="1" x14ac:dyDescent="0.25">
      <c r="Q1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0" spans="17:17" ht="17.100000000000001" customHeight="1" x14ac:dyDescent="0.25">
      <c r="Q1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1" spans="17:17" ht="17.100000000000001" customHeight="1" x14ac:dyDescent="0.25">
      <c r="Q1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2" spans="17:17" ht="17.100000000000001" customHeight="1" x14ac:dyDescent="0.25">
      <c r="Q1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3" spans="17:17" ht="17.100000000000001" customHeight="1" x14ac:dyDescent="0.25">
      <c r="Q1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4" spans="17:17" ht="17.100000000000001" customHeight="1" x14ac:dyDescent="0.25">
      <c r="Q1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5" spans="17:17" ht="17.100000000000001" customHeight="1" x14ac:dyDescent="0.25">
      <c r="Q1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6" spans="17:17" ht="17.100000000000001" customHeight="1" x14ac:dyDescent="0.25">
      <c r="Q1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7" spans="17:17" ht="17.100000000000001" customHeight="1" x14ac:dyDescent="0.25">
      <c r="Q1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8" spans="17:17" ht="17.100000000000001" customHeight="1" x14ac:dyDescent="0.25">
      <c r="Q1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9" spans="17:17" ht="17.100000000000001" customHeight="1" x14ac:dyDescent="0.25">
      <c r="Q1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0" spans="17:17" ht="17.100000000000001" customHeight="1" x14ac:dyDescent="0.25">
      <c r="Q1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1" spans="17:17" ht="17.100000000000001" customHeight="1" x14ac:dyDescent="0.25">
      <c r="Q1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2" spans="17:17" ht="17.100000000000001" customHeight="1" x14ac:dyDescent="0.25">
      <c r="Q1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3" spans="17:17" ht="17.100000000000001" customHeight="1" x14ac:dyDescent="0.25">
      <c r="Q1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4" spans="17:17" ht="17.100000000000001" customHeight="1" x14ac:dyDescent="0.25">
      <c r="Q1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5" spans="17:17" ht="17.100000000000001" customHeight="1" x14ac:dyDescent="0.25">
      <c r="Q1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6" spans="17:17" ht="17.100000000000001" customHeight="1" x14ac:dyDescent="0.25">
      <c r="Q1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7" spans="17:17" ht="17.100000000000001" customHeight="1" x14ac:dyDescent="0.25">
      <c r="Q1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8" spans="17:17" ht="17.100000000000001" customHeight="1" x14ac:dyDescent="0.25">
      <c r="Q1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9" spans="17:17" ht="17.100000000000001" customHeight="1" x14ac:dyDescent="0.25">
      <c r="Q1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0" spans="17:17" ht="17.100000000000001" customHeight="1" x14ac:dyDescent="0.25">
      <c r="Q1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1" spans="17:17" ht="17.100000000000001" customHeight="1" x14ac:dyDescent="0.25">
      <c r="Q1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2" spans="17:17" ht="17.100000000000001" customHeight="1" x14ac:dyDescent="0.25">
      <c r="Q1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3" spans="17:17" ht="17.100000000000001" customHeight="1" x14ac:dyDescent="0.25">
      <c r="Q1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4" spans="17:17" ht="17.100000000000001" customHeight="1" x14ac:dyDescent="0.25">
      <c r="Q1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5" spans="17:17" ht="17.100000000000001" customHeight="1" x14ac:dyDescent="0.25">
      <c r="Q1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6" spans="17:17" ht="17.100000000000001" customHeight="1" x14ac:dyDescent="0.25">
      <c r="Q1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7" spans="17:17" ht="17.100000000000001" customHeight="1" x14ac:dyDescent="0.25">
      <c r="Q1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8" spans="17:17" ht="17.100000000000001" customHeight="1" x14ac:dyDescent="0.25">
      <c r="Q1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9" spans="17:17" ht="17.100000000000001" customHeight="1" x14ac:dyDescent="0.25">
      <c r="Q1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0" spans="17:17" ht="17.100000000000001" customHeight="1" x14ac:dyDescent="0.25">
      <c r="Q1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1" spans="17:17" ht="17.100000000000001" customHeight="1" x14ac:dyDescent="0.25">
      <c r="Q1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2" spans="17:17" ht="17.100000000000001" customHeight="1" x14ac:dyDescent="0.25">
      <c r="Q1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3" spans="17:17" ht="17.100000000000001" customHeight="1" x14ac:dyDescent="0.25">
      <c r="Q1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4" spans="17:17" ht="17.100000000000001" customHeight="1" x14ac:dyDescent="0.25">
      <c r="Q1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5" spans="17:17" ht="17.100000000000001" customHeight="1" x14ac:dyDescent="0.25">
      <c r="Q1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6" spans="17:17" ht="17.100000000000001" customHeight="1" x14ac:dyDescent="0.25">
      <c r="Q1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7" spans="17:17" ht="17.100000000000001" customHeight="1" x14ac:dyDescent="0.25">
      <c r="Q1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8" spans="17:17" ht="17.100000000000001" customHeight="1" x14ac:dyDescent="0.25">
      <c r="Q1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9" spans="17:17" ht="17.100000000000001" customHeight="1" x14ac:dyDescent="0.25">
      <c r="Q1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0" spans="17:17" ht="17.100000000000001" customHeight="1" x14ac:dyDescent="0.25">
      <c r="Q1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1" spans="17:17" ht="17.100000000000001" customHeight="1" x14ac:dyDescent="0.25">
      <c r="Q1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2" spans="17:17" ht="17.100000000000001" customHeight="1" x14ac:dyDescent="0.25">
      <c r="Q1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3" spans="17:17" ht="17.100000000000001" customHeight="1" x14ac:dyDescent="0.25">
      <c r="Q1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4" spans="17:17" ht="17.100000000000001" customHeight="1" x14ac:dyDescent="0.25">
      <c r="Q1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5" spans="17:17" ht="17.100000000000001" customHeight="1" x14ac:dyDescent="0.25">
      <c r="Q1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6" spans="17:17" ht="17.100000000000001" customHeight="1" x14ac:dyDescent="0.25">
      <c r="Q1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7" spans="17:17" ht="17.100000000000001" customHeight="1" x14ac:dyDescent="0.25">
      <c r="Q1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8" spans="17:17" ht="17.100000000000001" customHeight="1" x14ac:dyDescent="0.25">
      <c r="Q1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9" spans="17:17" ht="17.100000000000001" customHeight="1" x14ac:dyDescent="0.25">
      <c r="Q1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0" spans="17:17" ht="17.100000000000001" customHeight="1" x14ac:dyDescent="0.25">
      <c r="Q1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1" spans="17:17" ht="17.100000000000001" customHeight="1" x14ac:dyDescent="0.25">
      <c r="Q1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2" spans="17:17" ht="17.100000000000001" customHeight="1" x14ac:dyDescent="0.25">
      <c r="Q1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3" spans="17:17" ht="17.100000000000001" customHeight="1" x14ac:dyDescent="0.25">
      <c r="Q1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4" spans="17:17" ht="17.100000000000001" customHeight="1" x14ac:dyDescent="0.25">
      <c r="Q1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5" spans="17:17" ht="17.100000000000001" customHeight="1" x14ac:dyDescent="0.25">
      <c r="Q1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6" spans="17:17" ht="17.100000000000001" customHeight="1" x14ac:dyDescent="0.25">
      <c r="Q1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7" spans="17:17" ht="17.100000000000001" customHeight="1" x14ac:dyDescent="0.25">
      <c r="Q1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8" spans="17:17" ht="17.100000000000001" customHeight="1" x14ac:dyDescent="0.25">
      <c r="Q1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9" spans="17:17" ht="17.100000000000001" customHeight="1" x14ac:dyDescent="0.25">
      <c r="Q1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0" spans="17:17" ht="17.100000000000001" customHeight="1" x14ac:dyDescent="0.25">
      <c r="Q1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1" spans="17:17" ht="17.100000000000001" customHeight="1" x14ac:dyDescent="0.25">
      <c r="Q1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2" spans="17:17" ht="17.100000000000001" customHeight="1" x14ac:dyDescent="0.25">
      <c r="Q1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3" spans="17:17" ht="17.100000000000001" customHeight="1" x14ac:dyDescent="0.25">
      <c r="Q1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4" spans="17:17" ht="17.100000000000001" customHeight="1" x14ac:dyDescent="0.25">
      <c r="Q1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5" spans="17:17" ht="17.100000000000001" customHeight="1" x14ac:dyDescent="0.25">
      <c r="Q1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6" spans="17:17" ht="17.100000000000001" customHeight="1" x14ac:dyDescent="0.25">
      <c r="Q1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7" spans="17:17" ht="17.100000000000001" customHeight="1" x14ac:dyDescent="0.25">
      <c r="Q1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8" spans="17:17" ht="17.100000000000001" customHeight="1" x14ac:dyDescent="0.25">
      <c r="Q1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9" spans="17:17" ht="17.100000000000001" customHeight="1" x14ac:dyDescent="0.25">
      <c r="Q1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0" spans="17:17" ht="17.100000000000001" customHeight="1" x14ac:dyDescent="0.25">
      <c r="Q1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1" spans="17:17" ht="17.100000000000001" customHeight="1" x14ac:dyDescent="0.25">
      <c r="Q1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2" spans="17:17" ht="17.100000000000001" customHeight="1" x14ac:dyDescent="0.25">
      <c r="Q1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3" spans="17:17" ht="17.100000000000001" customHeight="1" x14ac:dyDescent="0.25">
      <c r="Q1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4" spans="17:17" ht="17.100000000000001" customHeight="1" x14ac:dyDescent="0.25">
      <c r="Q1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5" spans="17:17" ht="17.100000000000001" customHeight="1" x14ac:dyDescent="0.25">
      <c r="Q1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6" spans="17:17" ht="17.100000000000001" customHeight="1" x14ac:dyDescent="0.25">
      <c r="Q1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7" spans="17:17" ht="17.100000000000001" customHeight="1" x14ac:dyDescent="0.25">
      <c r="Q1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8" spans="17:17" ht="17.100000000000001" customHeight="1" x14ac:dyDescent="0.25">
      <c r="Q1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9" spans="17:17" ht="17.100000000000001" customHeight="1" x14ac:dyDescent="0.25">
      <c r="Q1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0" spans="17:17" ht="17.100000000000001" customHeight="1" x14ac:dyDescent="0.25">
      <c r="Q1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1" spans="17:17" ht="17.100000000000001" customHeight="1" x14ac:dyDescent="0.25">
      <c r="Q1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2" spans="17:17" ht="17.100000000000001" customHeight="1" x14ac:dyDescent="0.25">
      <c r="Q1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3" spans="17:17" ht="17.100000000000001" customHeight="1" x14ac:dyDescent="0.25">
      <c r="Q1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4" spans="17:17" ht="17.100000000000001" customHeight="1" x14ac:dyDescent="0.25">
      <c r="Q1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5" spans="17:17" ht="17.100000000000001" customHeight="1" x14ac:dyDescent="0.25">
      <c r="Q1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6" spans="17:17" ht="17.100000000000001" customHeight="1" x14ac:dyDescent="0.25">
      <c r="Q1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7" spans="17:17" ht="17.100000000000001" customHeight="1" x14ac:dyDescent="0.25">
      <c r="Q1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8" spans="17:17" ht="17.100000000000001" customHeight="1" x14ac:dyDescent="0.25">
      <c r="Q1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9" spans="17:17" ht="17.100000000000001" customHeight="1" x14ac:dyDescent="0.25">
      <c r="Q1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0" spans="17:17" ht="17.100000000000001" customHeight="1" x14ac:dyDescent="0.25">
      <c r="Q1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1" spans="17:17" ht="17.100000000000001" customHeight="1" x14ac:dyDescent="0.25">
      <c r="Q1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2" spans="17:17" ht="17.100000000000001" customHeight="1" x14ac:dyDescent="0.25">
      <c r="Q1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3" spans="17:17" ht="17.100000000000001" customHeight="1" x14ac:dyDescent="0.25">
      <c r="Q1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4" spans="17:17" ht="17.100000000000001" customHeight="1" x14ac:dyDescent="0.25">
      <c r="Q1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5" spans="17:17" ht="17.100000000000001" customHeight="1" x14ac:dyDescent="0.25">
      <c r="Q1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6" spans="17:17" ht="17.100000000000001" customHeight="1" x14ac:dyDescent="0.25">
      <c r="Q1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7" spans="17:17" ht="17.100000000000001" customHeight="1" x14ac:dyDescent="0.25">
      <c r="Q1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8" spans="17:17" ht="17.100000000000001" customHeight="1" x14ac:dyDescent="0.25">
      <c r="Q1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9" spans="17:17" ht="17.100000000000001" customHeight="1" x14ac:dyDescent="0.25">
      <c r="Q1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0" spans="17:17" ht="17.100000000000001" customHeight="1" x14ac:dyDescent="0.25">
      <c r="Q1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1" spans="17:17" ht="17.100000000000001" customHeight="1" x14ac:dyDescent="0.25">
      <c r="Q1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2" spans="17:17" ht="17.100000000000001" customHeight="1" x14ac:dyDescent="0.25">
      <c r="Q1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3" spans="17:17" ht="17.100000000000001" customHeight="1" x14ac:dyDescent="0.25">
      <c r="Q1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4" spans="17:17" ht="17.100000000000001" customHeight="1" x14ac:dyDescent="0.25">
      <c r="Q1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5" spans="17:17" ht="17.100000000000001" customHeight="1" x14ac:dyDescent="0.25">
      <c r="Q1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6" spans="17:17" ht="17.100000000000001" customHeight="1" x14ac:dyDescent="0.25">
      <c r="Q1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7" spans="17:17" ht="17.100000000000001" customHeight="1" x14ac:dyDescent="0.25">
      <c r="Q1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8" spans="17:17" ht="17.100000000000001" customHeight="1" x14ac:dyDescent="0.25">
      <c r="Q1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9" spans="17:17" ht="17.100000000000001" customHeight="1" x14ac:dyDescent="0.25">
      <c r="Q1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0" spans="17:17" ht="17.100000000000001" customHeight="1" x14ac:dyDescent="0.25">
      <c r="Q1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1" spans="17:17" ht="17.100000000000001" customHeight="1" x14ac:dyDescent="0.25">
      <c r="Q1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2" spans="17:17" ht="17.100000000000001" customHeight="1" x14ac:dyDescent="0.25">
      <c r="Q1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3" spans="17:17" ht="17.100000000000001" customHeight="1" x14ac:dyDescent="0.25">
      <c r="Q1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4" spans="17:17" ht="17.100000000000001" customHeight="1" x14ac:dyDescent="0.25">
      <c r="Q1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5" spans="17:17" ht="17.100000000000001" customHeight="1" x14ac:dyDescent="0.25">
      <c r="Q1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6" spans="17:17" ht="17.100000000000001" customHeight="1" x14ac:dyDescent="0.25">
      <c r="Q1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7" spans="17:17" ht="17.100000000000001" customHeight="1" x14ac:dyDescent="0.25">
      <c r="Q1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8" spans="17:17" ht="17.100000000000001" customHeight="1" x14ac:dyDescent="0.25">
      <c r="Q1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9" spans="17:17" ht="17.100000000000001" customHeight="1" x14ac:dyDescent="0.25">
      <c r="Q1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0" spans="17:17" ht="17.100000000000001" customHeight="1" x14ac:dyDescent="0.25">
      <c r="Q1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1" spans="17:17" ht="17.100000000000001" customHeight="1" x14ac:dyDescent="0.25">
      <c r="Q1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2" spans="17:17" ht="17.100000000000001" customHeight="1" x14ac:dyDescent="0.25">
      <c r="Q1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3" spans="17:17" ht="17.100000000000001" customHeight="1" x14ac:dyDescent="0.25">
      <c r="Q1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4" spans="17:17" ht="17.100000000000001" customHeight="1" x14ac:dyDescent="0.25">
      <c r="Q1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5" spans="17:17" ht="17.100000000000001" customHeight="1" x14ac:dyDescent="0.25">
      <c r="Q1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6" spans="17:17" ht="17.100000000000001" customHeight="1" x14ac:dyDescent="0.25">
      <c r="Q1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7" spans="17:17" ht="17.100000000000001" customHeight="1" x14ac:dyDescent="0.25">
      <c r="Q1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8" spans="17:17" ht="17.100000000000001" customHeight="1" x14ac:dyDescent="0.25">
      <c r="Q1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9" spans="17:17" ht="17.100000000000001" customHeight="1" x14ac:dyDescent="0.25">
      <c r="Q1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0" spans="17:17" ht="17.100000000000001" customHeight="1" x14ac:dyDescent="0.25">
      <c r="Q1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1" spans="17:17" ht="17.100000000000001" customHeight="1" x14ac:dyDescent="0.25">
      <c r="Q1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2" spans="17:17" ht="17.100000000000001" customHeight="1" x14ac:dyDescent="0.25">
      <c r="Q1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3" spans="17:17" ht="17.100000000000001" customHeight="1" x14ac:dyDescent="0.25">
      <c r="Q1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4" spans="17:17" ht="17.100000000000001" customHeight="1" x14ac:dyDescent="0.25">
      <c r="Q1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5" spans="17:17" ht="17.100000000000001" customHeight="1" x14ac:dyDescent="0.25">
      <c r="Q1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6" spans="17:17" ht="17.100000000000001" customHeight="1" x14ac:dyDescent="0.25">
      <c r="Q1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7" spans="17:17" ht="17.100000000000001" customHeight="1" x14ac:dyDescent="0.25">
      <c r="Q1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8" spans="17:17" ht="17.100000000000001" customHeight="1" x14ac:dyDescent="0.25">
      <c r="Q1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9" spans="17:17" ht="17.100000000000001" customHeight="1" x14ac:dyDescent="0.25">
      <c r="Q1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0" spans="17:17" ht="17.100000000000001" customHeight="1" x14ac:dyDescent="0.25">
      <c r="Q1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1" spans="17:17" ht="17.100000000000001" customHeight="1" x14ac:dyDescent="0.25">
      <c r="Q1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2" spans="17:17" ht="17.100000000000001" customHeight="1" x14ac:dyDescent="0.25">
      <c r="Q1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3" spans="17:17" ht="17.100000000000001" customHeight="1" x14ac:dyDescent="0.25">
      <c r="Q1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4" spans="17:17" ht="17.100000000000001" customHeight="1" x14ac:dyDescent="0.25">
      <c r="Q1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5" spans="17:17" ht="17.100000000000001" customHeight="1" x14ac:dyDescent="0.25">
      <c r="Q1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6" spans="17:17" ht="17.100000000000001" customHeight="1" x14ac:dyDescent="0.25">
      <c r="Q1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7" spans="17:17" ht="17.100000000000001" customHeight="1" x14ac:dyDescent="0.25">
      <c r="Q1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8" spans="17:17" ht="17.100000000000001" customHeight="1" x14ac:dyDescent="0.25">
      <c r="Q1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9" spans="17:17" ht="17.100000000000001" customHeight="1" x14ac:dyDescent="0.25">
      <c r="Q1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0" spans="17:17" ht="17.100000000000001" customHeight="1" x14ac:dyDescent="0.25">
      <c r="Q1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1" spans="17:17" ht="17.100000000000001" customHeight="1" x14ac:dyDescent="0.25">
      <c r="Q1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2" spans="17:17" ht="17.100000000000001" customHeight="1" x14ac:dyDescent="0.25">
      <c r="Q1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3" spans="17:17" ht="17.100000000000001" customHeight="1" x14ac:dyDescent="0.25">
      <c r="Q1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4" spans="17:17" ht="17.100000000000001" customHeight="1" x14ac:dyDescent="0.25">
      <c r="Q1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5" spans="17:17" ht="17.100000000000001" customHeight="1" x14ac:dyDescent="0.25">
      <c r="Q1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6" spans="17:17" ht="17.100000000000001" customHeight="1" x14ac:dyDescent="0.25">
      <c r="Q1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7" spans="17:17" ht="17.100000000000001" customHeight="1" x14ac:dyDescent="0.25">
      <c r="Q1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8" spans="17:17" ht="17.100000000000001" customHeight="1" x14ac:dyDescent="0.25">
      <c r="Q1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9" spans="17:17" ht="17.100000000000001" customHeight="1" x14ac:dyDescent="0.25">
      <c r="Q1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0" spans="17:17" ht="17.100000000000001" customHeight="1" x14ac:dyDescent="0.25">
      <c r="Q1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1" spans="17:17" ht="17.100000000000001" customHeight="1" x14ac:dyDescent="0.25">
      <c r="Q1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2" spans="17:17" ht="17.100000000000001" customHeight="1" x14ac:dyDescent="0.25">
      <c r="Q1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3" spans="17:17" ht="17.100000000000001" customHeight="1" x14ac:dyDescent="0.25">
      <c r="Q1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4" spans="17:17" ht="17.100000000000001" customHeight="1" x14ac:dyDescent="0.25">
      <c r="Q1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5" spans="17:17" ht="17.100000000000001" customHeight="1" x14ac:dyDescent="0.25">
      <c r="Q1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6" spans="17:17" ht="17.100000000000001" customHeight="1" x14ac:dyDescent="0.25">
      <c r="Q1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7" spans="17:17" ht="17.100000000000001" customHeight="1" x14ac:dyDescent="0.25">
      <c r="Q1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8" spans="17:17" ht="17.100000000000001" customHeight="1" x14ac:dyDescent="0.25">
      <c r="Q1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9" spans="17:17" ht="17.100000000000001" customHeight="1" x14ac:dyDescent="0.25">
      <c r="Q1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0" spans="17:17" ht="17.100000000000001" customHeight="1" x14ac:dyDescent="0.25">
      <c r="Q1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1" spans="17:17" ht="17.100000000000001" customHeight="1" x14ac:dyDescent="0.25">
      <c r="Q1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2" spans="17:17" ht="17.100000000000001" customHeight="1" x14ac:dyDescent="0.25">
      <c r="Q1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3" spans="17:17" ht="17.100000000000001" customHeight="1" x14ac:dyDescent="0.25">
      <c r="Q1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4" spans="17:17" ht="17.100000000000001" customHeight="1" x14ac:dyDescent="0.25">
      <c r="Q1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5" spans="17:17" ht="17.100000000000001" customHeight="1" x14ac:dyDescent="0.25">
      <c r="Q1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6" spans="17:17" ht="17.100000000000001" customHeight="1" x14ac:dyDescent="0.25">
      <c r="Q1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7" spans="17:17" ht="17.100000000000001" customHeight="1" x14ac:dyDescent="0.25">
      <c r="Q1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8" spans="17:17" ht="17.100000000000001" customHeight="1" x14ac:dyDescent="0.25">
      <c r="Q1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9" spans="17:17" ht="17.100000000000001" customHeight="1" x14ac:dyDescent="0.25">
      <c r="Q1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0" spans="17:17" ht="17.100000000000001" customHeight="1" x14ac:dyDescent="0.25">
      <c r="Q1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1" spans="17:17" ht="17.100000000000001" customHeight="1" x14ac:dyDescent="0.25">
      <c r="Q1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2" spans="17:17" ht="17.100000000000001" customHeight="1" x14ac:dyDescent="0.25">
      <c r="Q1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3" spans="17:17" ht="17.100000000000001" customHeight="1" x14ac:dyDescent="0.25">
      <c r="Q1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4" spans="17:17" ht="17.100000000000001" customHeight="1" x14ac:dyDescent="0.25">
      <c r="Q1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5" spans="17:17" ht="17.100000000000001" customHeight="1" x14ac:dyDescent="0.25">
      <c r="Q1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6" spans="17:17" ht="17.100000000000001" customHeight="1" x14ac:dyDescent="0.25">
      <c r="Q1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7" spans="17:17" ht="17.100000000000001" customHeight="1" x14ac:dyDescent="0.25">
      <c r="Q1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8" spans="17:17" ht="17.100000000000001" customHeight="1" x14ac:dyDescent="0.25">
      <c r="Q1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9" spans="17:17" ht="17.100000000000001" customHeight="1" x14ac:dyDescent="0.25">
      <c r="Q1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0" spans="17:17" ht="17.100000000000001" customHeight="1" x14ac:dyDescent="0.25">
      <c r="Q1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1" spans="17:17" ht="17.100000000000001" customHeight="1" x14ac:dyDescent="0.25">
      <c r="Q1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2" spans="17:17" ht="17.100000000000001" customHeight="1" x14ac:dyDescent="0.25">
      <c r="Q1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3" spans="17:17" ht="17.100000000000001" customHeight="1" x14ac:dyDescent="0.25">
      <c r="Q1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4" spans="17:17" ht="17.100000000000001" customHeight="1" x14ac:dyDescent="0.25">
      <c r="Q1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5" spans="17:17" ht="17.100000000000001" customHeight="1" x14ac:dyDescent="0.25">
      <c r="Q1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6" spans="17:17" ht="17.100000000000001" customHeight="1" x14ac:dyDescent="0.25">
      <c r="Q1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7" spans="17:17" ht="17.100000000000001" customHeight="1" x14ac:dyDescent="0.25">
      <c r="Q1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8" spans="17:17" ht="17.100000000000001" customHeight="1" x14ac:dyDescent="0.25">
      <c r="Q1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9" spans="17:17" ht="17.100000000000001" customHeight="1" x14ac:dyDescent="0.25">
      <c r="Q1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0" spans="17:17" ht="17.100000000000001" customHeight="1" x14ac:dyDescent="0.25">
      <c r="Q1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1" spans="17:17" ht="17.100000000000001" customHeight="1" x14ac:dyDescent="0.25">
      <c r="Q1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2" spans="17:17" ht="17.100000000000001" customHeight="1" x14ac:dyDescent="0.25">
      <c r="Q1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3" spans="17:17" ht="17.100000000000001" customHeight="1" x14ac:dyDescent="0.25">
      <c r="Q1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4" spans="17:17" ht="17.100000000000001" customHeight="1" x14ac:dyDescent="0.25">
      <c r="Q1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5" spans="17:17" ht="17.100000000000001" customHeight="1" x14ac:dyDescent="0.25">
      <c r="Q1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6" spans="17:17" ht="17.100000000000001" customHeight="1" x14ac:dyDescent="0.25">
      <c r="Q1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7" spans="17:17" ht="17.100000000000001" customHeight="1" x14ac:dyDescent="0.25">
      <c r="Q1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8" spans="17:17" ht="17.100000000000001" customHeight="1" x14ac:dyDescent="0.25">
      <c r="Q1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9" spans="17:17" ht="17.100000000000001" customHeight="1" x14ac:dyDescent="0.25">
      <c r="Q1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0" spans="17:17" ht="17.100000000000001" customHeight="1" x14ac:dyDescent="0.25">
      <c r="Q1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1" spans="17:17" ht="17.100000000000001" customHeight="1" x14ac:dyDescent="0.25">
      <c r="Q1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2" spans="17:17" ht="17.100000000000001" customHeight="1" x14ac:dyDescent="0.25">
      <c r="Q1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3" spans="17:17" ht="17.100000000000001" customHeight="1" x14ac:dyDescent="0.25">
      <c r="Q1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4" spans="17:17" ht="17.100000000000001" customHeight="1" x14ac:dyDescent="0.25">
      <c r="Q1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5" spans="17:17" ht="17.100000000000001" customHeight="1" x14ac:dyDescent="0.25">
      <c r="Q1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6" spans="17:17" ht="17.100000000000001" customHeight="1" x14ac:dyDescent="0.25">
      <c r="Q1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7" spans="17:17" ht="17.100000000000001" customHeight="1" x14ac:dyDescent="0.25">
      <c r="Q1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8" spans="17:17" ht="17.100000000000001" customHeight="1" x14ac:dyDescent="0.25">
      <c r="Q1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9" spans="17:17" ht="17.100000000000001" customHeight="1" x14ac:dyDescent="0.25">
      <c r="Q1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0" spans="17:17" ht="17.100000000000001" customHeight="1" x14ac:dyDescent="0.25">
      <c r="Q1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1" spans="17:17" ht="17.100000000000001" customHeight="1" x14ac:dyDescent="0.25">
      <c r="Q1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2" spans="17:17" ht="17.100000000000001" customHeight="1" x14ac:dyDescent="0.25">
      <c r="Q1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3" spans="17:17" ht="17.100000000000001" customHeight="1" x14ac:dyDescent="0.25">
      <c r="Q1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4" spans="17:17" ht="17.100000000000001" customHeight="1" x14ac:dyDescent="0.25">
      <c r="Q1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5" spans="17:17" ht="17.100000000000001" customHeight="1" x14ac:dyDescent="0.25">
      <c r="Q1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6" spans="17:17" ht="17.100000000000001" customHeight="1" x14ac:dyDescent="0.25">
      <c r="Q1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7" spans="17:17" ht="17.100000000000001" customHeight="1" x14ac:dyDescent="0.25">
      <c r="Q1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8" spans="17:17" ht="17.100000000000001" customHeight="1" x14ac:dyDescent="0.25">
      <c r="Q1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9" spans="17:17" ht="17.100000000000001" customHeight="1" x14ac:dyDescent="0.25">
      <c r="Q1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0" spans="17:17" ht="17.100000000000001" customHeight="1" x14ac:dyDescent="0.25">
      <c r="Q1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1" spans="17:17" ht="17.100000000000001" customHeight="1" x14ac:dyDescent="0.25">
      <c r="Q1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2" spans="17:17" ht="17.100000000000001" customHeight="1" x14ac:dyDescent="0.25">
      <c r="Q1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3" spans="17:17" ht="17.100000000000001" customHeight="1" x14ac:dyDescent="0.25">
      <c r="Q1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4" spans="17:17" ht="17.100000000000001" customHeight="1" x14ac:dyDescent="0.25">
      <c r="Q1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5" spans="17:17" ht="17.100000000000001" customHeight="1" x14ac:dyDescent="0.25">
      <c r="Q1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6" spans="17:17" ht="17.100000000000001" customHeight="1" x14ac:dyDescent="0.25">
      <c r="Q1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7" spans="17:17" ht="17.100000000000001" customHeight="1" x14ac:dyDescent="0.25">
      <c r="Q1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8" spans="17:17" ht="17.100000000000001" customHeight="1" x14ac:dyDescent="0.25">
      <c r="Q1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9" spans="17:17" ht="17.100000000000001" customHeight="1" x14ac:dyDescent="0.25">
      <c r="Q1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0" spans="17:17" ht="17.100000000000001" customHeight="1" x14ac:dyDescent="0.25">
      <c r="Q1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1" spans="17:17" ht="17.100000000000001" customHeight="1" x14ac:dyDescent="0.25">
      <c r="Q1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2" spans="17:17" ht="17.100000000000001" customHeight="1" x14ac:dyDescent="0.25">
      <c r="Q1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3" spans="17:17" ht="17.100000000000001" customHeight="1" x14ac:dyDescent="0.25">
      <c r="Q1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4" spans="17:17" ht="17.100000000000001" customHeight="1" x14ac:dyDescent="0.25">
      <c r="Q1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5" spans="17:17" ht="17.100000000000001" customHeight="1" x14ac:dyDescent="0.25">
      <c r="Q1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6" spans="17:17" ht="17.100000000000001" customHeight="1" x14ac:dyDescent="0.25">
      <c r="Q1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7" spans="17:17" ht="17.100000000000001" customHeight="1" x14ac:dyDescent="0.25">
      <c r="Q1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8" spans="17:17" ht="17.100000000000001" customHeight="1" x14ac:dyDescent="0.25">
      <c r="Q1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9" spans="17:17" ht="17.100000000000001" customHeight="1" x14ac:dyDescent="0.25">
      <c r="Q1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0" spans="17:17" ht="17.100000000000001" customHeight="1" x14ac:dyDescent="0.25">
      <c r="Q1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1" spans="17:17" ht="17.100000000000001" customHeight="1" x14ac:dyDescent="0.25">
      <c r="Q1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2" spans="17:17" ht="17.100000000000001" customHeight="1" x14ac:dyDescent="0.25">
      <c r="Q1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3" spans="17:17" ht="17.100000000000001" customHeight="1" x14ac:dyDescent="0.25">
      <c r="Q1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4" spans="17:17" ht="17.100000000000001" customHeight="1" x14ac:dyDescent="0.25">
      <c r="Q1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5" spans="17:17" ht="17.100000000000001" customHeight="1" x14ac:dyDescent="0.25">
      <c r="Q1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6" spans="17:17" ht="17.100000000000001" customHeight="1" x14ac:dyDescent="0.25">
      <c r="Q1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7" spans="17:17" ht="17.100000000000001" customHeight="1" x14ac:dyDescent="0.25">
      <c r="Q1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8" spans="17:17" ht="17.100000000000001" customHeight="1" x14ac:dyDescent="0.25">
      <c r="Q1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9" spans="17:17" ht="17.100000000000001" customHeight="1" x14ac:dyDescent="0.25">
      <c r="Q1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0" spans="17:17" ht="17.100000000000001" customHeight="1" x14ac:dyDescent="0.25">
      <c r="Q1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1" spans="17:17" ht="17.100000000000001" customHeight="1" x14ac:dyDescent="0.25">
      <c r="Q1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2" spans="17:17" ht="17.100000000000001" customHeight="1" x14ac:dyDescent="0.25">
      <c r="Q1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3" spans="17:17" ht="17.100000000000001" customHeight="1" x14ac:dyDescent="0.25">
      <c r="Q1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4" spans="17:17" ht="17.100000000000001" customHeight="1" x14ac:dyDescent="0.25">
      <c r="Q1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5" spans="17:17" ht="17.100000000000001" customHeight="1" x14ac:dyDescent="0.25">
      <c r="Q1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6" spans="17:17" ht="17.100000000000001" customHeight="1" x14ac:dyDescent="0.25">
      <c r="Q1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7" spans="17:17" ht="17.100000000000001" customHeight="1" x14ac:dyDescent="0.25">
      <c r="Q1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8" spans="17:17" ht="17.100000000000001" customHeight="1" x14ac:dyDescent="0.25">
      <c r="Q1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9" spans="17:17" ht="17.100000000000001" customHeight="1" x14ac:dyDescent="0.25">
      <c r="Q1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0" spans="17:17" ht="17.100000000000001" customHeight="1" x14ac:dyDescent="0.25">
      <c r="Q1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1" spans="17:17" ht="17.100000000000001" customHeight="1" x14ac:dyDescent="0.25">
      <c r="Q1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2" spans="17:17" ht="17.100000000000001" customHeight="1" x14ac:dyDescent="0.25">
      <c r="Q1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3" spans="17:17" ht="17.100000000000001" customHeight="1" x14ac:dyDescent="0.25">
      <c r="Q1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4" spans="17:17" ht="17.100000000000001" customHeight="1" x14ac:dyDescent="0.25">
      <c r="Q1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5" spans="17:17" ht="17.100000000000001" customHeight="1" x14ac:dyDescent="0.25">
      <c r="Q1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6" spans="17:17" ht="17.100000000000001" customHeight="1" x14ac:dyDescent="0.25">
      <c r="Q1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7" spans="17:17" ht="17.100000000000001" customHeight="1" x14ac:dyDescent="0.25">
      <c r="Q1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8" spans="17:17" ht="17.100000000000001" customHeight="1" x14ac:dyDescent="0.25">
      <c r="Q1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9" spans="17:17" ht="17.100000000000001" customHeight="1" x14ac:dyDescent="0.25">
      <c r="Q1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0" spans="17:17" ht="17.100000000000001" customHeight="1" x14ac:dyDescent="0.25">
      <c r="Q1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1" spans="17:17" ht="17.100000000000001" customHeight="1" x14ac:dyDescent="0.25">
      <c r="Q1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2" spans="17:17" ht="17.100000000000001" customHeight="1" x14ac:dyDescent="0.25">
      <c r="Q1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3" spans="17:17" ht="17.100000000000001" customHeight="1" x14ac:dyDescent="0.25">
      <c r="Q1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4" spans="17:17" ht="17.100000000000001" customHeight="1" x14ac:dyDescent="0.25">
      <c r="Q1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5" spans="17:17" ht="17.100000000000001" customHeight="1" x14ac:dyDescent="0.25">
      <c r="Q1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6" spans="17:17" ht="17.100000000000001" customHeight="1" x14ac:dyDescent="0.25">
      <c r="Q1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7" spans="17:17" ht="17.100000000000001" customHeight="1" x14ac:dyDescent="0.25">
      <c r="Q1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8" spans="17:17" ht="17.100000000000001" customHeight="1" x14ac:dyDescent="0.25">
      <c r="Q1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9" spans="17:17" ht="17.100000000000001" customHeight="1" x14ac:dyDescent="0.25">
      <c r="Q1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0" spans="17:17" ht="17.100000000000001" customHeight="1" x14ac:dyDescent="0.25">
      <c r="Q1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1" spans="17:17" ht="17.100000000000001" customHeight="1" x14ac:dyDescent="0.25">
      <c r="Q1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2" spans="17:17" ht="17.100000000000001" customHeight="1" x14ac:dyDescent="0.25">
      <c r="Q1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3" spans="17:17" ht="17.100000000000001" customHeight="1" x14ac:dyDescent="0.25">
      <c r="Q1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4" spans="17:17" ht="17.100000000000001" customHeight="1" x14ac:dyDescent="0.25">
      <c r="Q1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5" spans="17:17" ht="17.100000000000001" customHeight="1" x14ac:dyDescent="0.25">
      <c r="Q1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6" spans="17:17" ht="17.100000000000001" customHeight="1" x14ac:dyDescent="0.25">
      <c r="Q1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7" spans="17:17" ht="17.100000000000001" customHeight="1" x14ac:dyDescent="0.25">
      <c r="Q1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8" spans="17:17" ht="17.100000000000001" customHeight="1" x14ac:dyDescent="0.25">
      <c r="Q1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9" spans="17:17" ht="17.100000000000001" customHeight="1" x14ac:dyDescent="0.25">
      <c r="Q1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0" spans="17:17" ht="17.100000000000001" customHeight="1" x14ac:dyDescent="0.25">
      <c r="Q1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1" spans="17:17" ht="17.100000000000001" customHeight="1" x14ac:dyDescent="0.25">
      <c r="Q1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2" spans="17:17" ht="17.100000000000001" customHeight="1" x14ac:dyDescent="0.25">
      <c r="Q1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3" spans="17:17" ht="17.100000000000001" customHeight="1" x14ac:dyDescent="0.25">
      <c r="Q1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4" spans="17:17" ht="17.100000000000001" customHeight="1" x14ac:dyDescent="0.25">
      <c r="Q1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5" spans="17:17" ht="17.100000000000001" customHeight="1" x14ac:dyDescent="0.25">
      <c r="Q1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6" spans="17:17" ht="17.100000000000001" customHeight="1" x14ac:dyDescent="0.25">
      <c r="Q1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7" spans="17:17" ht="17.100000000000001" customHeight="1" x14ac:dyDescent="0.25">
      <c r="Q1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8" spans="17:17" ht="17.100000000000001" customHeight="1" x14ac:dyDescent="0.25">
      <c r="Q1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9" spans="17:17" ht="17.100000000000001" customHeight="1" x14ac:dyDescent="0.25">
      <c r="Q1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0" spans="17:17" ht="17.100000000000001" customHeight="1" x14ac:dyDescent="0.25">
      <c r="Q1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1" spans="17:17" ht="17.100000000000001" customHeight="1" x14ac:dyDescent="0.25">
      <c r="Q1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2" spans="17:17" ht="17.100000000000001" customHeight="1" x14ac:dyDescent="0.25">
      <c r="Q1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3" spans="17:17" ht="17.100000000000001" customHeight="1" x14ac:dyDescent="0.25">
      <c r="Q1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4" spans="17:17" ht="17.100000000000001" customHeight="1" x14ac:dyDescent="0.25">
      <c r="Q1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5" spans="17:17" ht="17.100000000000001" customHeight="1" x14ac:dyDescent="0.25">
      <c r="Q1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6" spans="17:17" ht="17.100000000000001" customHeight="1" x14ac:dyDescent="0.25">
      <c r="Q1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7" spans="17:17" ht="17.100000000000001" customHeight="1" x14ac:dyDescent="0.25">
      <c r="Q1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8" spans="17:17" ht="17.100000000000001" customHeight="1" x14ac:dyDescent="0.25">
      <c r="Q1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9" spans="17:17" ht="17.100000000000001" customHeight="1" x14ac:dyDescent="0.25">
      <c r="Q1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0" spans="17:17" ht="17.100000000000001" customHeight="1" x14ac:dyDescent="0.25">
      <c r="Q1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1" spans="17:17" ht="17.100000000000001" customHeight="1" x14ac:dyDescent="0.25">
      <c r="Q1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2" spans="17:17" ht="17.100000000000001" customHeight="1" x14ac:dyDescent="0.25">
      <c r="Q1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3" spans="17:17" ht="17.100000000000001" customHeight="1" x14ac:dyDescent="0.25">
      <c r="Q1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4" spans="17:17" ht="17.100000000000001" customHeight="1" x14ac:dyDescent="0.25">
      <c r="Q1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5" spans="17:17" ht="17.100000000000001" customHeight="1" x14ac:dyDescent="0.25">
      <c r="Q1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6" spans="17:17" ht="17.100000000000001" customHeight="1" x14ac:dyDescent="0.25">
      <c r="Q1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7" spans="17:17" ht="17.100000000000001" customHeight="1" x14ac:dyDescent="0.25">
      <c r="Q1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8" spans="17:17" ht="17.100000000000001" customHeight="1" x14ac:dyDescent="0.25">
      <c r="Q1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9" spans="17:17" ht="17.100000000000001" customHeight="1" x14ac:dyDescent="0.25">
      <c r="Q1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0" spans="17:17" ht="17.100000000000001" customHeight="1" x14ac:dyDescent="0.25">
      <c r="Q1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1" spans="17:17" ht="17.100000000000001" customHeight="1" x14ac:dyDescent="0.25">
      <c r="Q1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2" spans="17:17" ht="17.100000000000001" customHeight="1" x14ac:dyDescent="0.25">
      <c r="Q1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3" spans="17:17" ht="17.100000000000001" customHeight="1" x14ac:dyDescent="0.25">
      <c r="Q1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4" spans="17:17" ht="17.100000000000001" customHeight="1" x14ac:dyDescent="0.25">
      <c r="Q1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5" spans="17:17" ht="17.100000000000001" customHeight="1" x14ac:dyDescent="0.25">
      <c r="Q1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6" spans="17:17" ht="17.100000000000001" customHeight="1" x14ac:dyDescent="0.25">
      <c r="Q1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7" spans="17:17" ht="17.100000000000001" customHeight="1" x14ac:dyDescent="0.25">
      <c r="Q1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8" spans="17:17" ht="17.100000000000001" customHeight="1" x14ac:dyDescent="0.25">
      <c r="Q1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9" spans="17:17" ht="17.100000000000001" customHeight="1" x14ac:dyDescent="0.25">
      <c r="Q1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0" spans="17:17" ht="17.100000000000001" customHeight="1" x14ac:dyDescent="0.25">
      <c r="Q1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1" spans="17:17" ht="17.100000000000001" customHeight="1" x14ac:dyDescent="0.25">
      <c r="Q1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2" spans="17:17" ht="17.100000000000001" customHeight="1" x14ac:dyDescent="0.25">
      <c r="Q1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3" spans="17:17" ht="17.100000000000001" customHeight="1" x14ac:dyDescent="0.25">
      <c r="Q1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4" spans="17:17" ht="17.100000000000001" customHeight="1" x14ac:dyDescent="0.25">
      <c r="Q1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5" spans="17:17" ht="17.100000000000001" customHeight="1" x14ac:dyDescent="0.25">
      <c r="Q1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6" spans="17:17" ht="17.100000000000001" customHeight="1" x14ac:dyDescent="0.25">
      <c r="Q1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7" spans="17:17" ht="17.100000000000001" customHeight="1" x14ac:dyDescent="0.25">
      <c r="Q1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8" spans="17:17" ht="17.100000000000001" customHeight="1" x14ac:dyDescent="0.25">
      <c r="Q1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9" spans="17:17" ht="17.100000000000001" customHeight="1" x14ac:dyDescent="0.25">
      <c r="Q1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0" spans="17:17" ht="17.100000000000001" customHeight="1" x14ac:dyDescent="0.25">
      <c r="Q1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1" spans="17:17" ht="17.100000000000001" customHeight="1" x14ac:dyDescent="0.25">
      <c r="Q1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2" spans="17:17" ht="17.100000000000001" customHeight="1" x14ac:dyDescent="0.25">
      <c r="Q1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3" spans="17:17" ht="17.100000000000001" customHeight="1" x14ac:dyDescent="0.25">
      <c r="Q1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4" spans="17:17" ht="17.100000000000001" customHeight="1" x14ac:dyDescent="0.25">
      <c r="Q1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5" spans="17:17" ht="17.100000000000001" customHeight="1" x14ac:dyDescent="0.25">
      <c r="Q1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6" spans="17:17" ht="17.100000000000001" customHeight="1" x14ac:dyDescent="0.25">
      <c r="Q1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7" spans="17:17" ht="17.100000000000001" customHeight="1" x14ac:dyDescent="0.25">
      <c r="Q1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8" spans="17:17" ht="17.100000000000001" customHeight="1" x14ac:dyDescent="0.25">
      <c r="Q1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9" spans="17:17" ht="17.100000000000001" customHeight="1" x14ac:dyDescent="0.25">
      <c r="Q1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0" spans="17:17" ht="17.100000000000001" customHeight="1" x14ac:dyDescent="0.25">
      <c r="Q1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1" spans="17:17" ht="17.100000000000001" customHeight="1" x14ac:dyDescent="0.25">
      <c r="Q1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2" spans="17:17" ht="17.100000000000001" customHeight="1" x14ac:dyDescent="0.25">
      <c r="Q1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3" spans="17:17" ht="17.100000000000001" customHeight="1" x14ac:dyDescent="0.25">
      <c r="Q1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4" spans="17:17" ht="17.100000000000001" customHeight="1" x14ac:dyDescent="0.25">
      <c r="Q1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5" spans="17:17" ht="17.100000000000001" customHeight="1" x14ac:dyDescent="0.25">
      <c r="Q1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6" spans="17:17" ht="17.100000000000001" customHeight="1" x14ac:dyDescent="0.25">
      <c r="Q1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7" spans="17:17" ht="17.100000000000001" customHeight="1" x14ac:dyDescent="0.25">
      <c r="Q1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8" spans="17:17" ht="17.100000000000001" customHeight="1" x14ac:dyDescent="0.25">
      <c r="Q1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9" spans="17:17" ht="17.100000000000001" customHeight="1" x14ac:dyDescent="0.25">
      <c r="Q1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0" spans="17:17" ht="17.100000000000001" customHeight="1" x14ac:dyDescent="0.25">
      <c r="Q1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1" spans="17:17" ht="17.100000000000001" customHeight="1" x14ac:dyDescent="0.25">
      <c r="Q1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2" spans="17:17" ht="17.100000000000001" customHeight="1" x14ac:dyDescent="0.25">
      <c r="Q1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3" spans="17:17" ht="17.100000000000001" customHeight="1" x14ac:dyDescent="0.25">
      <c r="Q1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4" spans="17:17" ht="17.100000000000001" customHeight="1" x14ac:dyDescent="0.25">
      <c r="Q1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5" spans="17:17" ht="17.100000000000001" customHeight="1" x14ac:dyDescent="0.25">
      <c r="Q1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6" spans="17:17" ht="17.100000000000001" customHeight="1" x14ac:dyDescent="0.25">
      <c r="Q1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7" spans="17:17" ht="17.100000000000001" customHeight="1" x14ac:dyDescent="0.25">
      <c r="Q1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8" spans="17:17" ht="17.100000000000001" customHeight="1" x14ac:dyDescent="0.25">
      <c r="Q1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9" spans="17:17" ht="17.100000000000001" customHeight="1" x14ac:dyDescent="0.25">
      <c r="Q1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0" spans="17:17" ht="17.100000000000001" customHeight="1" x14ac:dyDescent="0.25">
      <c r="Q1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1" spans="17:17" ht="17.100000000000001" customHeight="1" x14ac:dyDescent="0.25">
      <c r="Q1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2" spans="17:17" ht="17.100000000000001" customHeight="1" x14ac:dyDescent="0.25">
      <c r="Q1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3" spans="17:17" ht="17.100000000000001" customHeight="1" x14ac:dyDescent="0.25">
      <c r="Q1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4" spans="17:17" ht="17.100000000000001" customHeight="1" x14ac:dyDescent="0.25">
      <c r="Q1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5" spans="17:17" ht="17.100000000000001" customHeight="1" x14ac:dyDescent="0.25">
      <c r="Q1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6" spans="17:17" ht="17.100000000000001" customHeight="1" x14ac:dyDescent="0.25">
      <c r="Q1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7" spans="17:17" ht="17.100000000000001" customHeight="1" x14ac:dyDescent="0.25">
      <c r="Q1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8" spans="17:17" ht="17.100000000000001" customHeight="1" x14ac:dyDescent="0.25">
      <c r="Q1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9" spans="17:17" ht="17.100000000000001" customHeight="1" x14ac:dyDescent="0.25">
      <c r="Q1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0" spans="17:17" ht="17.100000000000001" customHeight="1" x14ac:dyDescent="0.25">
      <c r="Q1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1" spans="17:17" ht="17.100000000000001" customHeight="1" x14ac:dyDescent="0.25">
      <c r="Q1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2" spans="17:17" ht="17.100000000000001" customHeight="1" x14ac:dyDescent="0.25">
      <c r="Q1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3" spans="17:17" ht="17.100000000000001" customHeight="1" x14ac:dyDescent="0.25">
      <c r="Q1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4" spans="17:17" ht="17.100000000000001" customHeight="1" x14ac:dyDescent="0.25">
      <c r="Q1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5" spans="17:17" ht="17.100000000000001" customHeight="1" x14ac:dyDescent="0.25">
      <c r="Q1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6" spans="17:17" ht="17.100000000000001" customHeight="1" x14ac:dyDescent="0.25">
      <c r="Q1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7" spans="17:17" ht="17.100000000000001" customHeight="1" x14ac:dyDescent="0.25">
      <c r="Q1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8" spans="17:17" ht="17.100000000000001" customHeight="1" x14ac:dyDescent="0.25">
      <c r="Q1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9" spans="17:17" ht="17.100000000000001" customHeight="1" x14ac:dyDescent="0.25">
      <c r="Q1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0" spans="17:17" ht="17.100000000000001" customHeight="1" x14ac:dyDescent="0.25">
      <c r="Q1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1" spans="17:17" ht="17.100000000000001" customHeight="1" x14ac:dyDescent="0.25">
      <c r="Q1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2" spans="17:17" ht="17.100000000000001" customHeight="1" x14ac:dyDescent="0.25">
      <c r="Q1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3" spans="17:17" ht="17.100000000000001" customHeight="1" x14ac:dyDescent="0.25">
      <c r="Q1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4" spans="17:17" ht="17.100000000000001" customHeight="1" x14ac:dyDescent="0.25">
      <c r="Q1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5" spans="17:17" ht="17.100000000000001" customHeight="1" x14ac:dyDescent="0.25">
      <c r="Q1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6" spans="17:17" ht="17.100000000000001" customHeight="1" x14ac:dyDescent="0.25">
      <c r="Q1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7" spans="17:17" ht="17.100000000000001" customHeight="1" x14ac:dyDescent="0.25">
      <c r="Q1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8" spans="17:17" ht="17.100000000000001" customHeight="1" x14ac:dyDescent="0.25">
      <c r="Q1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9" spans="17:17" ht="17.100000000000001" customHeight="1" x14ac:dyDescent="0.25">
      <c r="Q1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0" spans="17:17" ht="17.100000000000001" customHeight="1" x14ac:dyDescent="0.25">
      <c r="Q1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1" spans="17:17" ht="17.100000000000001" customHeight="1" x14ac:dyDescent="0.25">
      <c r="Q1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2" spans="17:17" ht="17.100000000000001" customHeight="1" x14ac:dyDescent="0.25">
      <c r="Q1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3" spans="17:17" ht="17.100000000000001" customHeight="1" x14ac:dyDescent="0.25">
      <c r="Q1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4" spans="17:17" ht="17.100000000000001" customHeight="1" x14ac:dyDescent="0.25">
      <c r="Q1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5" spans="17:17" ht="17.100000000000001" customHeight="1" x14ac:dyDescent="0.25">
      <c r="Q1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6" spans="17:17" ht="17.100000000000001" customHeight="1" x14ac:dyDescent="0.25">
      <c r="Q1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7" spans="17:17" ht="17.100000000000001" customHeight="1" x14ac:dyDescent="0.25">
      <c r="Q1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8" spans="17:17" ht="17.100000000000001" customHeight="1" x14ac:dyDescent="0.25">
      <c r="Q1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9" spans="17:17" ht="17.100000000000001" customHeight="1" x14ac:dyDescent="0.25">
      <c r="Q1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0" spans="17:17" ht="17.100000000000001" customHeight="1" x14ac:dyDescent="0.25">
      <c r="Q1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1" spans="17:17" ht="17.100000000000001" customHeight="1" x14ac:dyDescent="0.25">
      <c r="Q1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2" spans="17:17" ht="17.100000000000001" customHeight="1" x14ac:dyDescent="0.25">
      <c r="Q1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3" spans="17:17" ht="17.100000000000001" customHeight="1" x14ac:dyDescent="0.25">
      <c r="Q1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4" spans="17:17" ht="17.100000000000001" customHeight="1" x14ac:dyDescent="0.25">
      <c r="Q1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5" spans="17:17" ht="17.100000000000001" customHeight="1" x14ac:dyDescent="0.25">
      <c r="Q1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6" spans="17:17" ht="17.100000000000001" customHeight="1" x14ac:dyDescent="0.25">
      <c r="Q1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7" spans="17:17" ht="17.100000000000001" customHeight="1" x14ac:dyDescent="0.25">
      <c r="Q1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8" spans="17:17" ht="17.100000000000001" customHeight="1" x14ac:dyDescent="0.25">
      <c r="Q1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9" spans="17:17" ht="17.100000000000001" customHeight="1" x14ac:dyDescent="0.25">
      <c r="Q1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0" spans="17:17" ht="17.100000000000001" customHeight="1" x14ac:dyDescent="0.25">
      <c r="Q1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1" spans="17:17" ht="17.100000000000001" customHeight="1" x14ac:dyDescent="0.25">
      <c r="Q1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2" spans="17:17" ht="17.100000000000001" customHeight="1" x14ac:dyDescent="0.25">
      <c r="Q1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3" spans="17:17" ht="17.100000000000001" customHeight="1" x14ac:dyDescent="0.25">
      <c r="Q1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4" spans="17:17" ht="17.100000000000001" customHeight="1" x14ac:dyDescent="0.25">
      <c r="Q1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5" spans="17:17" ht="17.100000000000001" customHeight="1" x14ac:dyDescent="0.25">
      <c r="Q1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6" spans="17:17" ht="17.100000000000001" customHeight="1" x14ac:dyDescent="0.25">
      <c r="Q1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7" spans="17:17" ht="17.100000000000001" customHeight="1" x14ac:dyDescent="0.25">
      <c r="Q1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8" spans="17:17" ht="17.100000000000001" customHeight="1" x14ac:dyDescent="0.25">
      <c r="Q1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9" spans="17:17" ht="17.100000000000001" customHeight="1" x14ac:dyDescent="0.25">
      <c r="Q1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0" spans="17:17" ht="17.100000000000001" customHeight="1" x14ac:dyDescent="0.25">
      <c r="Q1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1" spans="17:17" ht="17.100000000000001" customHeight="1" x14ac:dyDescent="0.25">
      <c r="Q1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2" spans="17:17" ht="17.100000000000001" customHeight="1" x14ac:dyDescent="0.25">
      <c r="Q1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3" spans="17:17" ht="17.100000000000001" customHeight="1" x14ac:dyDescent="0.25">
      <c r="Q1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4" spans="17:17" ht="17.100000000000001" customHeight="1" x14ac:dyDescent="0.25">
      <c r="Q1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5" spans="17:17" ht="17.100000000000001" customHeight="1" x14ac:dyDescent="0.25">
      <c r="Q1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6" spans="17:17" ht="17.100000000000001" customHeight="1" x14ac:dyDescent="0.25">
      <c r="Q1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7" spans="17:17" ht="17.100000000000001" customHeight="1" x14ac:dyDescent="0.25">
      <c r="Q1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8" spans="17:17" ht="17.100000000000001" customHeight="1" x14ac:dyDescent="0.25">
      <c r="Q1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9" spans="17:17" ht="17.100000000000001" customHeight="1" x14ac:dyDescent="0.25">
      <c r="Q1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0" spans="17:17" ht="17.100000000000001" customHeight="1" x14ac:dyDescent="0.25">
      <c r="Q1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1" spans="17:17" ht="17.100000000000001" customHeight="1" x14ac:dyDescent="0.25">
      <c r="Q1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2" spans="17:17" ht="17.100000000000001" customHeight="1" x14ac:dyDescent="0.25">
      <c r="Q1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3" spans="17:17" ht="17.100000000000001" customHeight="1" x14ac:dyDescent="0.25">
      <c r="Q1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4" spans="17:17" ht="17.100000000000001" customHeight="1" x14ac:dyDescent="0.25">
      <c r="Q1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5" spans="17:17" ht="17.100000000000001" customHeight="1" x14ac:dyDescent="0.25">
      <c r="Q1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6" spans="17:17" ht="17.100000000000001" customHeight="1" x14ac:dyDescent="0.25">
      <c r="Q1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7" spans="17:17" ht="17.100000000000001" customHeight="1" x14ac:dyDescent="0.25">
      <c r="Q1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8" spans="17:17" ht="17.100000000000001" customHeight="1" x14ac:dyDescent="0.25">
      <c r="Q1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9" spans="17:17" ht="17.100000000000001" customHeight="1" x14ac:dyDescent="0.25">
      <c r="Q1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0" spans="17:17" ht="17.100000000000001" customHeight="1" x14ac:dyDescent="0.25">
      <c r="Q1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1" spans="17:17" ht="17.100000000000001" customHeight="1" x14ac:dyDescent="0.25">
      <c r="Q1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2" spans="17:17" ht="17.100000000000001" customHeight="1" x14ac:dyDescent="0.25">
      <c r="Q1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3" spans="17:17" ht="17.100000000000001" customHeight="1" x14ac:dyDescent="0.25">
      <c r="Q1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4" spans="17:17" ht="17.100000000000001" customHeight="1" x14ac:dyDescent="0.25">
      <c r="Q1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5" spans="17:17" ht="17.100000000000001" customHeight="1" x14ac:dyDescent="0.25">
      <c r="Q1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6" spans="17:17" ht="17.100000000000001" customHeight="1" x14ac:dyDescent="0.25">
      <c r="Q1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7" spans="17:17" ht="17.100000000000001" customHeight="1" x14ac:dyDescent="0.25">
      <c r="Q1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8" spans="17:17" ht="17.100000000000001" customHeight="1" x14ac:dyDescent="0.25">
      <c r="Q1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9" spans="17:17" ht="17.100000000000001" customHeight="1" x14ac:dyDescent="0.25">
      <c r="Q1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0" spans="17:17" ht="17.100000000000001" customHeight="1" x14ac:dyDescent="0.25">
      <c r="Q1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1" spans="17:17" ht="17.100000000000001" customHeight="1" x14ac:dyDescent="0.25">
      <c r="Q1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2" spans="17:17" ht="17.100000000000001" customHeight="1" x14ac:dyDescent="0.25">
      <c r="Q1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3" spans="17:17" ht="17.100000000000001" customHeight="1" x14ac:dyDescent="0.25">
      <c r="Q1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4" spans="17:17" ht="17.100000000000001" customHeight="1" x14ac:dyDescent="0.25">
      <c r="Q1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5" spans="17:17" ht="17.100000000000001" customHeight="1" x14ac:dyDescent="0.25">
      <c r="Q1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6" spans="17:17" ht="17.100000000000001" customHeight="1" x14ac:dyDescent="0.25">
      <c r="Q1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7" spans="17:17" ht="17.100000000000001" customHeight="1" x14ac:dyDescent="0.25">
      <c r="Q1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8" spans="17:17" ht="17.100000000000001" customHeight="1" x14ac:dyDescent="0.25">
      <c r="Q1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9" spans="17:17" ht="17.100000000000001" customHeight="1" x14ac:dyDescent="0.25">
      <c r="Q1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0" spans="17:17" ht="17.100000000000001" customHeight="1" x14ac:dyDescent="0.25">
      <c r="Q1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1" spans="17:17" ht="17.100000000000001" customHeight="1" x14ac:dyDescent="0.25">
      <c r="Q1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2" spans="17:17" ht="17.100000000000001" customHeight="1" x14ac:dyDescent="0.25">
      <c r="Q1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3" spans="17:17" ht="17.100000000000001" customHeight="1" x14ac:dyDescent="0.25">
      <c r="Q1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4" spans="17:17" ht="17.100000000000001" customHeight="1" x14ac:dyDescent="0.25">
      <c r="Q1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5" spans="17:17" ht="17.100000000000001" customHeight="1" x14ac:dyDescent="0.25">
      <c r="Q1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6" spans="17:17" ht="17.100000000000001" customHeight="1" x14ac:dyDescent="0.25">
      <c r="Q1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7" spans="17:17" ht="17.100000000000001" customHeight="1" x14ac:dyDescent="0.25">
      <c r="Q1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8" spans="17:17" ht="17.100000000000001" customHeight="1" x14ac:dyDescent="0.25">
      <c r="Q1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9" spans="17:17" ht="17.100000000000001" customHeight="1" x14ac:dyDescent="0.25">
      <c r="Q1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0" spans="17:17" ht="17.100000000000001" customHeight="1" x14ac:dyDescent="0.25">
      <c r="Q1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1" spans="17:17" ht="17.100000000000001" customHeight="1" x14ac:dyDescent="0.25">
      <c r="Q1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2" spans="17:17" ht="17.100000000000001" customHeight="1" x14ac:dyDescent="0.25">
      <c r="Q1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3" spans="17:17" ht="17.100000000000001" customHeight="1" x14ac:dyDescent="0.25">
      <c r="Q1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4" spans="17:17" ht="17.100000000000001" customHeight="1" x14ac:dyDescent="0.25">
      <c r="Q1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5" spans="17:17" ht="17.100000000000001" customHeight="1" x14ac:dyDescent="0.25">
      <c r="Q1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6" spans="17:17" ht="17.100000000000001" customHeight="1" x14ac:dyDescent="0.25">
      <c r="Q1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7" spans="17:17" ht="17.100000000000001" customHeight="1" x14ac:dyDescent="0.25">
      <c r="Q1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8" spans="17:17" ht="17.100000000000001" customHeight="1" x14ac:dyDescent="0.25">
      <c r="Q1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9" spans="17:17" ht="17.100000000000001" customHeight="1" x14ac:dyDescent="0.25">
      <c r="Q1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0" spans="17:17" ht="17.100000000000001" customHeight="1" x14ac:dyDescent="0.25">
      <c r="Q1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1" spans="17:17" ht="17.100000000000001" customHeight="1" x14ac:dyDescent="0.25">
      <c r="Q1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2" spans="17:17" ht="17.100000000000001" customHeight="1" x14ac:dyDescent="0.25">
      <c r="Q1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3" spans="17:17" ht="17.100000000000001" customHeight="1" x14ac:dyDescent="0.25">
      <c r="Q1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4" spans="17:17" ht="17.100000000000001" customHeight="1" x14ac:dyDescent="0.25">
      <c r="Q1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5" spans="17:17" ht="17.100000000000001" customHeight="1" x14ac:dyDescent="0.25">
      <c r="Q1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6" spans="17:17" ht="17.100000000000001" customHeight="1" x14ac:dyDescent="0.25">
      <c r="Q1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7" spans="17:17" ht="17.100000000000001" customHeight="1" x14ac:dyDescent="0.25">
      <c r="Q1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8" spans="17:17" ht="17.100000000000001" customHeight="1" x14ac:dyDescent="0.25">
      <c r="Q1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9" spans="17:17" ht="17.100000000000001" customHeight="1" x14ac:dyDescent="0.25">
      <c r="Q1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0" spans="17:17" ht="17.100000000000001" customHeight="1" x14ac:dyDescent="0.25">
      <c r="Q1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1" spans="17:17" ht="17.100000000000001" customHeight="1" x14ac:dyDescent="0.25">
      <c r="Q1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2" spans="17:17" ht="17.100000000000001" customHeight="1" x14ac:dyDescent="0.25">
      <c r="Q1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3" spans="17:17" ht="17.100000000000001" customHeight="1" x14ac:dyDescent="0.25">
      <c r="Q1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4" spans="17:17" ht="17.100000000000001" customHeight="1" x14ac:dyDescent="0.25">
      <c r="Q1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5" spans="17:17" ht="17.100000000000001" customHeight="1" x14ac:dyDescent="0.25">
      <c r="Q1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6" spans="17:17" ht="17.100000000000001" customHeight="1" x14ac:dyDescent="0.25">
      <c r="Q1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7" spans="17:17" ht="17.100000000000001" customHeight="1" x14ac:dyDescent="0.25">
      <c r="Q1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8" spans="17:17" ht="17.100000000000001" customHeight="1" x14ac:dyDescent="0.25">
      <c r="Q1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9" spans="17:17" ht="17.100000000000001" customHeight="1" x14ac:dyDescent="0.25">
      <c r="Q1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0" spans="17:17" ht="17.100000000000001" customHeight="1" x14ac:dyDescent="0.25">
      <c r="Q1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1" spans="17:17" ht="17.100000000000001" customHeight="1" x14ac:dyDescent="0.25">
      <c r="Q1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2" spans="17:17" ht="17.100000000000001" customHeight="1" x14ac:dyDescent="0.25">
      <c r="Q1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3" spans="17:17" ht="17.100000000000001" customHeight="1" x14ac:dyDescent="0.25">
      <c r="Q1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4" spans="17:17" ht="17.100000000000001" customHeight="1" x14ac:dyDescent="0.25">
      <c r="Q1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5" spans="17:17" ht="17.100000000000001" customHeight="1" x14ac:dyDescent="0.25">
      <c r="Q1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6" spans="17:17" ht="17.100000000000001" customHeight="1" x14ac:dyDescent="0.25">
      <c r="Q1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7" spans="17:17" ht="17.100000000000001" customHeight="1" x14ac:dyDescent="0.25">
      <c r="Q1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8" spans="17:17" ht="17.100000000000001" customHeight="1" x14ac:dyDescent="0.25">
      <c r="Q1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9" spans="17:17" ht="17.100000000000001" customHeight="1" x14ac:dyDescent="0.25">
      <c r="Q1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0" spans="17:17" ht="17.100000000000001" customHeight="1" x14ac:dyDescent="0.25">
      <c r="Q1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1" spans="17:17" ht="17.100000000000001" customHeight="1" x14ac:dyDescent="0.25">
      <c r="Q1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2" spans="17:17" ht="17.100000000000001" customHeight="1" x14ac:dyDescent="0.25">
      <c r="Q1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3" spans="17:17" ht="17.100000000000001" customHeight="1" x14ac:dyDescent="0.25">
      <c r="Q1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4" spans="17:17" ht="17.100000000000001" customHeight="1" x14ac:dyDescent="0.25">
      <c r="Q1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5" spans="17:17" ht="17.100000000000001" customHeight="1" x14ac:dyDescent="0.25">
      <c r="Q1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6" spans="17:17" ht="17.100000000000001" customHeight="1" x14ac:dyDescent="0.25">
      <c r="Q1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7" spans="17:17" ht="17.100000000000001" customHeight="1" x14ac:dyDescent="0.25">
      <c r="Q1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8" spans="17:17" ht="17.100000000000001" customHeight="1" x14ac:dyDescent="0.25">
      <c r="Q1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9" spans="17:17" ht="17.100000000000001" customHeight="1" x14ac:dyDescent="0.25">
      <c r="Q1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0" spans="17:17" ht="17.100000000000001" customHeight="1" x14ac:dyDescent="0.25">
      <c r="Q1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1" spans="17:17" ht="17.100000000000001" customHeight="1" x14ac:dyDescent="0.25">
      <c r="Q1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2" spans="17:17" ht="17.100000000000001" customHeight="1" x14ac:dyDescent="0.25">
      <c r="Q1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3" spans="17:17" ht="17.100000000000001" customHeight="1" x14ac:dyDescent="0.25">
      <c r="Q1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4" spans="17:17" ht="17.100000000000001" customHeight="1" x14ac:dyDescent="0.25">
      <c r="Q1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5" spans="17:17" ht="17.100000000000001" customHeight="1" x14ac:dyDescent="0.25">
      <c r="Q1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6" spans="17:17" ht="17.100000000000001" customHeight="1" x14ac:dyDescent="0.25">
      <c r="Q1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7" spans="17:17" ht="17.100000000000001" customHeight="1" x14ac:dyDescent="0.25">
      <c r="Q1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8" spans="17:17" ht="17.100000000000001" customHeight="1" x14ac:dyDescent="0.25">
      <c r="Q1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9" spans="17:17" ht="17.100000000000001" customHeight="1" x14ac:dyDescent="0.25">
      <c r="Q1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0" spans="17:17" ht="17.100000000000001" customHeight="1" x14ac:dyDescent="0.25">
      <c r="Q1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1" spans="17:17" ht="17.100000000000001" customHeight="1" x14ac:dyDescent="0.25">
      <c r="Q1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2" spans="17:17" ht="17.100000000000001" customHeight="1" x14ac:dyDescent="0.25">
      <c r="Q1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3" spans="17:17" ht="17.100000000000001" customHeight="1" x14ac:dyDescent="0.25">
      <c r="Q1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4" spans="17:17" ht="17.100000000000001" customHeight="1" x14ac:dyDescent="0.25">
      <c r="Q1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5" spans="17:17" ht="17.100000000000001" customHeight="1" x14ac:dyDescent="0.25">
      <c r="Q1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6" spans="17:17" ht="17.100000000000001" customHeight="1" x14ac:dyDescent="0.25">
      <c r="Q1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7" spans="17:17" ht="17.100000000000001" customHeight="1" x14ac:dyDescent="0.25">
      <c r="Q1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8" spans="17:17" ht="17.100000000000001" customHeight="1" x14ac:dyDescent="0.25">
      <c r="Q1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9" spans="17:17" ht="17.100000000000001" customHeight="1" x14ac:dyDescent="0.25">
      <c r="Q1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0" spans="17:17" ht="17.100000000000001" customHeight="1" x14ac:dyDescent="0.25">
      <c r="Q1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1" spans="17:17" ht="17.100000000000001" customHeight="1" x14ac:dyDescent="0.25">
      <c r="Q1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2" spans="17:17" ht="17.100000000000001" customHeight="1" x14ac:dyDescent="0.25">
      <c r="Q1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3" spans="17:17" ht="17.100000000000001" customHeight="1" x14ac:dyDescent="0.25">
      <c r="Q1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4" spans="17:17" ht="17.100000000000001" customHeight="1" x14ac:dyDescent="0.25">
      <c r="Q1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5" spans="17:17" ht="17.100000000000001" customHeight="1" x14ac:dyDescent="0.25">
      <c r="Q1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6" spans="17:17" ht="17.100000000000001" customHeight="1" x14ac:dyDescent="0.25">
      <c r="Q1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7" spans="17:17" ht="17.100000000000001" customHeight="1" x14ac:dyDescent="0.25">
      <c r="Q1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8" spans="17:17" ht="17.100000000000001" customHeight="1" x14ac:dyDescent="0.25">
      <c r="Q1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9" spans="17:17" ht="17.100000000000001" customHeight="1" x14ac:dyDescent="0.25">
      <c r="Q1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0" spans="17:17" ht="17.100000000000001" customHeight="1" x14ac:dyDescent="0.25">
      <c r="Q1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1" spans="17:17" ht="17.100000000000001" customHeight="1" x14ac:dyDescent="0.25">
      <c r="Q1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2" spans="17:17" ht="17.100000000000001" customHeight="1" x14ac:dyDescent="0.25">
      <c r="Q1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3" spans="17:17" ht="17.100000000000001" customHeight="1" x14ac:dyDescent="0.25">
      <c r="Q1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4" spans="17:17" ht="17.100000000000001" customHeight="1" x14ac:dyDescent="0.25">
      <c r="Q1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5" spans="17:17" ht="17.100000000000001" customHeight="1" x14ac:dyDescent="0.25">
      <c r="Q1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6" spans="17:17" ht="17.100000000000001" customHeight="1" x14ac:dyDescent="0.25">
      <c r="Q1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7" spans="17:17" ht="17.100000000000001" customHeight="1" x14ac:dyDescent="0.25">
      <c r="Q1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8" spans="17:17" ht="17.100000000000001" customHeight="1" x14ac:dyDescent="0.25">
      <c r="Q1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9" spans="17:17" ht="17.100000000000001" customHeight="1" x14ac:dyDescent="0.25">
      <c r="Q1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0" spans="17:17" ht="17.100000000000001" customHeight="1" x14ac:dyDescent="0.25">
      <c r="Q1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1" spans="17:17" ht="17.100000000000001" customHeight="1" x14ac:dyDescent="0.25">
      <c r="Q1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2" spans="17:17" ht="17.100000000000001" customHeight="1" x14ac:dyDescent="0.25">
      <c r="Q1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3" spans="17:17" ht="17.100000000000001" customHeight="1" x14ac:dyDescent="0.25">
      <c r="Q1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4" spans="17:17" ht="17.100000000000001" customHeight="1" x14ac:dyDescent="0.25">
      <c r="Q1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5" spans="17:17" ht="17.100000000000001" customHeight="1" x14ac:dyDescent="0.25">
      <c r="Q1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6" spans="17:17" ht="17.100000000000001" customHeight="1" x14ac:dyDescent="0.25">
      <c r="Q1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7" spans="17:17" ht="17.100000000000001" customHeight="1" x14ac:dyDescent="0.25">
      <c r="Q1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8" spans="17:17" ht="17.100000000000001" customHeight="1" x14ac:dyDescent="0.25">
      <c r="Q1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9" spans="17:17" ht="17.100000000000001" customHeight="1" x14ac:dyDescent="0.25">
      <c r="Q1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0" spans="17:17" ht="17.100000000000001" customHeight="1" x14ac:dyDescent="0.25">
      <c r="Q1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1" spans="17:17" ht="17.100000000000001" customHeight="1" x14ac:dyDescent="0.25">
      <c r="Q1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2" spans="17:17" ht="17.100000000000001" customHeight="1" x14ac:dyDescent="0.25">
      <c r="Q1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3" spans="17:17" ht="17.100000000000001" customHeight="1" x14ac:dyDescent="0.25">
      <c r="Q1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4" spans="17:17" ht="17.100000000000001" customHeight="1" x14ac:dyDescent="0.25">
      <c r="Q1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5" spans="17:17" ht="17.100000000000001" customHeight="1" x14ac:dyDescent="0.25">
      <c r="Q1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6" spans="17:17" ht="17.100000000000001" customHeight="1" x14ac:dyDescent="0.25">
      <c r="Q1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7" spans="17:17" ht="17.100000000000001" customHeight="1" x14ac:dyDescent="0.25">
      <c r="Q1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8" spans="17:17" ht="17.100000000000001" customHeight="1" x14ac:dyDescent="0.25">
      <c r="Q1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9" spans="17:17" ht="17.100000000000001" customHeight="1" x14ac:dyDescent="0.25">
      <c r="Q1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0" spans="17:17" ht="17.100000000000001" customHeight="1" x14ac:dyDescent="0.25">
      <c r="Q1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1" spans="17:17" ht="17.100000000000001" customHeight="1" x14ac:dyDescent="0.25">
      <c r="Q1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2" spans="17:17" ht="17.100000000000001" customHeight="1" x14ac:dyDescent="0.25">
      <c r="Q1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3" spans="17:17" ht="17.100000000000001" customHeight="1" x14ac:dyDescent="0.25">
      <c r="Q1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4" spans="17:17" ht="17.100000000000001" customHeight="1" x14ac:dyDescent="0.25">
      <c r="Q1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5" spans="17:17" ht="17.100000000000001" customHeight="1" x14ac:dyDescent="0.25">
      <c r="Q1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6" spans="17:17" ht="17.100000000000001" customHeight="1" x14ac:dyDescent="0.25">
      <c r="Q1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7" spans="17:17" ht="17.100000000000001" customHeight="1" x14ac:dyDescent="0.25">
      <c r="Q1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8" spans="17:17" ht="17.100000000000001" customHeight="1" x14ac:dyDescent="0.25">
      <c r="Q1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9" spans="17:17" ht="17.100000000000001" customHeight="1" x14ac:dyDescent="0.25">
      <c r="Q1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0" spans="17:17" ht="17.100000000000001" customHeight="1" x14ac:dyDescent="0.25">
      <c r="Q1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1" spans="17:17" ht="17.100000000000001" customHeight="1" x14ac:dyDescent="0.25">
      <c r="Q1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2" spans="17:17" ht="17.100000000000001" customHeight="1" x14ac:dyDescent="0.25">
      <c r="Q1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3" spans="17:17" ht="17.100000000000001" customHeight="1" x14ac:dyDescent="0.25">
      <c r="Q1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4" spans="17:17" ht="17.100000000000001" customHeight="1" x14ac:dyDescent="0.25">
      <c r="Q1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5" spans="17:17" ht="17.100000000000001" customHeight="1" x14ac:dyDescent="0.25">
      <c r="Q1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6" spans="17:17" ht="17.100000000000001" customHeight="1" x14ac:dyDescent="0.25">
      <c r="Q1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7" spans="17:17" ht="17.100000000000001" customHeight="1" x14ac:dyDescent="0.25">
      <c r="Q1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8" spans="17:17" ht="17.100000000000001" customHeight="1" x14ac:dyDescent="0.25">
      <c r="Q1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9" spans="17:17" ht="17.100000000000001" customHeight="1" x14ac:dyDescent="0.25">
      <c r="Q1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0" spans="17:17" ht="17.100000000000001" customHeight="1" x14ac:dyDescent="0.25">
      <c r="Q1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1" spans="17:17" ht="17.100000000000001" customHeight="1" x14ac:dyDescent="0.25">
      <c r="Q1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2" spans="17:17" ht="17.100000000000001" customHeight="1" x14ac:dyDescent="0.25">
      <c r="Q1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3" spans="17:17" ht="17.100000000000001" customHeight="1" x14ac:dyDescent="0.25">
      <c r="Q1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4" spans="17:17" ht="17.100000000000001" customHeight="1" x14ac:dyDescent="0.25">
      <c r="Q1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5" spans="17:17" ht="17.100000000000001" customHeight="1" x14ac:dyDescent="0.25">
      <c r="Q1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6" spans="17:17" ht="17.100000000000001" customHeight="1" x14ac:dyDescent="0.25">
      <c r="Q1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7" spans="17:17" ht="17.100000000000001" customHeight="1" x14ac:dyDescent="0.25">
      <c r="Q1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8" spans="17:17" ht="17.100000000000001" customHeight="1" x14ac:dyDescent="0.25">
      <c r="Q1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9" spans="17:17" ht="17.100000000000001" customHeight="1" x14ac:dyDescent="0.25">
      <c r="Q1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0" spans="17:17" ht="17.100000000000001" customHeight="1" x14ac:dyDescent="0.25">
      <c r="Q2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1" spans="17:17" ht="17.100000000000001" customHeight="1" x14ac:dyDescent="0.25">
      <c r="Q2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2" spans="17:17" ht="17.100000000000001" customHeight="1" x14ac:dyDescent="0.25">
      <c r="Q2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3" spans="17:17" ht="17.100000000000001" customHeight="1" x14ac:dyDescent="0.25">
      <c r="Q2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4" spans="17:17" ht="17.100000000000001" customHeight="1" x14ac:dyDescent="0.25">
      <c r="Q2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5" spans="17:17" ht="17.100000000000001" customHeight="1" x14ac:dyDescent="0.25">
      <c r="Q20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6" spans="17:17" ht="17.100000000000001" customHeight="1" x14ac:dyDescent="0.25">
      <c r="Q20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7" spans="17:17" ht="17.100000000000001" customHeight="1" x14ac:dyDescent="0.25">
      <c r="Q20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8" spans="17:17" ht="17.100000000000001" customHeight="1" x14ac:dyDescent="0.25">
      <c r="Q20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9" spans="17:17" ht="17.100000000000001" customHeight="1" x14ac:dyDescent="0.25">
      <c r="Q20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0" spans="17:17" ht="17.100000000000001" customHeight="1" x14ac:dyDescent="0.25">
      <c r="Q20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1" spans="17:17" ht="17.100000000000001" customHeight="1" x14ac:dyDescent="0.25">
      <c r="Q20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2" spans="17:17" ht="17.100000000000001" customHeight="1" x14ac:dyDescent="0.25">
      <c r="Q20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3" spans="17:17" ht="17.100000000000001" customHeight="1" x14ac:dyDescent="0.25">
      <c r="Q20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4" spans="17:17" ht="17.100000000000001" customHeight="1" x14ac:dyDescent="0.25">
      <c r="Q20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5" spans="17:17" ht="17.100000000000001" customHeight="1" x14ac:dyDescent="0.25">
      <c r="Q20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6" spans="17:17" ht="17.100000000000001" customHeight="1" x14ac:dyDescent="0.25">
      <c r="Q20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7" spans="17:17" ht="17.100000000000001" customHeight="1" x14ac:dyDescent="0.25">
      <c r="Q20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8" spans="17:17" ht="17.100000000000001" customHeight="1" x14ac:dyDescent="0.25">
      <c r="Q20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9" spans="17:17" ht="17.100000000000001" customHeight="1" x14ac:dyDescent="0.25">
      <c r="Q20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0" spans="17:17" ht="17.100000000000001" customHeight="1" x14ac:dyDescent="0.25">
      <c r="Q20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1" spans="17:17" ht="17.100000000000001" customHeight="1" x14ac:dyDescent="0.25">
      <c r="Q20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2" spans="17:17" ht="17.100000000000001" customHeight="1" x14ac:dyDescent="0.25">
      <c r="Q20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3" spans="17:17" ht="17.100000000000001" customHeight="1" x14ac:dyDescent="0.25">
      <c r="Q20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4" spans="17:17" ht="17.100000000000001" customHeight="1" x14ac:dyDescent="0.25">
      <c r="Q20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5" spans="17:17" ht="17.100000000000001" customHeight="1" x14ac:dyDescent="0.25">
      <c r="Q20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6" spans="17:17" ht="17.100000000000001" customHeight="1" x14ac:dyDescent="0.25">
      <c r="Q20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7" spans="17:17" ht="17.100000000000001" customHeight="1" x14ac:dyDescent="0.25">
      <c r="Q20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8" spans="17:17" ht="17.100000000000001" customHeight="1" x14ac:dyDescent="0.25">
      <c r="Q20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9" spans="17:17" ht="17.100000000000001" customHeight="1" x14ac:dyDescent="0.25">
      <c r="Q20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0" spans="17:17" ht="17.100000000000001" customHeight="1" x14ac:dyDescent="0.25">
      <c r="Q20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1" spans="17:17" ht="17.100000000000001" customHeight="1" x14ac:dyDescent="0.25">
      <c r="Q20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2" spans="17:17" ht="17.100000000000001" customHeight="1" x14ac:dyDescent="0.25">
      <c r="Q20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3" spans="17:17" ht="17.100000000000001" customHeight="1" x14ac:dyDescent="0.25">
      <c r="Q20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4" spans="17:17" ht="17.100000000000001" customHeight="1" x14ac:dyDescent="0.25">
      <c r="Q20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5" spans="17:17" ht="17.100000000000001" customHeight="1" x14ac:dyDescent="0.25">
      <c r="Q20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6" spans="17:17" ht="17.100000000000001" customHeight="1" x14ac:dyDescent="0.25">
      <c r="Q20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7" spans="17:17" ht="17.100000000000001" customHeight="1" x14ac:dyDescent="0.25">
      <c r="Q20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8" spans="17:17" ht="17.100000000000001" customHeight="1" x14ac:dyDescent="0.25">
      <c r="Q20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9" spans="17:17" ht="17.100000000000001" customHeight="1" x14ac:dyDescent="0.25">
      <c r="Q20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0" spans="17:17" ht="17.100000000000001" customHeight="1" x14ac:dyDescent="0.25">
      <c r="Q20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1" spans="17:17" ht="17.100000000000001" customHeight="1" x14ac:dyDescent="0.25">
      <c r="Q20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2" spans="17:17" ht="17.100000000000001" customHeight="1" x14ac:dyDescent="0.25">
      <c r="Q20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3" spans="17:17" ht="17.100000000000001" customHeight="1" x14ac:dyDescent="0.25">
      <c r="Q20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4" spans="17:17" ht="17.100000000000001" customHeight="1" x14ac:dyDescent="0.25">
      <c r="Q20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5" spans="17:17" ht="17.100000000000001" customHeight="1" x14ac:dyDescent="0.25">
      <c r="Q20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6" spans="17:17" ht="17.100000000000001" customHeight="1" x14ac:dyDescent="0.25">
      <c r="Q20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7" spans="17:17" ht="17.100000000000001" customHeight="1" x14ac:dyDescent="0.25">
      <c r="Q20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8" spans="17:17" ht="17.100000000000001" customHeight="1" x14ac:dyDescent="0.25">
      <c r="Q20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9" spans="17:17" ht="17.100000000000001" customHeight="1" x14ac:dyDescent="0.25">
      <c r="Q20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0" spans="17:17" ht="17.100000000000001" customHeight="1" x14ac:dyDescent="0.25">
      <c r="Q20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1" spans="17:17" ht="17.100000000000001" customHeight="1" x14ac:dyDescent="0.25">
      <c r="Q20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2" spans="17:17" ht="17.100000000000001" customHeight="1" x14ac:dyDescent="0.25">
      <c r="Q20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3" spans="17:17" ht="17.100000000000001" customHeight="1" x14ac:dyDescent="0.25">
      <c r="Q20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4" spans="17:17" ht="17.100000000000001" customHeight="1" x14ac:dyDescent="0.25">
      <c r="Q20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5" spans="17:17" ht="17.100000000000001" customHeight="1" x14ac:dyDescent="0.25">
      <c r="Q20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6" spans="17:17" ht="17.100000000000001" customHeight="1" x14ac:dyDescent="0.25">
      <c r="Q20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7" spans="17:17" ht="17.100000000000001" customHeight="1" x14ac:dyDescent="0.25">
      <c r="Q20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8" spans="17:17" ht="17.100000000000001" customHeight="1" x14ac:dyDescent="0.25">
      <c r="Q20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9" spans="17:17" ht="17.100000000000001" customHeight="1" x14ac:dyDescent="0.25">
      <c r="Q20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0" spans="17:17" ht="17.100000000000001" customHeight="1" x14ac:dyDescent="0.25">
      <c r="Q20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1" spans="17:17" ht="17.100000000000001" customHeight="1" x14ac:dyDescent="0.25">
      <c r="Q20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2" spans="17:17" ht="17.100000000000001" customHeight="1" x14ac:dyDescent="0.25">
      <c r="Q20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3" spans="17:17" ht="17.100000000000001" customHeight="1" x14ac:dyDescent="0.25">
      <c r="Q20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4" spans="17:17" ht="17.100000000000001" customHeight="1" x14ac:dyDescent="0.25">
      <c r="Q20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5" spans="17:17" ht="17.100000000000001" customHeight="1" x14ac:dyDescent="0.25">
      <c r="Q20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6" spans="17:17" ht="17.100000000000001" customHeight="1" x14ac:dyDescent="0.25">
      <c r="Q20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7" spans="17:17" ht="17.100000000000001" customHeight="1" x14ac:dyDescent="0.25">
      <c r="Q20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8" spans="17:17" ht="17.100000000000001" customHeight="1" x14ac:dyDescent="0.25">
      <c r="Q20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9" spans="17:17" ht="17.100000000000001" customHeight="1" x14ac:dyDescent="0.25">
      <c r="Q20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0" spans="17:17" ht="17.100000000000001" customHeight="1" x14ac:dyDescent="0.25">
      <c r="Q20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1" spans="17:17" ht="17.100000000000001" customHeight="1" x14ac:dyDescent="0.25">
      <c r="Q20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2" spans="17:17" ht="17.100000000000001" customHeight="1" x14ac:dyDescent="0.25">
      <c r="Q20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3" spans="17:17" ht="17.100000000000001" customHeight="1" x14ac:dyDescent="0.25">
      <c r="Q20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4" spans="17:17" ht="17.100000000000001" customHeight="1" x14ac:dyDescent="0.25">
      <c r="Q20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5" spans="17:17" ht="17.100000000000001" customHeight="1" x14ac:dyDescent="0.25">
      <c r="Q20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6" spans="17:17" ht="17.100000000000001" customHeight="1" x14ac:dyDescent="0.25">
      <c r="Q20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7" spans="17:17" ht="17.100000000000001" customHeight="1" x14ac:dyDescent="0.25">
      <c r="Q20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8" spans="17:17" ht="17.100000000000001" customHeight="1" x14ac:dyDescent="0.25">
      <c r="Q20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9" spans="17:17" ht="17.100000000000001" customHeight="1" x14ac:dyDescent="0.25">
      <c r="Q20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0" spans="17:17" ht="17.100000000000001" customHeight="1" x14ac:dyDescent="0.25">
      <c r="Q20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1" spans="17:17" ht="17.100000000000001" customHeight="1" x14ac:dyDescent="0.25">
      <c r="Q20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2" spans="17:17" ht="17.100000000000001" customHeight="1" x14ac:dyDescent="0.25">
      <c r="Q20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3" spans="17:17" ht="17.100000000000001" customHeight="1" x14ac:dyDescent="0.25">
      <c r="Q20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4" spans="17:17" ht="17.100000000000001" customHeight="1" x14ac:dyDescent="0.25">
      <c r="Q20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5" spans="17:17" ht="17.100000000000001" customHeight="1" x14ac:dyDescent="0.25">
      <c r="Q20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6" spans="17:17" ht="17.100000000000001" customHeight="1" x14ac:dyDescent="0.25">
      <c r="Q20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7" spans="17:17" ht="17.100000000000001" customHeight="1" x14ac:dyDescent="0.25">
      <c r="Q20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8" spans="17:17" ht="17.100000000000001" customHeight="1" x14ac:dyDescent="0.25">
      <c r="Q20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9" spans="17:17" ht="17.100000000000001" customHeight="1" x14ac:dyDescent="0.25">
      <c r="Q20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0" spans="17:17" ht="17.100000000000001" customHeight="1" x14ac:dyDescent="0.25">
      <c r="Q20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1" spans="17:17" ht="17.100000000000001" customHeight="1" x14ac:dyDescent="0.25">
      <c r="Q20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2" spans="17:17" ht="17.100000000000001" customHeight="1" x14ac:dyDescent="0.25">
      <c r="Q20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3" spans="17:17" ht="17.100000000000001" customHeight="1" x14ac:dyDescent="0.25">
      <c r="Q20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4" spans="17:17" ht="17.100000000000001" customHeight="1" x14ac:dyDescent="0.25">
      <c r="Q20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5" spans="17:17" ht="17.100000000000001" customHeight="1" x14ac:dyDescent="0.25">
      <c r="Q20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6" spans="17:17" ht="17.100000000000001" customHeight="1" x14ac:dyDescent="0.25">
      <c r="Q20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7" spans="17:17" ht="17.100000000000001" customHeight="1" x14ac:dyDescent="0.25">
      <c r="Q20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8" spans="17:17" ht="17.100000000000001" customHeight="1" x14ac:dyDescent="0.25">
      <c r="Q20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9" spans="17:17" ht="17.100000000000001" customHeight="1" x14ac:dyDescent="0.25">
      <c r="Q20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0" spans="17:17" ht="17.100000000000001" customHeight="1" x14ac:dyDescent="0.25">
      <c r="Q20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1" spans="17:17" ht="17.100000000000001" customHeight="1" x14ac:dyDescent="0.25">
      <c r="Q20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2" spans="17:17" ht="17.100000000000001" customHeight="1" x14ac:dyDescent="0.25">
      <c r="Q20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3" spans="17:17" ht="17.100000000000001" customHeight="1" x14ac:dyDescent="0.25">
      <c r="Q20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4" spans="17:17" ht="17.100000000000001" customHeight="1" x14ac:dyDescent="0.25">
      <c r="Q20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5" spans="17:17" ht="17.100000000000001" customHeight="1" x14ac:dyDescent="0.25">
      <c r="Q20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6" spans="17:17" ht="17.100000000000001" customHeight="1" x14ac:dyDescent="0.25">
      <c r="Q20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7" spans="17:17" ht="17.100000000000001" customHeight="1" x14ac:dyDescent="0.25">
      <c r="Q20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8" spans="17:17" ht="17.100000000000001" customHeight="1" x14ac:dyDescent="0.25">
      <c r="Q20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9" spans="17:17" ht="17.100000000000001" customHeight="1" x14ac:dyDescent="0.25">
      <c r="Q20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0" spans="17:17" ht="17.100000000000001" customHeight="1" x14ac:dyDescent="0.25">
      <c r="Q20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1" spans="17:17" ht="17.100000000000001" customHeight="1" x14ac:dyDescent="0.25">
      <c r="Q20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2" spans="17:17" ht="17.100000000000001" customHeight="1" x14ac:dyDescent="0.25">
      <c r="Q20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3" spans="17:17" ht="17.100000000000001" customHeight="1" x14ac:dyDescent="0.25">
      <c r="Q20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4" spans="17:17" ht="17.100000000000001" customHeight="1" x14ac:dyDescent="0.25">
      <c r="Q20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5" spans="17:17" ht="17.100000000000001" customHeight="1" x14ac:dyDescent="0.25">
      <c r="Q20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6" spans="17:17" ht="17.100000000000001" customHeight="1" x14ac:dyDescent="0.25">
      <c r="Q20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7" spans="17:17" ht="17.100000000000001" customHeight="1" x14ac:dyDescent="0.25">
      <c r="Q20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8" spans="17:17" ht="17.100000000000001" customHeight="1" x14ac:dyDescent="0.25">
      <c r="Q20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9" spans="17:17" ht="17.100000000000001" customHeight="1" x14ac:dyDescent="0.25">
      <c r="Q20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0" spans="17:17" ht="17.100000000000001" customHeight="1" x14ac:dyDescent="0.25">
      <c r="Q20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1" spans="17:17" ht="17.100000000000001" customHeight="1" x14ac:dyDescent="0.25">
      <c r="Q20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2" spans="17:17" ht="17.100000000000001" customHeight="1" x14ac:dyDescent="0.25">
      <c r="Q20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3" spans="17:17" ht="17.100000000000001" customHeight="1" x14ac:dyDescent="0.25">
      <c r="Q20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4" spans="17:17" ht="17.100000000000001" customHeight="1" x14ac:dyDescent="0.25">
      <c r="Q20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5" spans="17:17" ht="17.100000000000001" customHeight="1" x14ac:dyDescent="0.25">
      <c r="Q20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6" spans="17:17" ht="17.100000000000001" customHeight="1" x14ac:dyDescent="0.25">
      <c r="Q20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7" spans="17:17" ht="17.100000000000001" customHeight="1" x14ac:dyDescent="0.25">
      <c r="Q20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8" spans="17:17" ht="17.100000000000001" customHeight="1" x14ac:dyDescent="0.25">
      <c r="Q20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9" spans="17:17" ht="17.100000000000001" customHeight="1" x14ac:dyDescent="0.25">
      <c r="Q20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0" spans="17:17" ht="17.100000000000001" customHeight="1" x14ac:dyDescent="0.25">
      <c r="Q20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1" spans="17:17" ht="17.100000000000001" customHeight="1" x14ac:dyDescent="0.25">
      <c r="Q20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2" spans="17:17" ht="17.100000000000001" customHeight="1" x14ac:dyDescent="0.25">
      <c r="Q20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3" spans="17:17" ht="17.100000000000001" customHeight="1" x14ac:dyDescent="0.25">
      <c r="Q20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4" spans="17:17" ht="17.100000000000001" customHeight="1" x14ac:dyDescent="0.25">
      <c r="Q20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5" spans="17:17" ht="17.100000000000001" customHeight="1" x14ac:dyDescent="0.25">
      <c r="Q20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6" spans="17:17" ht="17.100000000000001" customHeight="1" x14ac:dyDescent="0.25">
      <c r="Q20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7" spans="17:17" ht="17.100000000000001" customHeight="1" x14ac:dyDescent="0.25">
      <c r="Q20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8" spans="17:17" ht="17.100000000000001" customHeight="1" x14ac:dyDescent="0.25">
      <c r="Q20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9" spans="17:17" ht="17.100000000000001" customHeight="1" x14ac:dyDescent="0.25">
      <c r="Q20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0" spans="17:17" ht="17.100000000000001" customHeight="1" x14ac:dyDescent="0.25">
      <c r="Q20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1" spans="17:17" ht="17.100000000000001" customHeight="1" x14ac:dyDescent="0.25">
      <c r="Q20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2" spans="17:17" ht="17.100000000000001" customHeight="1" x14ac:dyDescent="0.25">
      <c r="Q20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3" spans="17:17" ht="17.100000000000001" customHeight="1" x14ac:dyDescent="0.25">
      <c r="Q20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4" spans="17:17" ht="17.100000000000001" customHeight="1" x14ac:dyDescent="0.25">
      <c r="Q20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5" spans="17:17" ht="17.100000000000001" customHeight="1" x14ac:dyDescent="0.25">
      <c r="Q20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6" spans="17:17" ht="17.100000000000001" customHeight="1" x14ac:dyDescent="0.25">
      <c r="Q20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7" spans="17:17" ht="17.100000000000001" customHeight="1" x14ac:dyDescent="0.25">
      <c r="Q20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8" spans="17:17" ht="17.100000000000001" customHeight="1" x14ac:dyDescent="0.25">
      <c r="Q20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9" spans="17:17" ht="17.100000000000001" customHeight="1" x14ac:dyDescent="0.25">
      <c r="Q20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0" spans="17:17" ht="17.100000000000001" customHeight="1" x14ac:dyDescent="0.25">
      <c r="Q20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1" spans="17:17" ht="17.100000000000001" customHeight="1" x14ac:dyDescent="0.25">
      <c r="Q20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2" spans="17:17" ht="17.100000000000001" customHeight="1" x14ac:dyDescent="0.25">
      <c r="Q20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3" spans="17:17" ht="17.100000000000001" customHeight="1" x14ac:dyDescent="0.25">
      <c r="Q20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4" spans="17:17" ht="17.100000000000001" customHeight="1" x14ac:dyDescent="0.25">
      <c r="Q20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5" spans="17:17" ht="17.100000000000001" customHeight="1" x14ac:dyDescent="0.25">
      <c r="Q20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6" spans="17:17" ht="17.100000000000001" customHeight="1" x14ac:dyDescent="0.25">
      <c r="Q20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7" spans="17:17" ht="17.100000000000001" customHeight="1" x14ac:dyDescent="0.25">
      <c r="Q20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8" spans="17:17" ht="17.100000000000001" customHeight="1" x14ac:dyDescent="0.25">
      <c r="Q20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9" spans="17:17" ht="17.100000000000001" customHeight="1" x14ac:dyDescent="0.25">
      <c r="Q20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0" spans="17:17" ht="17.100000000000001" customHeight="1" x14ac:dyDescent="0.25">
      <c r="Q20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1" spans="17:17" ht="17.100000000000001" customHeight="1" x14ac:dyDescent="0.25">
      <c r="Q20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2" spans="17:17" ht="17.100000000000001" customHeight="1" x14ac:dyDescent="0.25">
      <c r="Q20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3" spans="17:17" ht="17.100000000000001" customHeight="1" x14ac:dyDescent="0.25">
      <c r="Q20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4" spans="17:17" ht="17.100000000000001" customHeight="1" x14ac:dyDescent="0.25">
      <c r="Q20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5" spans="17:17" ht="17.100000000000001" customHeight="1" x14ac:dyDescent="0.25">
      <c r="Q20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6" spans="17:17" ht="17.100000000000001" customHeight="1" x14ac:dyDescent="0.25">
      <c r="Q20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7" spans="17:17" ht="17.100000000000001" customHeight="1" x14ac:dyDescent="0.25">
      <c r="Q20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8" spans="17:17" ht="17.100000000000001" customHeight="1" x14ac:dyDescent="0.25">
      <c r="Q20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9" spans="17:17" ht="17.100000000000001" customHeight="1" x14ac:dyDescent="0.25">
      <c r="Q20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0" spans="17:17" ht="17.100000000000001" customHeight="1" x14ac:dyDescent="0.25">
      <c r="Q20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1" spans="17:17" ht="17.100000000000001" customHeight="1" x14ac:dyDescent="0.25">
      <c r="Q20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2" spans="17:17" ht="17.100000000000001" customHeight="1" x14ac:dyDescent="0.25">
      <c r="Q20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3" spans="17:17" ht="17.100000000000001" customHeight="1" x14ac:dyDescent="0.25">
      <c r="Q20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4" spans="17:17" ht="17.100000000000001" customHeight="1" x14ac:dyDescent="0.25">
      <c r="Q20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5" spans="17:17" ht="17.100000000000001" customHeight="1" x14ac:dyDescent="0.25">
      <c r="Q20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6" spans="17:17" ht="17.100000000000001" customHeight="1" x14ac:dyDescent="0.25">
      <c r="Q20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7" spans="17:17" ht="17.100000000000001" customHeight="1" x14ac:dyDescent="0.25">
      <c r="Q20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8" spans="17:17" ht="17.100000000000001" customHeight="1" x14ac:dyDescent="0.25">
      <c r="Q20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9" spans="17:17" ht="17.100000000000001" customHeight="1" x14ac:dyDescent="0.25">
      <c r="Q20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0" spans="17:17" ht="17.100000000000001" customHeight="1" x14ac:dyDescent="0.25">
      <c r="Q20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1" spans="17:17" ht="17.100000000000001" customHeight="1" x14ac:dyDescent="0.25">
      <c r="Q20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2" spans="17:17" ht="17.100000000000001" customHeight="1" x14ac:dyDescent="0.25">
      <c r="Q20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3" spans="17:17" ht="17.100000000000001" customHeight="1" x14ac:dyDescent="0.25">
      <c r="Q20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4" spans="17:17" ht="17.100000000000001" customHeight="1" x14ac:dyDescent="0.25">
      <c r="Q20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5" spans="17:17" ht="17.100000000000001" customHeight="1" x14ac:dyDescent="0.25">
      <c r="Q20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6" spans="17:17" ht="17.100000000000001" customHeight="1" x14ac:dyDescent="0.25">
      <c r="Q20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7" spans="17:17" ht="17.100000000000001" customHeight="1" x14ac:dyDescent="0.25">
      <c r="Q20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8" spans="17:17" ht="17.100000000000001" customHeight="1" x14ac:dyDescent="0.25">
      <c r="Q20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9" spans="17:17" ht="17.100000000000001" customHeight="1" x14ac:dyDescent="0.25">
      <c r="Q20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0" spans="17:17" ht="17.100000000000001" customHeight="1" x14ac:dyDescent="0.25">
      <c r="Q20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1" spans="17:17" ht="17.100000000000001" customHeight="1" x14ac:dyDescent="0.25">
      <c r="Q20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2" spans="17:17" ht="17.100000000000001" customHeight="1" x14ac:dyDescent="0.25">
      <c r="Q20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3" spans="17:17" ht="17.100000000000001" customHeight="1" x14ac:dyDescent="0.25">
      <c r="Q20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4" spans="17:17" ht="17.100000000000001" customHeight="1" x14ac:dyDescent="0.25">
      <c r="Q20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5" spans="17:17" ht="17.100000000000001" customHeight="1" x14ac:dyDescent="0.25">
      <c r="Q20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6" spans="17:17" ht="17.100000000000001" customHeight="1" x14ac:dyDescent="0.25">
      <c r="Q20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7" spans="17:17" ht="17.100000000000001" customHeight="1" x14ac:dyDescent="0.25">
      <c r="Q20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8" spans="17:17" ht="17.100000000000001" customHeight="1" x14ac:dyDescent="0.25">
      <c r="Q20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9" spans="17:17" ht="17.100000000000001" customHeight="1" x14ac:dyDescent="0.25">
      <c r="Q20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0" spans="17:17" ht="17.100000000000001" customHeight="1" x14ac:dyDescent="0.25">
      <c r="Q20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1" spans="17:17" ht="17.100000000000001" customHeight="1" x14ac:dyDescent="0.25">
      <c r="Q20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2" spans="17:17" ht="17.100000000000001" customHeight="1" x14ac:dyDescent="0.25">
      <c r="Q20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3" spans="17:17" ht="17.100000000000001" customHeight="1" x14ac:dyDescent="0.25">
      <c r="Q20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4" spans="17:17" ht="17.100000000000001" customHeight="1" x14ac:dyDescent="0.25">
      <c r="Q20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5" spans="17:17" ht="17.100000000000001" customHeight="1" x14ac:dyDescent="0.25">
      <c r="Q20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6" spans="17:17" ht="17.100000000000001" customHeight="1" x14ac:dyDescent="0.25">
      <c r="Q20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7" spans="17:17" ht="17.100000000000001" customHeight="1" x14ac:dyDescent="0.25">
      <c r="Q20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8" spans="17:17" ht="17.100000000000001" customHeight="1" x14ac:dyDescent="0.25">
      <c r="Q20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9" spans="17:17" ht="17.100000000000001" customHeight="1" x14ac:dyDescent="0.25">
      <c r="Q20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0" spans="17:17" ht="17.100000000000001" customHeight="1" x14ac:dyDescent="0.25">
      <c r="Q20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1" spans="17:17" ht="17.100000000000001" customHeight="1" x14ac:dyDescent="0.25">
      <c r="Q20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2" spans="17:17" ht="17.100000000000001" customHeight="1" x14ac:dyDescent="0.25">
      <c r="Q20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3" spans="17:17" ht="17.100000000000001" customHeight="1" x14ac:dyDescent="0.25">
      <c r="Q20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4" spans="17:17" ht="17.100000000000001" customHeight="1" x14ac:dyDescent="0.25">
      <c r="Q20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5" spans="17:17" ht="17.100000000000001" customHeight="1" x14ac:dyDescent="0.25">
      <c r="Q20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6" spans="17:17" ht="17.100000000000001" customHeight="1" x14ac:dyDescent="0.25">
      <c r="Q20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7" spans="17:17" ht="17.100000000000001" customHeight="1" x14ac:dyDescent="0.25">
      <c r="Q20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8" spans="17:17" ht="17.100000000000001" customHeight="1" x14ac:dyDescent="0.25">
      <c r="Q20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9" spans="17:17" ht="17.100000000000001" customHeight="1" x14ac:dyDescent="0.25">
      <c r="Q20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0" spans="17:17" ht="17.100000000000001" customHeight="1" x14ac:dyDescent="0.25">
      <c r="Q20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1" spans="17:17" ht="17.100000000000001" customHeight="1" x14ac:dyDescent="0.25">
      <c r="Q20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2" spans="17:17" ht="17.100000000000001" customHeight="1" x14ac:dyDescent="0.25">
      <c r="Q20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3" spans="17:17" ht="17.100000000000001" customHeight="1" x14ac:dyDescent="0.25">
      <c r="Q20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4" spans="17:17" ht="17.100000000000001" customHeight="1" x14ac:dyDescent="0.25">
      <c r="Q20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5" spans="17:17" ht="17.100000000000001" customHeight="1" x14ac:dyDescent="0.25">
      <c r="Q20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6" spans="17:17" ht="17.100000000000001" customHeight="1" x14ac:dyDescent="0.25">
      <c r="Q20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7" spans="17:17" ht="17.100000000000001" customHeight="1" x14ac:dyDescent="0.25">
      <c r="Q20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8" spans="17:17" ht="17.100000000000001" customHeight="1" x14ac:dyDescent="0.25">
      <c r="Q20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9" spans="17:17" ht="17.100000000000001" customHeight="1" x14ac:dyDescent="0.25">
      <c r="Q20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0" spans="17:17" ht="17.100000000000001" customHeight="1" x14ac:dyDescent="0.25">
      <c r="Q20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1" spans="17:17" ht="17.100000000000001" customHeight="1" x14ac:dyDescent="0.25">
      <c r="Q20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2" spans="17:17" ht="17.100000000000001" customHeight="1" x14ac:dyDescent="0.25">
      <c r="Q20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3" spans="17:17" ht="17.100000000000001" customHeight="1" x14ac:dyDescent="0.25">
      <c r="Q20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4" spans="17:17" ht="17.100000000000001" customHeight="1" x14ac:dyDescent="0.25">
      <c r="Q20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5" spans="17:17" ht="17.100000000000001" customHeight="1" x14ac:dyDescent="0.25">
      <c r="Q20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6" spans="17:17" ht="17.100000000000001" customHeight="1" x14ac:dyDescent="0.25">
      <c r="Q20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7" spans="17:17" ht="17.100000000000001" customHeight="1" x14ac:dyDescent="0.25">
      <c r="Q20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8" spans="17:17" ht="17.100000000000001" customHeight="1" x14ac:dyDescent="0.25">
      <c r="Q20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9" spans="17:17" ht="17.100000000000001" customHeight="1" x14ac:dyDescent="0.25">
      <c r="Q20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0" spans="17:17" ht="17.100000000000001" customHeight="1" x14ac:dyDescent="0.25">
      <c r="Q20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1" spans="17:17" ht="17.100000000000001" customHeight="1" x14ac:dyDescent="0.25">
      <c r="Q20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2" spans="17:17" ht="17.100000000000001" customHeight="1" x14ac:dyDescent="0.25">
      <c r="Q20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3" spans="17:17" ht="17.100000000000001" customHeight="1" x14ac:dyDescent="0.25">
      <c r="Q20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4" spans="17:17" ht="17.100000000000001" customHeight="1" x14ac:dyDescent="0.25">
      <c r="Q20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5" spans="17:17" ht="17.100000000000001" customHeight="1" x14ac:dyDescent="0.25">
      <c r="Q20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6" spans="17:17" ht="17.100000000000001" customHeight="1" x14ac:dyDescent="0.25">
      <c r="Q20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7" spans="17:17" ht="17.100000000000001" customHeight="1" x14ac:dyDescent="0.25">
      <c r="Q20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8" spans="17:17" ht="17.100000000000001" customHeight="1" x14ac:dyDescent="0.25">
      <c r="Q20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9" spans="17:17" ht="17.100000000000001" customHeight="1" x14ac:dyDescent="0.25">
      <c r="Q20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0" spans="17:17" ht="17.100000000000001" customHeight="1" x14ac:dyDescent="0.25">
      <c r="Q20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1" spans="17:17" ht="17.100000000000001" customHeight="1" x14ac:dyDescent="0.25">
      <c r="Q20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2" spans="17:17" ht="17.100000000000001" customHeight="1" x14ac:dyDescent="0.25">
      <c r="Q20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3" spans="17:17" ht="17.100000000000001" customHeight="1" x14ac:dyDescent="0.25">
      <c r="Q20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4" spans="17:17" ht="17.100000000000001" customHeight="1" x14ac:dyDescent="0.25">
      <c r="Q20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5" spans="17:17" ht="17.100000000000001" customHeight="1" x14ac:dyDescent="0.25">
      <c r="Q20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6" spans="17:17" ht="17.100000000000001" customHeight="1" x14ac:dyDescent="0.25">
      <c r="Q20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7" spans="17:17" ht="17.100000000000001" customHeight="1" x14ac:dyDescent="0.25">
      <c r="Q20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8" spans="17:17" ht="17.100000000000001" customHeight="1" x14ac:dyDescent="0.25">
      <c r="Q20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9" spans="17:17" ht="17.100000000000001" customHeight="1" x14ac:dyDescent="0.25">
      <c r="Q20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0" spans="17:17" ht="17.100000000000001" customHeight="1" x14ac:dyDescent="0.25">
      <c r="Q20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1" spans="17:17" ht="17.100000000000001" customHeight="1" x14ac:dyDescent="0.25">
      <c r="Q20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2" spans="17:17" ht="17.100000000000001" customHeight="1" x14ac:dyDescent="0.25">
      <c r="Q20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3" spans="17:17" ht="17.100000000000001" customHeight="1" x14ac:dyDescent="0.25">
      <c r="Q20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4" spans="17:17" ht="17.100000000000001" customHeight="1" x14ac:dyDescent="0.25">
      <c r="Q20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5" spans="17:17" ht="17.100000000000001" customHeight="1" x14ac:dyDescent="0.25">
      <c r="Q20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6" spans="17:17" ht="17.100000000000001" customHeight="1" x14ac:dyDescent="0.25">
      <c r="Q20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7" spans="17:17" ht="17.100000000000001" customHeight="1" x14ac:dyDescent="0.25">
      <c r="Q20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8" spans="17:17" ht="17.100000000000001" customHeight="1" x14ac:dyDescent="0.25">
      <c r="Q20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9" spans="17:17" ht="17.100000000000001" customHeight="1" x14ac:dyDescent="0.25">
      <c r="Q20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0" spans="17:17" ht="17.100000000000001" customHeight="1" x14ac:dyDescent="0.25">
      <c r="Q20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1" spans="17:17" ht="17.100000000000001" customHeight="1" x14ac:dyDescent="0.25">
      <c r="Q20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2" spans="17:17" ht="17.100000000000001" customHeight="1" x14ac:dyDescent="0.25">
      <c r="Q20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3" spans="17:17" ht="17.100000000000001" customHeight="1" x14ac:dyDescent="0.25">
      <c r="Q20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4" spans="17:17" ht="17.100000000000001" customHeight="1" x14ac:dyDescent="0.25">
      <c r="Q20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5" spans="17:17" ht="17.100000000000001" customHeight="1" x14ac:dyDescent="0.25">
      <c r="Q20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6" spans="17:17" ht="17.100000000000001" customHeight="1" x14ac:dyDescent="0.25">
      <c r="Q20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7" spans="17:17" ht="17.100000000000001" customHeight="1" x14ac:dyDescent="0.25">
      <c r="Q20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8" spans="17:17" ht="17.100000000000001" customHeight="1" x14ac:dyDescent="0.25">
      <c r="Q20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9" spans="17:17" ht="17.100000000000001" customHeight="1" x14ac:dyDescent="0.25">
      <c r="Q20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0" spans="17:17" ht="17.100000000000001" customHeight="1" x14ac:dyDescent="0.25">
      <c r="Q20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1" spans="17:17" ht="17.100000000000001" customHeight="1" x14ac:dyDescent="0.25">
      <c r="Q20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2" spans="17:17" ht="17.100000000000001" customHeight="1" x14ac:dyDescent="0.25">
      <c r="Q20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3" spans="17:17" ht="17.100000000000001" customHeight="1" x14ac:dyDescent="0.25">
      <c r="Q20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4" spans="17:17" ht="17.100000000000001" customHeight="1" x14ac:dyDescent="0.25">
      <c r="Q20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5" spans="17:17" ht="17.100000000000001" customHeight="1" x14ac:dyDescent="0.25">
      <c r="Q20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6" spans="17:17" ht="17.100000000000001" customHeight="1" x14ac:dyDescent="0.25">
      <c r="Q20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7" spans="17:17" ht="17.100000000000001" customHeight="1" x14ac:dyDescent="0.25">
      <c r="Q20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8" spans="17:17" ht="17.100000000000001" customHeight="1" x14ac:dyDescent="0.25">
      <c r="Q20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9" spans="17:17" ht="17.100000000000001" customHeight="1" x14ac:dyDescent="0.25">
      <c r="Q20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0" spans="17:17" ht="17.100000000000001" customHeight="1" x14ac:dyDescent="0.25">
      <c r="Q20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1" spans="17:17" ht="17.100000000000001" customHeight="1" x14ac:dyDescent="0.25">
      <c r="Q20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2" spans="17:17" ht="17.100000000000001" customHeight="1" x14ac:dyDescent="0.25">
      <c r="Q20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3" spans="17:17" ht="17.100000000000001" customHeight="1" x14ac:dyDescent="0.25">
      <c r="Q20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4" spans="17:17" ht="17.100000000000001" customHeight="1" x14ac:dyDescent="0.25">
      <c r="Q20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5" spans="17:17" ht="17.100000000000001" customHeight="1" x14ac:dyDescent="0.25">
      <c r="Q20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6" spans="17:17" ht="17.100000000000001" customHeight="1" x14ac:dyDescent="0.25">
      <c r="Q20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7" spans="17:17" ht="17.100000000000001" customHeight="1" x14ac:dyDescent="0.25">
      <c r="Q20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8" spans="17:17" ht="17.100000000000001" customHeight="1" x14ac:dyDescent="0.25">
      <c r="Q20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9" spans="17:17" ht="17.100000000000001" customHeight="1" x14ac:dyDescent="0.25">
      <c r="Q20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0" spans="17:17" ht="17.100000000000001" customHeight="1" x14ac:dyDescent="0.25">
      <c r="Q20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1" spans="17:17" ht="17.100000000000001" customHeight="1" x14ac:dyDescent="0.25">
      <c r="Q20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2" spans="17:17" ht="17.100000000000001" customHeight="1" x14ac:dyDescent="0.25">
      <c r="Q20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3" spans="17:17" ht="17.100000000000001" customHeight="1" x14ac:dyDescent="0.25">
      <c r="Q20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4" spans="17:17" ht="17.100000000000001" customHeight="1" x14ac:dyDescent="0.25">
      <c r="Q20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5" spans="17:17" ht="17.100000000000001" customHeight="1" x14ac:dyDescent="0.25">
      <c r="Q20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6" spans="17:17" ht="17.100000000000001" customHeight="1" x14ac:dyDescent="0.25">
      <c r="Q20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7" spans="17:17" ht="17.100000000000001" customHeight="1" x14ac:dyDescent="0.25">
      <c r="Q20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8" spans="17:17" ht="17.100000000000001" customHeight="1" x14ac:dyDescent="0.25">
      <c r="Q20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9" spans="17:17" ht="17.100000000000001" customHeight="1" x14ac:dyDescent="0.25">
      <c r="Q20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0" spans="17:17" ht="17.100000000000001" customHeight="1" x14ac:dyDescent="0.25">
      <c r="Q20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1" spans="17:17" ht="17.100000000000001" customHeight="1" x14ac:dyDescent="0.25">
      <c r="Q20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2" spans="17:17" ht="17.100000000000001" customHeight="1" x14ac:dyDescent="0.25">
      <c r="Q20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3" spans="17:17" ht="17.100000000000001" customHeight="1" x14ac:dyDescent="0.25">
      <c r="Q20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4" spans="17:17" ht="17.100000000000001" customHeight="1" x14ac:dyDescent="0.25">
      <c r="Q20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5" spans="17:17" ht="17.100000000000001" customHeight="1" x14ac:dyDescent="0.25">
      <c r="Q20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6" spans="17:17" ht="17.100000000000001" customHeight="1" x14ac:dyDescent="0.25">
      <c r="Q20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7" spans="17:17" ht="17.100000000000001" customHeight="1" x14ac:dyDescent="0.25">
      <c r="Q20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8" spans="17:17" ht="17.100000000000001" customHeight="1" x14ac:dyDescent="0.25">
      <c r="Q20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9" spans="17:17" ht="17.100000000000001" customHeight="1" x14ac:dyDescent="0.25">
      <c r="Q20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0" spans="17:17" ht="17.100000000000001" customHeight="1" x14ac:dyDescent="0.25">
      <c r="Q20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1" spans="17:17" ht="17.100000000000001" customHeight="1" x14ac:dyDescent="0.25">
      <c r="Q20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2" spans="17:17" ht="17.100000000000001" customHeight="1" x14ac:dyDescent="0.25">
      <c r="Q20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3" spans="17:17" ht="17.100000000000001" customHeight="1" x14ac:dyDescent="0.25">
      <c r="Q20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4" spans="17:17" ht="17.100000000000001" customHeight="1" x14ac:dyDescent="0.25">
      <c r="Q20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5" spans="17:17" ht="17.100000000000001" customHeight="1" x14ac:dyDescent="0.25">
      <c r="Q20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6" spans="17:17" ht="17.100000000000001" customHeight="1" x14ac:dyDescent="0.25">
      <c r="Q20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7" spans="17:17" ht="17.100000000000001" customHeight="1" x14ac:dyDescent="0.25">
      <c r="Q20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8" spans="17:17" ht="17.100000000000001" customHeight="1" x14ac:dyDescent="0.25">
      <c r="Q20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9" spans="17:17" ht="17.100000000000001" customHeight="1" x14ac:dyDescent="0.25">
      <c r="Q20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0" spans="17:17" ht="17.100000000000001" customHeight="1" x14ac:dyDescent="0.25">
      <c r="Q20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1" spans="17:17" ht="17.100000000000001" customHeight="1" x14ac:dyDescent="0.25">
      <c r="Q20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2" spans="17:17" ht="17.100000000000001" customHeight="1" x14ac:dyDescent="0.25">
      <c r="Q20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3" spans="17:17" ht="17.100000000000001" customHeight="1" x14ac:dyDescent="0.25">
      <c r="Q20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4" spans="17:17" ht="17.100000000000001" customHeight="1" x14ac:dyDescent="0.25">
      <c r="Q20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5" spans="17:17" ht="17.100000000000001" customHeight="1" x14ac:dyDescent="0.25">
      <c r="Q20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6" spans="17:17" ht="17.100000000000001" customHeight="1" x14ac:dyDescent="0.25">
      <c r="Q20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7" spans="17:17" ht="17.100000000000001" customHeight="1" x14ac:dyDescent="0.25">
      <c r="Q20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8" spans="17:17" ht="17.100000000000001" customHeight="1" x14ac:dyDescent="0.25">
      <c r="Q20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9" spans="17:17" ht="17.100000000000001" customHeight="1" x14ac:dyDescent="0.25">
      <c r="Q20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0" spans="17:17" ht="17.100000000000001" customHeight="1" x14ac:dyDescent="0.25">
      <c r="Q20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1" spans="17:17" ht="17.100000000000001" customHeight="1" x14ac:dyDescent="0.25">
      <c r="Q20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2" spans="17:17" ht="17.100000000000001" customHeight="1" x14ac:dyDescent="0.25">
      <c r="Q20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3" spans="17:17" ht="17.100000000000001" customHeight="1" x14ac:dyDescent="0.25">
      <c r="Q20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4" spans="17:17" ht="17.100000000000001" customHeight="1" x14ac:dyDescent="0.25">
      <c r="Q20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5" spans="17:17" ht="17.100000000000001" customHeight="1" x14ac:dyDescent="0.25">
      <c r="Q20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6" spans="17:17" ht="17.100000000000001" customHeight="1" x14ac:dyDescent="0.25">
      <c r="Q20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7" spans="17:17" ht="17.100000000000001" customHeight="1" x14ac:dyDescent="0.25">
      <c r="Q20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8" spans="17:17" ht="17.100000000000001" customHeight="1" x14ac:dyDescent="0.25">
      <c r="Q20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9" spans="17:17" ht="17.100000000000001" customHeight="1" x14ac:dyDescent="0.25">
      <c r="Q20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0" spans="17:17" ht="17.100000000000001" customHeight="1" x14ac:dyDescent="0.25">
      <c r="Q20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1" spans="17:17" ht="17.100000000000001" customHeight="1" x14ac:dyDescent="0.25">
      <c r="Q20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2" spans="17:17" ht="17.100000000000001" customHeight="1" x14ac:dyDescent="0.25">
      <c r="Q20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3" spans="17:17" ht="17.100000000000001" customHeight="1" x14ac:dyDescent="0.25">
      <c r="Q20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4" spans="17:17" ht="17.100000000000001" customHeight="1" x14ac:dyDescent="0.25">
      <c r="Q20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5" spans="17:17" ht="17.100000000000001" customHeight="1" x14ac:dyDescent="0.25">
      <c r="Q20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6" spans="17:17" ht="17.100000000000001" customHeight="1" x14ac:dyDescent="0.25">
      <c r="Q20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7" spans="17:17" ht="17.100000000000001" customHeight="1" x14ac:dyDescent="0.25">
      <c r="Q20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8" spans="17:17" ht="17.100000000000001" customHeight="1" x14ac:dyDescent="0.25">
      <c r="Q20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9" spans="17:17" ht="17.100000000000001" customHeight="1" x14ac:dyDescent="0.25">
      <c r="Q20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0" spans="17:17" ht="17.100000000000001" customHeight="1" x14ac:dyDescent="0.25">
      <c r="Q20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1" spans="17:17" ht="17.100000000000001" customHeight="1" x14ac:dyDescent="0.25">
      <c r="Q20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2" spans="17:17" ht="17.100000000000001" customHeight="1" x14ac:dyDescent="0.25">
      <c r="Q20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3" spans="17:17" ht="17.100000000000001" customHeight="1" x14ac:dyDescent="0.25">
      <c r="Q20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4" spans="17:17" ht="17.100000000000001" customHeight="1" x14ac:dyDescent="0.25">
      <c r="Q20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5" spans="17:17" ht="17.100000000000001" customHeight="1" x14ac:dyDescent="0.25">
      <c r="Q20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6" spans="17:17" ht="17.100000000000001" customHeight="1" x14ac:dyDescent="0.25">
      <c r="Q20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7" spans="17:17" ht="17.100000000000001" customHeight="1" x14ac:dyDescent="0.25">
      <c r="Q20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8" spans="17:17" ht="17.100000000000001" customHeight="1" x14ac:dyDescent="0.25">
      <c r="Q20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9" spans="17:17" ht="17.100000000000001" customHeight="1" x14ac:dyDescent="0.25">
      <c r="Q20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0" spans="17:17" ht="17.100000000000001" customHeight="1" x14ac:dyDescent="0.25">
      <c r="Q20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1" spans="17:17" ht="17.100000000000001" customHeight="1" x14ac:dyDescent="0.25">
      <c r="Q20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2" spans="17:17" ht="17.100000000000001" customHeight="1" x14ac:dyDescent="0.25">
      <c r="Q20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3" spans="17:17" ht="17.100000000000001" customHeight="1" x14ac:dyDescent="0.25">
      <c r="Q20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4" spans="17:17" ht="17.100000000000001" customHeight="1" x14ac:dyDescent="0.25">
      <c r="Q20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5" spans="17:17" ht="17.100000000000001" customHeight="1" x14ac:dyDescent="0.25">
      <c r="Q20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6" spans="17:17" ht="17.100000000000001" customHeight="1" x14ac:dyDescent="0.25">
      <c r="Q20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7" spans="17:17" ht="17.100000000000001" customHeight="1" x14ac:dyDescent="0.25">
      <c r="Q20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8" spans="17:17" ht="17.100000000000001" customHeight="1" x14ac:dyDescent="0.25">
      <c r="Q20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9" spans="17:17" ht="17.100000000000001" customHeight="1" x14ac:dyDescent="0.25">
      <c r="Q20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0" spans="17:17" ht="17.100000000000001" customHeight="1" x14ac:dyDescent="0.25">
      <c r="Q20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1" spans="17:17" ht="17.100000000000001" customHeight="1" x14ac:dyDescent="0.25">
      <c r="Q20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2" spans="17:17" ht="17.100000000000001" customHeight="1" x14ac:dyDescent="0.25">
      <c r="Q20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3" spans="17:17" ht="17.100000000000001" customHeight="1" x14ac:dyDescent="0.25">
      <c r="Q20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4" spans="17:17" ht="17.100000000000001" customHeight="1" x14ac:dyDescent="0.25">
      <c r="Q20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5" spans="17:17" ht="17.100000000000001" customHeight="1" x14ac:dyDescent="0.25">
      <c r="Q20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6" spans="17:17" ht="17.100000000000001" customHeight="1" x14ac:dyDescent="0.25">
      <c r="Q20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7" spans="17:17" ht="17.100000000000001" customHeight="1" x14ac:dyDescent="0.25">
      <c r="Q20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8" spans="17:17" ht="17.100000000000001" customHeight="1" x14ac:dyDescent="0.25">
      <c r="Q20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9" spans="17:17" ht="17.100000000000001" customHeight="1" x14ac:dyDescent="0.25">
      <c r="Q20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0" spans="17:17" ht="17.100000000000001" customHeight="1" x14ac:dyDescent="0.25">
      <c r="Q20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1" spans="17:17" ht="17.100000000000001" customHeight="1" x14ac:dyDescent="0.25">
      <c r="Q20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2" spans="17:17" ht="17.100000000000001" customHeight="1" x14ac:dyDescent="0.25">
      <c r="Q20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3" spans="17:17" ht="17.100000000000001" customHeight="1" x14ac:dyDescent="0.25">
      <c r="Q20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4" spans="17:17" ht="17.100000000000001" customHeight="1" x14ac:dyDescent="0.25">
      <c r="Q20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5" spans="17:17" ht="17.100000000000001" customHeight="1" x14ac:dyDescent="0.25">
      <c r="Q20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6" spans="17:17" ht="17.100000000000001" customHeight="1" x14ac:dyDescent="0.25">
      <c r="Q20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7" spans="17:17" ht="17.100000000000001" customHeight="1" x14ac:dyDescent="0.25">
      <c r="Q20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8" spans="17:17" ht="17.100000000000001" customHeight="1" x14ac:dyDescent="0.25">
      <c r="Q20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9" spans="17:17" ht="17.100000000000001" customHeight="1" x14ac:dyDescent="0.25">
      <c r="Q20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0" spans="17:17" ht="17.100000000000001" customHeight="1" x14ac:dyDescent="0.25">
      <c r="Q20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1" spans="17:17" ht="17.100000000000001" customHeight="1" x14ac:dyDescent="0.25">
      <c r="Q20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2" spans="17:17" ht="17.100000000000001" customHeight="1" x14ac:dyDescent="0.25">
      <c r="Q20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3" spans="17:17" ht="17.100000000000001" customHeight="1" x14ac:dyDescent="0.25">
      <c r="Q20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4" spans="17:17" ht="17.100000000000001" customHeight="1" x14ac:dyDescent="0.25">
      <c r="Q20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5" spans="17:17" ht="17.100000000000001" customHeight="1" x14ac:dyDescent="0.25">
      <c r="Q20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6" spans="17:17" ht="17.100000000000001" customHeight="1" x14ac:dyDescent="0.25">
      <c r="Q20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7" spans="17:17" ht="17.100000000000001" customHeight="1" x14ac:dyDescent="0.25">
      <c r="Q20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8" spans="17:17" ht="17.100000000000001" customHeight="1" x14ac:dyDescent="0.25">
      <c r="Q20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9" spans="17:17" ht="17.100000000000001" customHeight="1" x14ac:dyDescent="0.25">
      <c r="Q20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0" spans="17:17" ht="17.100000000000001" customHeight="1" x14ac:dyDescent="0.25">
      <c r="Q20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1" spans="17:17" ht="17.100000000000001" customHeight="1" x14ac:dyDescent="0.25">
      <c r="Q20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2" spans="17:17" ht="17.100000000000001" customHeight="1" x14ac:dyDescent="0.25">
      <c r="Q20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3" spans="17:17" ht="17.100000000000001" customHeight="1" x14ac:dyDescent="0.25">
      <c r="Q20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4" spans="17:17" ht="17.100000000000001" customHeight="1" x14ac:dyDescent="0.25">
      <c r="Q20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5" spans="17:17" ht="17.100000000000001" customHeight="1" x14ac:dyDescent="0.25">
      <c r="Q20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6" spans="17:17" ht="17.100000000000001" customHeight="1" x14ac:dyDescent="0.25">
      <c r="Q20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7" spans="17:17" ht="17.100000000000001" customHeight="1" x14ac:dyDescent="0.25">
      <c r="Q20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8" spans="17:17" ht="17.100000000000001" customHeight="1" x14ac:dyDescent="0.25">
      <c r="Q20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9" spans="17:17" ht="17.100000000000001" customHeight="1" x14ac:dyDescent="0.25">
      <c r="Q20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0" spans="17:17" ht="17.100000000000001" customHeight="1" x14ac:dyDescent="0.25">
      <c r="Q20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1" spans="17:17" ht="17.100000000000001" customHeight="1" x14ac:dyDescent="0.25">
      <c r="Q20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2" spans="17:17" ht="17.100000000000001" customHeight="1" x14ac:dyDescent="0.25">
      <c r="Q20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3" spans="17:17" ht="17.100000000000001" customHeight="1" x14ac:dyDescent="0.25">
      <c r="Q20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4" spans="17:17" ht="17.100000000000001" customHeight="1" x14ac:dyDescent="0.25">
      <c r="Q20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5" spans="17:17" ht="17.100000000000001" customHeight="1" x14ac:dyDescent="0.25">
      <c r="Q20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6" spans="17:17" ht="17.100000000000001" customHeight="1" x14ac:dyDescent="0.25">
      <c r="Q20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7" spans="17:17" ht="17.100000000000001" customHeight="1" x14ac:dyDescent="0.25">
      <c r="Q20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8" spans="17:17" ht="17.100000000000001" customHeight="1" x14ac:dyDescent="0.25">
      <c r="Q20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9" spans="17:17" ht="17.100000000000001" customHeight="1" x14ac:dyDescent="0.25">
      <c r="Q20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0" spans="17:17" ht="17.100000000000001" customHeight="1" x14ac:dyDescent="0.25">
      <c r="Q20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1" spans="17:17" ht="17.100000000000001" customHeight="1" x14ac:dyDescent="0.25">
      <c r="Q20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2" spans="17:17" ht="17.100000000000001" customHeight="1" x14ac:dyDescent="0.25">
      <c r="Q20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3" spans="17:17" ht="17.100000000000001" customHeight="1" x14ac:dyDescent="0.25">
      <c r="Q20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4" spans="17:17" ht="17.100000000000001" customHeight="1" x14ac:dyDescent="0.25">
      <c r="Q20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5" spans="17:17" ht="17.100000000000001" customHeight="1" x14ac:dyDescent="0.25">
      <c r="Q20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6" spans="17:17" ht="17.100000000000001" customHeight="1" x14ac:dyDescent="0.25">
      <c r="Q20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7" spans="17:17" ht="17.100000000000001" customHeight="1" x14ac:dyDescent="0.25">
      <c r="Q20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8" spans="17:17" ht="17.100000000000001" customHeight="1" x14ac:dyDescent="0.25">
      <c r="Q20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9" spans="17:17" ht="17.100000000000001" customHeight="1" x14ac:dyDescent="0.25">
      <c r="Q20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0" spans="17:17" ht="17.100000000000001" customHeight="1" x14ac:dyDescent="0.25">
      <c r="Q20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1" spans="17:17" ht="17.100000000000001" customHeight="1" x14ac:dyDescent="0.25">
      <c r="Q20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2" spans="17:17" ht="17.100000000000001" customHeight="1" x14ac:dyDescent="0.25">
      <c r="Q20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3" spans="17:17" ht="17.100000000000001" customHeight="1" x14ac:dyDescent="0.25">
      <c r="Q20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4" spans="17:17" ht="17.100000000000001" customHeight="1" x14ac:dyDescent="0.25">
      <c r="Q20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5" spans="17:17" ht="17.100000000000001" customHeight="1" x14ac:dyDescent="0.25">
      <c r="Q20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6" spans="17:17" ht="17.100000000000001" customHeight="1" x14ac:dyDescent="0.25">
      <c r="Q20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7" spans="17:17" ht="17.100000000000001" customHeight="1" x14ac:dyDescent="0.25">
      <c r="Q20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8" spans="17:17" ht="17.100000000000001" customHeight="1" x14ac:dyDescent="0.25">
      <c r="Q20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9" spans="17:17" ht="17.100000000000001" customHeight="1" x14ac:dyDescent="0.25">
      <c r="Q20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0" spans="17:17" ht="17.100000000000001" customHeight="1" x14ac:dyDescent="0.25">
      <c r="Q20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1" spans="17:17" ht="17.100000000000001" customHeight="1" x14ac:dyDescent="0.25">
      <c r="Q20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2" spans="17:17" ht="17.100000000000001" customHeight="1" x14ac:dyDescent="0.25">
      <c r="Q20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3" spans="17:17" ht="17.100000000000001" customHeight="1" x14ac:dyDescent="0.25">
      <c r="Q20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4" spans="17:17" ht="17.100000000000001" customHeight="1" x14ac:dyDescent="0.25">
      <c r="Q20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5" spans="17:17" ht="17.100000000000001" customHeight="1" x14ac:dyDescent="0.25">
      <c r="Q20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6" spans="17:17" ht="17.100000000000001" customHeight="1" x14ac:dyDescent="0.25">
      <c r="Q20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7" spans="17:17" ht="17.100000000000001" customHeight="1" x14ac:dyDescent="0.25">
      <c r="Q20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8" spans="17:17" ht="17.100000000000001" customHeight="1" x14ac:dyDescent="0.25">
      <c r="Q20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9" spans="17:17" ht="17.100000000000001" customHeight="1" x14ac:dyDescent="0.25">
      <c r="Q20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0" spans="17:17" ht="17.100000000000001" customHeight="1" x14ac:dyDescent="0.25">
      <c r="Q20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1" spans="17:17" ht="17.100000000000001" customHeight="1" x14ac:dyDescent="0.25">
      <c r="Q20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2" spans="17:17" ht="17.100000000000001" customHeight="1" x14ac:dyDescent="0.25">
      <c r="Q20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3" spans="17:17" ht="17.100000000000001" customHeight="1" x14ac:dyDescent="0.25">
      <c r="Q20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4" spans="17:17" ht="17.100000000000001" customHeight="1" x14ac:dyDescent="0.25">
      <c r="Q20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5" spans="17:17" ht="17.100000000000001" customHeight="1" x14ac:dyDescent="0.25">
      <c r="Q20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6" spans="17:17" ht="17.100000000000001" customHeight="1" x14ac:dyDescent="0.25">
      <c r="Q20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7" spans="17:17" ht="17.100000000000001" customHeight="1" x14ac:dyDescent="0.25">
      <c r="Q20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8" spans="17:17" ht="17.100000000000001" customHeight="1" x14ac:dyDescent="0.25">
      <c r="Q20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9" spans="17:17" ht="17.100000000000001" customHeight="1" x14ac:dyDescent="0.25">
      <c r="Q20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0" spans="17:17" ht="17.100000000000001" customHeight="1" x14ac:dyDescent="0.25">
      <c r="Q20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1" spans="17:17" ht="17.100000000000001" customHeight="1" x14ac:dyDescent="0.25">
      <c r="Q20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2" spans="17:17" ht="17.100000000000001" customHeight="1" x14ac:dyDescent="0.25">
      <c r="Q20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3" spans="17:17" ht="17.100000000000001" customHeight="1" x14ac:dyDescent="0.25">
      <c r="Q20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4" spans="17:17" ht="17.100000000000001" customHeight="1" x14ac:dyDescent="0.25">
      <c r="Q20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5" spans="17:17" ht="17.100000000000001" customHeight="1" x14ac:dyDescent="0.25">
      <c r="Q20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6" spans="17:17" ht="17.100000000000001" customHeight="1" x14ac:dyDescent="0.25">
      <c r="Q20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7" spans="17:17" ht="17.100000000000001" customHeight="1" x14ac:dyDescent="0.25">
      <c r="Q20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8" spans="17:17" ht="17.100000000000001" customHeight="1" x14ac:dyDescent="0.25">
      <c r="Q20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9" spans="17:17" ht="17.100000000000001" customHeight="1" x14ac:dyDescent="0.25">
      <c r="Q20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0" spans="17:17" ht="17.100000000000001" customHeight="1" x14ac:dyDescent="0.25">
      <c r="Q20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1" spans="17:17" ht="17.100000000000001" customHeight="1" x14ac:dyDescent="0.25">
      <c r="Q20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2" spans="17:17" ht="17.100000000000001" customHeight="1" x14ac:dyDescent="0.25">
      <c r="Q20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3" spans="17:17" ht="17.100000000000001" customHeight="1" x14ac:dyDescent="0.25">
      <c r="Q20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4" spans="17:17" ht="17.100000000000001" customHeight="1" x14ac:dyDescent="0.25">
      <c r="Q20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5" spans="17:17" ht="17.100000000000001" customHeight="1" x14ac:dyDescent="0.25">
      <c r="Q20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6" spans="17:17" ht="17.100000000000001" customHeight="1" x14ac:dyDescent="0.25">
      <c r="Q20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7" spans="17:17" ht="17.100000000000001" customHeight="1" x14ac:dyDescent="0.25">
      <c r="Q20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8" spans="17:17" ht="17.100000000000001" customHeight="1" x14ac:dyDescent="0.25">
      <c r="Q20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9" spans="17:17" ht="17.100000000000001" customHeight="1" x14ac:dyDescent="0.25">
      <c r="Q20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0" spans="17:17" ht="17.100000000000001" customHeight="1" x14ac:dyDescent="0.25">
      <c r="Q20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1" spans="17:17" ht="17.100000000000001" customHeight="1" x14ac:dyDescent="0.25">
      <c r="Q20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2" spans="17:17" ht="17.100000000000001" customHeight="1" x14ac:dyDescent="0.25">
      <c r="Q20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3" spans="17:17" ht="17.100000000000001" customHeight="1" x14ac:dyDescent="0.25">
      <c r="Q20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4" spans="17:17" ht="17.100000000000001" customHeight="1" x14ac:dyDescent="0.25">
      <c r="Q20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5" spans="17:17" ht="17.100000000000001" customHeight="1" x14ac:dyDescent="0.25">
      <c r="Q20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6" spans="17:17" ht="17.100000000000001" customHeight="1" x14ac:dyDescent="0.25">
      <c r="Q20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7" spans="17:17" ht="17.100000000000001" customHeight="1" x14ac:dyDescent="0.25">
      <c r="Q20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8" spans="17:17" ht="17.100000000000001" customHeight="1" x14ac:dyDescent="0.25">
      <c r="Q20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9" spans="17:17" ht="17.100000000000001" customHeight="1" x14ac:dyDescent="0.25">
      <c r="Q20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0" spans="17:17" ht="17.100000000000001" customHeight="1" x14ac:dyDescent="0.25">
      <c r="Q20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1" spans="17:17" ht="17.100000000000001" customHeight="1" x14ac:dyDescent="0.25">
      <c r="Q20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2" spans="17:17" ht="17.100000000000001" customHeight="1" x14ac:dyDescent="0.25">
      <c r="Q20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3" spans="17:17" ht="17.100000000000001" customHeight="1" x14ac:dyDescent="0.25">
      <c r="Q20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4" spans="17:17" ht="17.100000000000001" customHeight="1" x14ac:dyDescent="0.25">
      <c r="Q20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5" spans="17:17" ht="17.100000000000001" customHeight="1" x14ac:dyDescent="0.25">
      <c r="Q20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6" spans="17:17" ht="17.100000000000001" customHeight="1" x14ac:dyDescent="0.25">
      <c r="Q20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7" spans="17:17" ht="17.100000000000001" customHeight="1" x14ac:dyDescent="0.25">
      <c r="Q20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8" spans="17:17" ht="17.100000000000001" customHeight="1" x14ac:dyDescent="0.25">
      <c r="Q20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9" spans="17:17" ht="17.100000000000001" customHeight="1" x14ac:dyDescent="0.25">
      <c r="Q20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0" spans="17:17" ht="17.100000000000001" customHeight="1" x14ac:dyDescent="0.25">
      <c r="Q20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1" spans="17:17" ht="17.100000000000001" customHeight="1" x14ac:dyDescent="0.25">
      <c r="Q20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2" spans="17:17" ht="17.100000000000001" customHeight="1" x14ac:dyDescent="0.25">
      <c r="Q20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3" spans="17:17" ht="17.100000000000001" customHeight="1" x14ac:dyDescent="0.25">
      <c r="Q20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4" spans="17:17" ht="17.100000000000001" customHeight="1" x14ac:dyDescent="0.25">
      <c r="Q20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5" spans="17:17" ht="17.100000000000001" customHeight="1" x14ac:dyDescent="0.25">
      <c r="Q20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6" spans="17:17" ht="17.100000000000001" customHeight="1" x14ac:dyDescent="0.25">
      <c r="Q20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7" spans="17:17" ht="17.100000000000001" customHeight="1" x14ac:dyDescent="0.25">
      <c r="Q20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8" spans="17:17" ht="17.100000000000001" customHeight="1" x14ac:dyDescent="0.25">
      <c r="Q20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9" spans="17:17" ht="17.100000000000001" customHeight="1" x14ac:dyDescent="0.25">
      <c r="Q20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0" spans="17:17" ht="17.100000000000001" customHeight="1" x14ac:dyDescent="0.25">
      <c r="Q20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1" spans="17:17" ht="17.100000000000001" customHeight="1" x14ac:dyDescent="0.25">
      <c r="Q20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2" spans="17:17" ht="17.100000000000001" customHeight="1" x14ac:dyDescent="0.25">
      <c r="Q20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3" spans="17:17" ht="17.100000000000001" customHeight="1" x14ac:dyDescent="0.25">
      <c r="Q20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4" spans="17:17" ht="17.100000000000001" customHeight="1" x14ac:dyDescent="0.25">
      <c r="Q20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5" spans="17:17" ht="17.100000000000001" customHeight="1" x14ac:dyDescent="0.25">
      <c r="Q20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6" spans="17:17" ht="17.100000000000001" customHeight="1" x14ac:dyDescent="0.25">
      <c r="Q20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7" spans="17:17" ht="17.100000000000001" customHeight="1" x14ac:dyDescent="0.25">
      <c r="Q20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8" spans="17:17" ht="17.100000000000001" customHeight="1" x14ac:dyDescent="0.25">
      <c r="Q20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9" spans="17:17" ht="17.100000000000001" customHeight="1" x14ac:dyDescent="0.25">
      <c r="Q20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0" spans="17:17" ht="17.100000000000001" customHeight="1" x14ac:dyDescent="0.25">
      <c r="Q20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1" spans="17:17" ht="17.100000000000001" customHeight="1" x14ac:dyDescent="0.25">
      <c r="Q20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2" spans="17:17" ht="17.100000000000001" customHeight="1" x14ac:dyDescent="0.25">
      <c r="Q20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3" spans="17:17" ht="17.100000000000001" customHeight="1" x14ac:dyDescent="0.25">
      <c r="Q20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4" spans="17:17" ht="17.100000000000001" customHeight="1" x14ac:dyDescent="0.25">
      <c r="Q20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5" spans="17:17" ht="17.100000000000001" customHeight="1" x14ac:dyDescent="0.25">
      <c r="Q20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6" spans="17:17" ht="17.100000000000001" customHeight="1" x14ac:dyDescent="0.25">
      <c r="Q20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7" spans="17:17" ht="17.100000000000001" customHeight="1" x14ac:dyDescent="0.25">
      <c r="Q20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8" spans="17:17" ht="17.100000000000001" customHeight="1" x14ac:dyDescent="0.25">
      <c r="Q20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9" spans="17:17" ht="17.100000000000001" customHeight="1" x14ac:dyDescent="0.25">
      <c r="Q20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0" spans="17:17" ht="17.100000000000001" customHeight="1" x14ac:dyDescent="0.25">
      <c r="Q20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1" spans="17:17" ht="17.100000000000001" customHeight="1" x14ac:dyDescent="0.25">
      <c r="Q20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2" spans="17:17" ht="17.100000000000001" customHeight="1" x14ac:dyDescent="0.25">
      <c r="Q20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3" spans="17:17" ht="17.100000000000001" customHeight="1" x14ac:dyDescent="0.25">
      <c r="Q20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4" spans="17:17" ht="17.100000000000001" customHeight="1" x14ac:dyDescent="0.25">
      <c r="Q20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5" spans="17:17" ht="17.100000000000001" customHeight="1" x14ac:dyDescent="0.25">
      <c r="Q20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6" spans="17:17" ht="17.100000000000001" customHeight="1" x14ac:dyDescent="0.25">
      <c r="Q20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7" spans="17:17" ht="17.100000000000001" customHeight="1" x14ac:dyDescent="0.25">
      <c r="Q20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8" spans="17:17" ht="17.100000000000001" customHeight="1" x14ac:dyDescent="0.25">
      <c r="Q20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9" spans="17:17" ht="17.100000000000001" customHeight="1" x14ac:dyDescent="0.25">
      <c r="Q20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0" spans="17:17" ht="17.100000000000001" customHeight="1" x14ac:dyDescent="0.25">
      <c r="Q20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1" spans="17:17" ht="17.100000000000001" customHeight="1" x14ac:dyDescent="0.25">
      <c r="Q20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2" spans="17:17" ht="17.100000000000001" customHeight="1" x14ac:dyDescent="0.25">
      <c r="Q20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3" spans="17:17" ht="17.100000000000001" customHeight="1" x14ac:dyDescent="0.25">
      <c r="Q20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4" spans="17:17" ht="17.100000000000001" customHeight="1" x14ac:dyDescent="0.25">
      <c r="Q20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5" spans="17:17" ht="17.100000000000001" customHeight="1" x14ac:dyDescent="0.25">
      <c r="Q20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6" spans="17:17" ht="17.100000000000001" customHeight="1" x14ac:dyDescent="0.25">
      <c r="Q20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7" spans="17:17" ht="17.100000000000001" customHeight="1" x14ac:dyDescent="0.25">
      <c r="Q20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8" spans="17:17" ht="17.100000000000001" customHeight="1" x14ac:dyDescent="0.25">
      <c r="Q20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9" spans="17:17" ht="17.100000000000001" customHeight="1" x14ac:dyDescent="0.25">
      <c r="Q20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0" spans="17:17" ht="17.100000000000001" customHeight="1" x14ac:dyDescent="0.25">
      <c r="Q20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1" spans="17:17" ht="17.100000000000001" customHeight="1" x14ac:dyDescent="0.25">
      <c r="Q20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2" spans="17:17" ht="17.100000000000001" customHeight="1" x14ac:dyDescent="0.25">
      <c r="Q20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3" spans="17:17" ht="17.100000000000001" customHeight="1" x14ac:dyDescent="0.25">
      <c r="Q20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4" spans="17:17" ht="17.100000000000001" customHeight="1" x14ac:dyDescent="0.25">
      <c r="Q20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5" spans="17:17" ht="17.100000000000001" customHeight="1" x14ac:dyDescent="0.25">
      <c r="Q20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6" spans="17:17" ht="17.100000000000001" customHeight="1" x14ac:dyDescent="0.25">
      <c r="Q20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7" spans="17:17" ht="17.100000000000001" customHeight="1" x14ac:dyDescent="0.25">
      <c r="Q20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8" spans="17:17" ht="17.100000000000001" customHeight="1" x14ac:dyDescent="0.25">
      <c r="Q20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9" spans="17:17" ht="17.100000000000001" customHeight="1" x14ac:dyDescent="0.25">
      <c r="Q20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0" spans="17:17" ht="17.100000000000001" customHeight="1" x14ac:dyDescent="0.25">
      <c r="Q20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1" spans="17:17" ht="17.100000000000001" customHeight="1" x14ac:dyDescent="0.25">
      <c r="Q20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2" spans="17:17" ht="17.100000000000001" customHeight="1" x14ac:dyDescent="0.25">
      <c r="Q20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3" spans="17:17" ht="17.100000000000001" customHeight="1" x14ac:dyDescent="0.25">
      <c r="Q20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4" spans="17:17" ht="17.100000000000001" customHeight="1" x14ac:dyDescent="0.25">
      <c r="Q20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5" spans="17:17" ht="17.100000000000001" customHeight="1" x14ac:dyDescent="0.25">
      <c r="Q20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6" spans="17:17" ht="17.100000000000001" customHeight="1" x14ac:dyDescent="0.25">
      <c r="Q20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7" spans="17:17" ht="17.100000000000001" customHeight="1" x14ac:dyDescent="0.25">
      <c r="Q20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8" spans="17:17" ht="17.100000000000001" customHeight="1" x14ac:dyDescent="0.25">
      <c r="Q20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9" spans="17:17" ht="17.100000000000001" customHeight="1" x14ac:dyDescent="0.25">
      <c r="Q20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0" spans="17:17" ht="17.100000000000001" customHeight="1" x14ac:dyDescent="0.25">
      <c r="Q20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1" spans="17:17" ht="17.100000000000001" customHeight="1" x14ac:dyDescent="0.25">
      <c r="Q20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2" spans="17:17" ht="17.100000000000001" customHeight="1" x14ac:dyDescent="0.25">
      <c r="Q20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3" spans="17:17" ht="17.100000000000001" customHeight="1" x14ac:dyDescent="0.25">
      <c r="Q20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4" spans="17:17" ht="17.100000000000001" customHeight="1" x14ac:dyDescent="0.25">
      <c r="Q20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5" spans="17:17" ht="17.100000000000001" customHeight="1" x14ac:dyDescent="0.25">
      <c r="Q20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6" spans="17:17" ht="17.100000000000001" customHeight="1" x14ac:dyDescent="0.25">
      <c r="Q20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7" spans="17:17" ht="17.100000000000001" customHeight="1" x14ac:dyDescent="0.25">
      <c r="Q20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8" spans="17:17" ht="17.100000000000001" customHeight="1" x14ac:dyDescent="0.25">
      <c r="Q20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9" spans="17:17" ht="17.100000000000001" customHeight="1" x14ac:dyDescent="0.25">
      <c r="Q20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0" spans="17:17" ht="17.100000000000001" customHeight="1" x14ac:dyDescent="0.25">
      <c r="Q20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1" spans="17:17" ht="17.100000000000001" customHeight="1" x14ac:dyDescent="0.25">
      <c r="Q20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2" spans="17:17" ht="17.100000000000001" customHeight="1" x14ac:dyDescent="0.25">
      <c r="Q20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3" spans="17:17" ht="17.100000000000001" customHeight="1" x14ac:dyDescent="0.25">
      <c r="Q20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4" spans="17:17" ht="17.100000000000001" customHeight="1" x14ac:dyDescent="0.25">
      <c r="Q20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5" spans="17:17" ht="17.100000000000001" customHeight="1" x14ac:dyDescent="0.25">
      <c r="Q20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6" spans="17:17" ht="17.100000000000001" customHeight="1" x14ac:dyDescent="0.25">
      <c r="Q20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7" spans="17:17" ht="17.100000000000001" customHeight="1" x14ac:dyDescent="0.25">
      <c r="Q20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8" spans="17:17" ht="17.100000000000001" customHeight="1" x14ac:dyDescent="0.25">
      <c r="Q20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9" spans="17:17" ht="17.100000000000001" customHeight="1" x14ac:dyDescent="0.25">
      <c r="Q20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0" spans="17:17" ht="17.100000000000001" customHeight="1" x14ac:dyDescent="0.25">
      <c r="Q20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1" spans="17:17" ht="17.100000000000001" customHeight="1" x14ac:dyDescent="0.25">
      <c r="Q20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2" spans="17:17" ht="17.100000000000001" customHeight="1" x14ac:dyDescent="0.25">
      <c r="Q20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3" spans="17:17" ht="17.100000000000001" customHeight="1" x14ac:dyDescent="0.25">
      <c r="Q20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4" spans="17:17" ht="17.100000000000001" customHeight="1" x14ac:dyDescent="0.25">
      <c r="Q20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5" spans="17:17" ht="17.100000000000001" customHeight="1" x14ac:dyDescent="0.25">
      <c r="Q20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6" spans="17:17" ht="17.100000000000001" customHeight="1" x14ac:dyDescent="0.25">
      <c r="Q20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7" spans="17:17" ht="17.100000000000001" customHeight="1" x14ac:dyDescent="0.25">
      <c r="Q20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8" spans="17:17" ht="17.100000000000001" customHeight="1" x14ac:dyDescent="0.25">
      <c r="Q20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9" spans="17:17" ht="17.100000000000001" customHeight="1" x14ac:dyDescent="0.25">
      <c r="Q20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0" spans="17:17" ht="17.100000000000001" customHeight="1" x14ac:dyDescent="0.25">
      <c r="Q20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1" spans="17:17" ht="17.100000000000001" customHeight="1" x14ac:dyDescent="0.25">
      <c r="Q20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2" spans="17:17" ht="17.100000000000001" customHeight="1" x14ac:dyDescent="0.25">
      <c r="Q20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3" spans="17:17" ht="17.100000000000001" customHeight="1" x14ac:dyDescent="0.25">
      <c r="Q20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4" spans="17:17" ht="17.100000000000001" customHeight="1" x14ac:dyDescent="0.25">
      <c r="Q20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5" spans="17:17" ht="17.100000000000001" customHeight="1" x14ac:dyDescent="0.25">
      <c r="Q20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6" spans="17:17" ht="17.100000000000001" customHeight="1" x14ac:dyDescent="0.25">
      <c r="Q20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7" spans="17:17" ht="17.100000000000001" customHeight="1" x14ac:dyDescent="0.25">
      <c r="Q20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8" spans="17:17" ht="17.100000000000001" customHeight="1" x14ac:dyDescent="0.25">
      <c r="Q20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9" spans="17:17" ht="17.100000000000001" customHeight="1" x14ac:dyDescent="0.25">
      <c r="Q20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0" spans="17:17" ht="17.100000000000001" customHeight="1" x14ac:dyDescent="0.25">
      <c r="Q20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1" spans="17:17" ht="17.100000000000001" customHeight="1" x14ac:dyDescent="0.25">
      <c r="Q20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2" spans="17:17" ht="17.100000000000001" customHeight="1" x14ac:dyDescent="0.25">
      <c r="Q20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3" spans="17:17" ht="17.100000000000001" customHeight="1" x14ac:dyDescent="0.25">
      <c r="Q20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4" spans="17:17" ht="17.100000000000001" customHeight="1" x14ac:dyDescent="0.25">
      <c r="Q20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5" spans="17:17" ht="17.100000000000001" customHeight="1" x14ac:dyDescent="0.25">
      <c r="Q20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6" spans="17:17" ht="17.100000000000001" customHeight="1" x14ac:dyDescent="0.25">
      <c r="Q20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7" spans="17:17" ht="17.100000000000001" customHeight="1" x14ac:dyDescent="0.25">
      <c r="Q20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8" spans="17:17" ht="17.100000000000001" customHeight="1" x14ac:dyDescent="0.25">
      <c r="Q20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9" spans="17:17" ht="17.100000000000001" customHeight="1" x14ac:dyDescent="0.25">
      <c r="Q20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0" spans="17:17" ht="17.100000000000001" customHeight="1" x14ac:dyDescent="0.25">
      <c r="Q20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1" spans="17:17" ht="17.100000000000001" customHeight="1" x14ac:dyDescent="0.25">
      <c r="Q20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2" spans="17:17" ht="17.100000000000001" customHeight="1" x14ac:dyDescent="0.25">
      <c r="Q20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3" spans="17:17" ht="17.100000000000001" customHeight="1" x14ac:dyDescent="0.25">
      <c r="Q20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4" spans="17:17" ht="17.100000000000001" customHeight="1" x14ac:dyDescent="0.25">
      <c r="Q20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5" spans="17:17" ht="17.100000000000001" customHeight="1" x14ac:dyDescent="0.25">
      <c r="Q20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6" spans="17:17" ht="17.100000000000001" customHeight="1" x14ac:dyDescent="0.25">
      <c r="Q20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7" spans="17:17" ht="17.100000000000001" customHeight="1" x14ac:dyDescent="0.25">
      <c r="Q20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8" spans="17:17" ht="17.100000000000001" customHeight="1" x14ac:dyDescent="0.25">
      <c r="Q20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9" spans="17:17" ht="17.100000000000001" customHeight="1" x14ac:dyDescent="0.25">
      <c r="Q20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0" spans="17:17" ht="17.100000000000001" customHeight="1" x14ac:dyDescent="0.25">
      <c r="Q20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1" spans="17:17" ht="17.100000000000001" customHeight="1" x14ac:dyDescent="0.25">
      <c r="Q20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2" spans="17:17" ht="17.100000000000001" customHeight="1" x14ac:dyDescent="0.25">
      <c r="Q20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3" spans="17:17" ht="17.100000000000001" customHeight="1" x14ac:dyDescent="0.25">
      <c r="Q20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4" spans="17:17" ht="17.100000000000001" customHeight="1" x14ac:dyDescent="0.25">
      <c r="Q20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5" spans="17:17" ht="17.100000000000001" customHeight="1" x14ac:dyDescent="0.25">
      <c r="Q20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6" spans="17:17" ht="17.100000000000001" customHeight="1" x14ac:dyDescent="0.25">
      <c r="Q20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7" spans="17:17" ht="17.100000000000001" customHeight="1" x14ac:dyDescent="0.25">
      <c r="Q20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8" spans="17:17" ht="17.100000000000001" customHeight="1" x14ac:dyDescent="0.25">
      <c r="Q20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9" spans="17:17" ht="17.100000000000001" customHeight="1" x14ac:dyDescent="0.25">
      <c r="Q20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0" spans="17:17" ht="17.100000000000001" customHeight="1" x14ac:dyDescent="0.25">
      <c r="Q20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1" spans="17:17" ht="17.100000000000001" customHeight="1" x14ac:dyDescent="0.25">
      <c r="Q20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2" spans="17:17" ht="17.100000000000001" customHeight="1" x14ac:dyDescent="0.25">
      <c r="Q20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3" spans="17:17" ht="17.100000000000001" customHeight="1" x14ac:dyDescent="0.25">
      <c r="Q20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4" spans="17:17" ht="17.100000000000001" customHeight="1" x14ac:dyDescent="0.25">
      <c r="Q20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5" spans="17:17" ht="17.100000000000001" customHeight="1" x14ac:dyDescent="0.25">
      <c r="Q20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6" spans="17:17" ht="17.100000000000001" customHeight="1" x14ac:dyDescent="0.25">
      <c r="Q20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7" spans="17:17" ht="17.100000000000001" customHeight="1" x14ac:dyDescent="0.25">
      <c r="Q20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8" spans="17:17" ht="17.100000000000001" customHeight="1" x14ac:dyDescent="0.25">
      <c r="Q20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9" spans="17:17" ht="17.100000000000001" customHeight="1" x14ac:dyDescent="0.25">
      <c r="Q20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0" spans="17:17" ht="17.100000000000001" customHeight="1" x14ac:dyDescent="0.25">
      <c r="Q20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1" spans="17:17" ht="17.100000000000001" customHeight="1" x14ac:dyDescent="0.25">
      <c r="Q20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2" spans="17:17" ht="17.100000000000001" customHeight="1" x14ac:dyDescent="0.25">
      <c r="Q20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3" spans="17:17" ht="17.100000000000001" customHeight="1" x14ac:dyDescent="0.25">
      <c r="Q20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4" spans="17:17" ht="17.100000000000001" customHeight="1" x14ac:dyDescent="0.25">
      <c r="Q20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5" spans="17:17" ht="17.100000000000001" customHeight="1" x14ac:dyDescent="0.25">
      <c r="Q20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6" spans="17:17" ht="17.100000000000001" customHeight="1" x14ac:dyDescent="0.25">
      <c r="Q20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7" spans="17:17" ht="17.100000000000001" customHeight="1" x14ac:dyDescent="0.25">
      <c r="Q20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8" spans="17:17" ht="17.100000000000001" customHeight="1" x14ac:dyDescent="0.25">
      <c r="Q20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9" spans="17:17" ht="17.100000000000001" customHeight="1" x14ac:dyDescent="0.25">
      <c r="Q20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0" spans="17:17" ht="17.100000000000001" customHeight="1" x14ac:dyDescent="0.25">
      <c r="Q20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1" spans="17:17" ht="17.100000000000001" customHeight="1" x14ac:dyDescent="0.25">
      <c r="Q20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2" spans="17:17" ht="17.100000000000001" customHeight="1" x14ac:dyDescent="0.25">
      <c r="Q20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3" spans="17:17" ht="17.100000000000001" customHeight="1" x14ac:dyDescent="0.25">
      <c r="Q20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4" spans="17:17" ht="17.100000000000001" customHeight="1" x14ac:dyDescent="0.25">
      <c r="Q20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5" spans="17:17" ht="17.100000000000001" customHeight="1" x14ac:dyDescent="0.25">
      <c r="Q20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6" spans="17:17" ht="17.100000000000001" customHeight="1" x14ac:dyDescent="0.25">
      <c r="Q20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7" spans="17:17" ht="17.100000000000001" customHeight="1" x14ac:dyDescent="0.25">
      <c r="Q20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8" spans="17:17" ht="17.100000000000001" customHeight="1" x14ac:dyDescent="0.25">
      <c r="Q20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9" spans="17:17" ht="17.100000000000001" customHeight="1" x14ac:dyDescent="0.25">
      <c r="Q20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0" spans="17:17" ht="17.100000000000001" customHeight="1" x14ac:dyDescent="0.25">
      <c r="Q20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1" spans="17:17" ht="17.100000000000001" customHeight="1" x14ac:dyDescent="0.25">
      <c r="Q20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2" spans="17:17" ht="17.100000000000001" customHeight="1" x14ac:dyDescent="0.25">
      <c r="Q20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3" spans="17:17" ht="17.100000000000001" customHeight="1" x14ac:dyDescent="0.25">
      <c r="Q20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4" spans="17:17" ht="17.100000000000001" customHeight="1" x14ac:dyDescent="0.25">
      <c r="Q20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5" spans="17:17" ht="17.100000000000001" customHeight="1" x14ac:dyDescent="0.25">
      <c r="Q20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6" spans="17:17" ht="17.100000000000001" customHeight="1" x14ac:dyDescent="0.25">
      <c r="Q20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7" spans="17:17" ht="17.100000000000001" customHeight="1" x14ac:dyDescent="0.25">
      <c r="Q20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8" spans="17:17" ht="17.100000000000001" customHeight="1" x14ac:dyDescent="0.25">
      <c r="Q20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9" spans="17:17" ht="17.100000000000001" customHeight="1" x14ac:dyDescent="0.25">
      <c r="Q20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0" spans="17:17" ht="17.100000000000001" customHeight="1" x14ac:dyDescent="0.25">
      <c r="Q20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1" spans="17:17" ht="17.100000000000001" customHeight="1" x14ac:dyDescent="0.25">
      <c r="Q20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2" spans="17:17" ht="17.100000000000001" customHeight="1" x14ac:dyDescent="0.25">
      <c r="Q20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3" spans="17:17" ht="17.100000000000001" customHeight="1" x14ac:dyDescent="0.25">
      <c r="Q20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4" spans="17:17" ht="17.100000000000001" customHeight="1" x14ac:dyDescent="0.25">
      <c r="Q20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5" spans="17:17" ht="17.100000000000001" customHeight="1" x14ac:dyDescent="0.25">
      <c r="Q20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6" spans="17:17" ht="17.100000000000001" customHeight="1" x14ac:dyDescent="0.25">
      <c r="Q20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7" spans="17:17" ht="17.100000000000001" customHeight="1" x14ac:dyDescent="0.25">
      <c r="Q20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8" spans="17:17" ht="17.100000000000001" customHeight="1" x14ac:dyDescent="0.25">
      <c r="Q20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9" spans="17:17" ht="17.100000000000001" customHeight="1" x14ac:dyDescent="0.25">
      <c r="Q20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0" spans="17:17" ht="17.100000000000001" customHeight="1" x14ac:dyDescent="0.25">
      <c r="Q20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1" spans="17:17" ht="17.100000000000001" customHeight="1" x14ac:dyDescent="0.25">
      <c r="Q20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2" spans="17:17" ht="17.100000000000001" customHeight="1" x14ac:dyDescent="0.25">
      <c r="Q20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3" spans="17:17" ht="17.100000000000001" customHeight="1" x14ac:dyDescent="0.25">
      <c r="Q20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4" spans="17:17" ht="17.100000000000001" customHeight="1" x14ac:dyDescent="0.25">
      <c r="Q20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5" spans="17:17" ht="17.100000000000001" customHeight="1" x14ac:dyDescent="0.25">
      <c r="Q20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6" spans="17:17" ht="17.100000000000001" customHeight="1" x14ac:dyDescent="0.25">
      <c r="Q20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7" spans="17:17" ht="17.100000000000001" customHeight="1" x14ac:dyDescent="0.25">
      <c r="Q20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8" spans="17:17" ht="17.100000000000001" customHeight="1" x14ac:dyDescent="0.25">
      <c r="Q20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9" spans="17:17" ht="17.100000000000001" customHeight="1" x14ac:dyDescent="0.25">
      <c r="Q20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0" spans="17:17" ht="17.100000000000001" customHeight="1" x14ac:dyDescent="0.25">
      <c r="Q20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1" spans="17:17" ht="17.100000000000001" customHeight="1" x14ac:dyDescent="0.25">
      <c r="Q20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2" spans="17:17" ht="17.100000000000001" customHeight="1" x14ac:dyDescent="0.25">
      <c r="Q20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3" spans="17:17" ht="17.100000000000001" customHeight="1" x14ac:dyDescent="0.25">
      <c r="Q20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4" spans="17:17" ht="17.100000000000001" customHeight="1" x14ac:dyDescent="0.25">
      <c r="Q20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5" spans="17:17" ht="17.100000000000001" customHeight="1" x14ac:dyDescent="0.25">
      <c r="Q20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6" spans="17:17" ht="17.100000000000001" customHeight="1" x14ac:dyDescent="0.25">
      <c r="Q20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7" spans="17:17" ht="17.100000000000001" customHeight="1" x14ac:dyDescent="0.25">
      <c r="Q20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8" spans="17:17" ht="17.100000000000001" customHeight="1" x14ac:dyDescent="0.25">
      <c r="Q20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9" spans="17:17" ht="17.100000000000001" customHeight="1" x14ac:dyDescent="0.25">
      <c r="Q20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0" spans="17:17" ht="17.100000000000001" customHeight="1" x14ac:dyDescent="0.25">
      <c r="Q20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1" spans="17:17" ht="17.100000000000001" customHeight="1" x14ac:dyDescent="0.25">
      <c r="Q20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2" spans="17:17" ht="17.100000000000001" customHeight="1" x14ac:dyDescent="0.25">
      <c r="Q20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3" spans="17:17" ht="17.100000000000001" customHeight="1" x14ac:dyDescent="0.25">
      <c r="Q20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4" spans="17:17" ht="17.100000000000001" customHeight="1" x14ac:dyDescent="0.25">
      <c r="Q20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5" spans="17:17" ht="17.100000000000001" customHeight="1" x14ac:dyDescent="0.25">
      <c r="Q20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6" spans="17:17" ht="17.100000000000001" customHeight="1" x14ac:dyDescent="0.25">
      <c r="Q20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7" spans="17:17" ht="17.100000000000001" customHeight="1" x14ac:dyDescent="0.25">
      <c r="Q20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8" spans="17:17" ht="17.100000000000001" customHeight="1" x14ac:dyDescent="0.25">
      <c r="Q20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9" spans="17:17" ht="17.100000000000001" customHeight="1" x14ac:dyDescent="0.25">
      <c r="Q20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0" spans="17:17" ht="17.100000000000001" customHeight="1" x14ac:dyDescent="0.25">
      <c r="Q20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1" spans="17:17" ht="17.100000000000001" customHeight="1" x14ac:dyDescent="0.25">
      <c r="Q20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2" spans="17:17" ht="17.100000000000001" customHeight="1" x14ac:dyDescent="0.25">
      <c r="Q20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3" spans="17:17" ht="17.100000000000001" customHeight="1" x14ac:dyDescent="0.25">
      <c r="Q20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4" spans="17:17" ht="17.100000000000001" customHeight="1" x14ac:dyDescent="0.25">
      <c r="Q20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5" spans="17:17" ht="17.100000000000001" customHeight="1" x14ac:dyDescent="0.25">
      <c r="Q20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6" spans="17:17" ht="17.100000000000001" customHeight="1" x14ac:dyDescent="0.25">
      <c r="Q20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7" spans="17:17" ht="17.100000000000001" customHeight="1" x14ac:dyDescent="0.25">
      <c r="Q20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8" spans="17:17" ht="17.100000000000001" customHeight="1" x14ac:dyDescent="0.25">
      <c r="Q20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9" spans="17:17" ht="17.100000000000001" customHeight="1" x14ac:dyDescent="0.25">
      <c r="Q20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0" spans="17:17" ht="17.100000000000001" customHeight="1" x14ac:dyDescent="0.25">
      <c r="Q20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1" spans="17:17" ht="17.100000000000001" customHeight="1" x14ac:dyDescent="0.25">
      <c r="Q20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2" spans="17:17" ht="17.100000000000001" customHeight="1" x14ac:dyDescent="0.25">
      <c r="Q20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3" spans="17:17" ht="17.100000000000001" customHeight="1" x14ac:dyDescent="0.25">
      <c r="Q20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4" spans="17:17" ht="17.100000000000001" customHeight="1" x14ac:dyDescent="0.25">
      <c r="Q20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5" spans="17:17" ht="17.100000000000001" customHeight="1" x14ac:dyDescent="0.25">
      <c r="Q20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6" spans="17:17" ht="17.100000000000001" customHeight="1" x14ac:dyDescent="0.25">
      <c r="Q20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7" spans="17:17" ht="17.100000000000001" customHeight="1" x14ac:dyDescent="0.25">
      <c r="Q20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8" spans="17:17" ht="17.100000000000001" customHeight="1" x14ac:dyDescent="0.25">
      <c r="Q20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9" spans="17:17" ht="17.100000000000001" customHeight="1" x14ac:dyDescent="0.25">
      <c r="Q20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0" spans="17:17" ht="17.100000000000001" customHeight="1" x14ac:dyDescent="0.25">
      <c r="Q20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1" spans="17:17" ht="17.100000000000001" customHeight="1" x14ac:dyDescent="0.25">
      <c r="Q20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2" spans="17:17" ht="17.100000000000001" customHeight="1" x14ac:dyDescent="0.25">
      <c r="Q20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3" spans="17:17" ht="17.100000000000001" customHeight="1" x14ac:dyDescent="0.25">
      <c r="Q20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4" spans="17:17" ht="17.100000000000001" customHeight="1" x14ac:dyDescent="0.25">
      <c r="Q20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5" spans="17:17" ht="17.100000000000001" customHeight="1" x14ac:dyDescent="0.25">
      <c r="Q20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6" spans="17:17" ht="17.100000000000001" customHeight="1" x14ac:dyDescent="0.25">
      <c r="Q20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7" spans="17:17" ht="17.100000000000001" customHeight="1" x14ac:dyDescent="0.25">
      <c r="Q20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8" spans="17:17" ht="17.100000000000001" customHeight="1" x14ac:dyDescent="0.25">
      <c r="Q20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9" spans="17:17" ht="17.100000000000001" customHeight="1" x14ac:dyDescent="0.25">
      <c r="Q20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0" spans="17:17" ht="17.100000000000001" customHeight="1" x14ac:dyDescent="0.25">
      <c r="Q20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1" spans="17:17" ht="17.100000000000001" customHeight="1" x14ac:dyDescent="0.25">
      <c r="Q20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2" spans="17:17" ht="17.100000000000001" customHeight="1" x14ac:dyDescent="0.25">
      <c r="Q20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3" spans="17:17" ht="17.100000000000001" customHeight="1" x14ac:dyDescent="0.25">
      <c r="Q20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4" spans="17:17" ht="17.100000000000001" customHeight="1" x14ac:dyDescent="0.25">
      <c r="Q20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5" spans="17:17" ht="17.100000000000001" customHeight="1" x14ac:dyDescent="0.25">
      <c r="Q20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6" spans="17:17" ht="17.100000000000001" customHeight="1" x14ac:dyDescent="0.25">
      <c r="Q20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7" spans="17:17" ht="17.100000000000001" customHeight="1" x14ac:dyDescent="0.25">
      <c r="Q20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8" spans="17:17" ht="17.100000000000001" customHeight="1" x14ac:dyDescent="0.25">
      <c r="Q20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9" spans="17:17" ht="17.100000000000001" customHeight="1" x14ac:dyDescent="0.25">
      <c r="Q20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0" spans="17:17" ht="17.100000000000001" customHeight="1" x14ac:dyDescent="0.25">
      <c r="Q20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1" spans="17:17" ht="17.100000000000001" customHeight="1" x14ac:dyDescent="0.25">
      <c r="Q20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2" spans="17:17" ht="17.100000000000001" customHeight="1" x14ac:dyDescent="0.25">
      <c r="Q20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3" spans="17:17" ht="17.100000000000001" customHeight="1" x14ac:dyDescent="0.25">
      <c r="Q20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4" spans="17:17" ht="17.100000000000001" customHeight="1" x14ac:dyDescent="0.25">
      <c r="Q20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5" spans="17:17" ht="17.100000000000001" customHeight="1" x14ac:dyDescent="0.25">
      <c r="Q20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6" spans="17:17" ht="17.100000000000001" customHeight="1" x14ac:dyDescent="0.25">
      <c r="Q20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7" spans="17:17" ht="17.100000000000001" customHeight="1" x14ac:dyDescent="0.25">
      <c r="Q20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8" spans="17:17" ht="17.100000000000001" customHeight="1" x14ac:dyDescent="0.25">
      <c r="Q20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9" spans="17:17" ht="17.100000000000001" customHeight="1" x14ac:dyDescent="0.25">
      <c r="Q20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0" spans="17:17" ht="17.100000000000001" customHeight="1" x14ac:dyDescent="0.25">
      <c r="Q20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1" spans="17:17" ht="17.100000000000001" customHeight="1" x14ac:dyDescent="0.25">
      <c r="Q20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2" spans="17:17" ht="17.100000000000001" customHeight="1" x14ac:dyDescent="0.25">
      <c r="Q20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3" spans="17:17" ht="17.100000000000001" customHeight="1" x14ac:dyDescent="0.25">
      <c r="Q20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4" spans="17:17" ht="17.100000000000001" customHeight="1" x14ac:dyDescent="0.25">
      <c r="Q20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5" spans="17:17" ht="17.100000000000001" customHeight="1" x14ac:dyDescent="0.25">
      <c r="Q20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6" spans="17:17" ht="17.100000000000001" customHeight="1" x14ac:dyDescent="0.25">
      <c r="Q20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7" spans="17:17" ht="17.100000000000001" customHeight="1" x14ac:dyDescent="0.25">
      <c r="Q20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8" spans="17:17" ht="17.100000000000001" customHeight="1" x14ac:dyDescent="0.25">
      <c r="Q20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9" spans="17:17" ht="17.100000000000001" customHeight="1" x14ac:dyDescent="0.25">
      <c r="Q20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0" spans="17:17" ht="17.100000000000001" customHeight="1" x14ac:dyDescent="0.25">
      <c r="Q20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1" spans="17:17" ht="17.100000000000001" customHeight="1" x14ac:dyDescent="0.25">
      <c r="Q20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2" spans="17:17" ht="17.100000000000001" customHeight="1" x14ac:dyDescent="0.25">
      <c r="Q20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3" spans="17:17" ht="17.100000000000001" customHeight="1" x14ac:dyDescent="0.25">
      <c r="Q20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4" spans="17:17" ht="17.100000000000001" customHeight="1" x14ac:dyDescent="0.25">
      <c r="Q20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5" spans="17:17" ht="17.100000000000001" customHeight="1" x14ac:dyDescent="0.25">
      <c r="Q20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6" spans="17:17" ht="17.100000000000001" customHeight="1" x14ac:dyDescent="0.25">
      <c r="Q20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7" spans="17:17" ht="17.100000000000001" customHeight="1" x14ac:dyDescent="0.25">
      <c r="Q20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8" spans="17:17" ht="17.100000000000001" customHeight="1" x14ac:dyDescent="0.25">
      <c r="Q20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9" spans="17:17" ht="17.100000000000001" customHeight="1" x14ac:dyDescent="0.25">
      <c r="Q20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0" spans="17:17" ht="17.100000000000001" customHeight="1" x14ac:dyDescent="0.25">
      <c r="Q20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1" spans="17:17" ht="17.100000000000001" customHeight="1" x14ac:dyDescent="0.25">
      <c r="Q20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2" spans="17:17" ht="17.100000000000001" customHeight="1" x14ac:dyDescent="0.25">
      <c r="Q20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3" spans="17:17" ht="17.100000000000001" customHeight="1" x14ac:dyDescent="0.25">
      <c r="Q20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4" spans="17:17" ht="17.100000000000001" customHeight="1" x14ac:dyDescent="0.25">
      <c r="Q20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5" spans="17:17" ht="17.100000000000001" customHeight="1" x14ac:dyDescent="0.25">
      <c r="Q20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6" spans="17:17" ht="17.100000000000001" customHeight="1" x14ac:dyDescent="0.25">
      <c r="Q20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7" spans="17:17" ht="17.100000000000001" customHeight="1" x14ac:dyDescent="0.25">
      <c r="Q20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8" spans="17:17" ht="17.100000000000001" customHeight="1" x14ac:dyDescent="0.25">
      <c r="Q20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9" spans="17:17" ht="17.100000000000001" customHeight="1" x14ac:dyDescent="0.25">
      <c r="Q20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0" spans="17:17" ht="17.100000000000001" customHeight="1" x14ac:dyDescent="0.25">
      <c r="Q20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1" spans="17:17" ht="17.100000000000001" customHeight="1" x14ac:dyDescent="0.25">
      <c r="Q20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2" spans="17:17" ht="17.100000000000001" customHeight="1" x14ac:dyDescent="0.25">
      <c r="Q20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3" spans="17:17" ht="17.100000000000001" customHeight="1" x14ac:dyDescent="0.25">
      <c r="Q20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4" spans="17:17" ht="17.100000000000001" customHeight="1" x14ac:dyDescent="0.25">
      <c r="Q20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5" spans="17:17" ht="17.100000000000001" customHeight="1" x14ac:dyDescent="0.25">
      <c r="Q20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6" spans="17:17" ht="17.100000000000001" customHeight="1" x14ac:dyDescent="0.25">
      <c r="Q20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7" spans="17:17" ht="17.100000000000001" customHeight="1" x14ac:dyDescent="0.25">
      <c r="Q20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8" spans="17:17" ht="17.100000000000001" customHeight="1" x14ac:dyDescent="0.25">
      <c r="Q20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9" spans="17:17" ht="17.100000000000001" customHeight="1" x14ac:dyDescent="0.25">
      <c r="Q20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0" spans="17:17" ht="17.100000000000001" customHeight="1" x14ac:dyDescent="0.25">
      <c r="Q20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1" spans="17:17" ht="17.100000000000001" customHeight="1" x14ac:dyDescent="0.25">
      <c r="Q20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2" spans="17:17" ht="17.100000000000001" customHeight="1" x14ac:dyDescent="0.25">
      <c r="Q20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3" spans="17:17" ht="17.100000000000001" customHeight="1" x14ac:dyDescent="0.25">
      <c r="Q20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4" spans="17:17" ht="17.100000000000001" customHeight="1" x14ac:dyDescent="0.25">
      <c r="Q20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5" spans="17:17" ht="17.100000000000001" customHeight="1" x14ac:dyDescent="0.25">
      <c r="Q20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6" spans="17:17" ht="17.100000000000001" customHeight="1" x14ac:dyDescent="0.25">
      <c r="Q20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7" spans="17:17" ht="17.100000000000001" customHeight="1" x14ac:dyDescent="0.25">
      <c r="Q20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8" spans="17:17" ht="17.100000000000001" customHeight="1" x14ac:dyDescent="0.25">
      <c r="Q20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9" spans="17:17" ht="17.100000000000001" customHeight="1" x14ac:dyDescent="0.25">
      <c r="Q20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0" spans="17:17" ht="17.100000000000001" customHeight="1" x14ac:dyDescent="0.25">
      <c r="Q20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1" spans="17:17" ht="17.100000000000001" customHeight="1" x14ac:dyDescent="0.25">
      <c r="Q20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2" spans="17:17" ht="17.100000000000001" customHeight="1" x14ac:dyDescent="0.25">
      <c r="Q20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3" spans="17:17" ht="17.100000000000001" customHeight="1" x14ac:dyDescent="0.25">
      <c r="Q20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4" spans="17:17" ht="17.100000000000001" customHeight="1" x14ac:dyDescent="0.25">
      <c r="Q20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5" spans="17:17" ht="17.100000000000001" customHeight="1" x14ac:dyDescent="0.25">
      <c r="Q20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6" spans="17:17" ht="17.100000000000001" customHeight="1" x14ac:dyDescent="0.25">
      <c r="Q20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7" spans="17:17" ht="17.100000000000001" customHeight="1" x14ac:dyDescent="0.25">
      <c r="Q20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8" spans="17:17" ht="17.100000000000001" customHeight="1" x14ac:dyDescent="0.25">
      <c r="Q20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9" spans="17:17" ht="17.100000000000001" customHeight="1" x14ac:dyDescent="0.25">
      <c r="Q20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0" spans="17:17" ht="17.100000000000001" customHeight="1" x14ac:dyDescent="0.25">
      <c r="Q20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1" spans="17:17" ht="17.100000000000001" customHeight="1" x14ac:dyDescent="0.25">
      <c r="Q20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2" spans="17:17" ht="17.100000000000001" customHeight="1" x14ac:dyDescent="0.25">
      <c r="Q20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3" spans="17:17" ht="17.100000000000001" customHeight="1" x14ac:dyDescent="0.25">
      <c r="Q20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4" spans="17:17" ht="17.100000000000001" customHeight="1" x14ac:dyDescent="0.25">
      <c r="Q20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5" spans="17:17" ht="17.100000000000001" customHeight="1" x14ac:dyDescent="0.25">
      <c r="Q20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6" spans="17:17" ht="17.100000000000001" customHeight="1" x14ac:dyDescent="0.25">
      <c r="Q20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7" spans="17:17" ht="17.100000000000001" customHeight="1" x14ac:dyDescent="0.25">
      <c r="Q20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8" spans="17:17" ht="17.100000000000001" customHeight="1" x14ac:dyDescent="0.25">
      <c r="Q20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9" spans="17:17" ht="17.100000000000001" customHeight="1" x14ac:dyDescent="0.25">
      <c r="Q20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0" spans="17:17" ht="17.100000000000001" customHeight="1" x14ac:dyDescent="0.25">
      <c r="Q20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1" spans="17:17" ht="17.100000000000001" customHeight="1" x14ac:dyDescent="0.25">
      <c r="Q20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2" spans="17:17" ht="17.100000000000001" customHeight="1" x14ac:dyDescent="0.25">
      <c r="Q20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3" spans="17:17" ht="17.100000000000001" customHeight="1" x14ac:dyDescent="0.25">
      <c r="Q20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4" spans="17:17" ht="17.100000000000001" customHeight="1" x14ac:dyDescent="0.25">
      <c r="Q20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5" spans="17:17" ht="17.100000000000001" customHeight="1" x14ac:dyDescent="0.25">
      <c r="Q20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6" spans="17:17" ht="17.100000000000001" customHeight="1" x14ac:dyDescent="0.25">
      <c r="Q20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7" spans="17:17" ht="17.100000000000001" customHeight="1" x14ac:dyDescent="0.25">
      <c r="Q20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8" spans="17:17" ht="17.100000000000001" customHeight="1" x14ac:dyDescent="0.25">
      <c r="Q20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9" spans="17:17" ht="17.100000000000001" customHeight="1" x14ac:dyDescent="0.25">
      <c r="Q20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0" spans="17:17" ht="17.100000000000001" customHeight="1" x14ac:dyDescent="0.25">
      <c r="Q20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1" spans="17:17" ht="17.100000000000001" customHeight="1" x14ac:dyDescent="0.25">
      <c r="Q20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2" spans="17:17" ht="17.100000000000001" customHeight="1" x14ac:dyDescent="0.25">
      <c r="Q20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3" spans="17:17" ht="17.100000000000001" customHeight="1" x14ac:dyDescent="0.25">
      <c r="Q20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4" spans="17:17" ht="17.100000000000001" customHeight="1" x14ac:dyDescent="0.25">
      <c r="Q20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5" spans="17:17" ht="17.100000000000001" customHeight="1" x14ac:dyDescent="0.25">
      <c r="Q20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6" spans="17:17" ht="17.100000000000001" customHeight="1" x14ac:dyDescent="0.25">
      <c r="Q20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7" spans="17:17" ht="17.100000000000001" customHeight="1" x14ac:dyDescent="0.25">
      <c r="Q20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8" spans="17:17" ht="17.100000000000001" customHeight="1" x14ac:dyDescent="0.25">
      <c r="Q20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9" spans="17:17" ht="17.100000000000001" customHeight="1" x14ac:dyDescent="0.25">
      <c r="Q20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0" spans="17:17" ht="17.100000000000001" customHeight="1" x14ac:dyDescent="0.25">
      <c r="Q20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1" spans="17:17" ht="17.100000000000001" customHeight="1" x14ac:dyDescent="0.25">
      <c r="Q20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2" spans="17:17" ht="17.100000000000001" customHeight="1" x14ac:dyDescent="0.25">
      <c r="Q20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3" spans="17:17" ht="17.100000000000001" customHeight="1" x14ac:dyDescent="0.25">
      <c r="Q20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4" spans="17:17" ht="17.100000000000001" customHeight="1" x14ac:dyDescent="0.25">
      <c r="Q20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5" spans="17:17" ht="17.100000000000001" customHeight="1" x14ac:dyDescent="0.25">
      <c r="Q20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6" spans="17:17" ht="17.100000000000001" customHeight="1" x14ac:dyDescent="0.25">
      <c r="Q20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7" spans="17:17" ht="17.100000000000001" customHeight="1" x14ac:dyDescent="0.25">
      <c r="Q20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8" spans="17:17" ht="17.100000000000001" customHeight="1" x14ac:dyDescent="0.25">
      <c r="Q20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9" spans="17:17" ht="17.100000000000001" customHeight="1" x14ac:dyDescent="0.25">
      <c r="Q20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0" spans="17:17" ht="17.100000000000001" customHeight="1" x14ac:dyDescent="0.25">
      <c r="Q20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1" spans="17:17" ht="17.100000000000001" customHeight="1" x14ac:dyDescent="0.25">
      <c r="Q20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2" spans="17:17" ht="17.100000000000001" customHeight="1" x14ac:dyDescent="0.25">
      <c r="Q20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3" spans="17:17" ht="17.100000000000001" customHeight="1" x14ac:dyDescent="0.25">
      <c r="Q20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4" spans="17:17" ht="17.100000000000001" customHeight="1" x14ac:dyDescent="0.25">
      <c r="Q20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5" spans="17:17" ht="17.100000000000001" customHeight="1" x14ac:dyDescent="0.25">
      <c r="Q20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6" spans="17:17" ht="17.100000000000001" customHeight="1" x14ac:dyDescent="0.25">
      <c r="Q20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7" spans="17:17" ht="17.100000000000001" customHeight="1" x14ac:dyDescent="0.25">
      <c r="Q20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8" spans="17:17" ht="17.100000000000001" customHeight="1" x14ac:dyDescent="0.25">
      <c r="Q20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9" spans="17:17" ht="17.100000000000001" customHeight="1" x14ac:dyDescent="0.25">
      <c r="Q20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0" spans="17:17" ht="17.100000000000001" customHeight="1" x14ac:dyDescent="0.25">
      <c r="Q20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1" spans="17:17" ht="17.100000000000001" customHeight="1" x14ac:dyDescent="0.25">
      <c r="Q20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2" spans="17:17" ht="17.100000000000001" customHeight="1" x14ac:dyDescent="0.25">
      <c r="Q20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3" spans="17:17" ht="17.100000000000001" customHeight="1" x14ac:dyDescent="0.25">
      <c r="Q20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4" spans="17:17" ht="17.100000000000001" customHeight="1" x14ac:dyDescent="0.25">
      <c r="Q20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5" spans="17:17" ht="17.100000000000001" customHeight="1" x14ac:dyDescent="0.25">
      <c r="Q20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6" spans="17:17" ht="17.100000000000001" customHeight="1" x14ac:dyDescent="0.25">
      <c r="Q20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7" spans="17:17" ht="17.100000000000001" customHeight="1" x14ac:dyDescent="0.25">
      <c r="Q20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8" spans="17:17" ht="17.100000000000001" customHeight="1" x14ac:dyDescent="0.25">
      <c r="Q20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9" spans="17:17" ht="17.100000000000001" customHeight="1" x14ac:dyDescent="0.25">
      <c r="Q20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0" spans="17:17" ht="17.100000000000001" customHeight="1" x14ac:dyDescent="0.25">
      <c r="Q20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1" spans="17:17" ht="17.100000000000001" customHeight="1" x14ac:dyDescent="0.25">
      <c r="Q20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2" spans="17:17" ht="17.100000000000001" customHeight="1" x14ac:dyDescent="0.25">
      <c r="Q20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3" spans="17:17" ht="17.100000000000001" customHeight="1" x14ac:dyDescent="0.25">
      <c r="Q20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4" spans="17:17" ht="17.100000000000001" customHeight="1" x14ac:dyDescent="0.25">
      <c r="Q20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5" spans="17:17" ht="17.100000000000001" customHeight="1" x14ac:dyDescent="0.25">
      <c r="Q20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6" spans="17:17" ht="17.100000000000001" customHeight="1" x14ac:dyDescent="0.25">
      <c r="Q20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7" spans="17:17" ht="17.100000000000001" customHeight="1" x14ac:dyDescent="0.25">
      <c r="Q20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8" spans="17:17" ht="17.100000000000001" customHeight="1" x14ac:dyDescent="0.25">
      <c r="Q20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9" spans="17:17" ht="17.100000000000001" customHeight="1" x14ac:dyDescent="0.25">
      <c r="Q20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0" spans="17:17" ht="17.100000000000001" customHeight="1" x14ac:dyDescent="0.25">
      <c r="Q20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1" spans="17:17" ht="17.100000000000001" customHeight="1" x14ac:dyDescent="0.25">
      <c r="Q20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2" spans="17:17" ht="17.100000000000001" customHeight="1" x14ac:dyDescent="0.25">
      <c r="Q20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3" spans="17:17" ht="17.100000000000001" customHeight="1" x14ac:dyDescent="0.25">
      <c r="Q20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4" spans="17:17" ht="17.100000000000001" customHeight="1" x14ac:dyDescent="0.25">
      <c r="Q20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5" spans="17:17" ht="17.100000000000001" customHeight="1" x14ac:dyDescent="0.25">
      <c r="Q20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6" spans="17:17" ht="17.100000000000001" customHeight="1" x14ac:dyDescent="0.25">
      <c r="Q20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7" spans="17:17" ht="17.100000000000001" customHeight="1" x14ac:dyDescent="0.25">
      <c r="Q20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8" spans="17:17" ht="17.100000000000001" customHeight="1" x14ac:dyDescent="0.25">
      <c r="Q20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9" spans="17:17" ht="17.100000000000001" customHeight="1" x14ac:dyDescent="0.25">
      <c r="Q20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0" spans="17:17" ht="17.100000000000001" customHeight="1" x14ac:dyDescent="0.25">
      <c r="Q20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1" spans="17:17" ht="17.100000000000001" customHeight="1" x14ac:dyDescent="0.25">
      <c r="Q20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2" spans="17:17" ht="17.100000000000001" customHeight="1" x14ac:dyDescent="0.25">
      <c r="Q20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3" spans="17:17" ht="17.100000000000001" customHeight="1" x14ac:dyDescent="0.25">
      <c r="Q20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4" spans="17:17" ht="17.100000000000001" customHeight="1" x14ac:dyDescent="0.25">
      <c r="Q20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5" spans="17:17" ht="17.100000000000001" customHeight="1" x14ac:dyDescent="0.25">
      <c r="Q20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6" spans="17:17" ht="17.100000000000001" customHeight="1" x14ac:dyDescent="0.25">
      <c r="Q20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7" spans="17:17" ht="17.100000000000001" customHeight="1" x14ac:dyDescent="0.25">
      <c r="Q20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8" spans="17:17" ht="17.100000000000001" customHeight="1" x14ac:dyDescent="0.25">
      <c r="Q20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9" spans="17:17" ht="17.100000000000001" customHeight="1" x14ac:dyDescent="0.25">
      <c r="Q20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0" spans="17:17" ht="17.100000000000001" customHeight="1" x14ac:dyDescent="0.25">
      <c r="Q20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1" spans="17:17" ht="17.100000000000001" customHeight="1" x14ac:dyDescent="0.25">
      <c r="Q20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2" spans="17:17" ht="17.100000000000001" customHeight="1" x14ac:dyDescent="0.25">
      <c r="Q20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3" spans="17:17" ht="17.100000000000001" customHeight="1" x14ac:dyDescent="0.25">
      <c r="Q20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4" spans="17:17" ht="17.100000000000001" customHeight="1" x14ac:dyDescent="0.25">
      <c r="Q20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5" spans="17:17" ht="17.100000000000001" customHeight="1" x14ac:dyDescent="0.25">
      <c r="Q20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6" spans="17:17" ht="17.100000000000001" customHeight="1" x14ac:dyDescent="0.25">
      <c r="Q20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7" spans="17:17" ht="17.100000000000001" customHeight="1" x14ac:dyDescent="0.25">
      <c r="Q20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8" spans="17:17" ht="17.100000000000001" customHeight="1" x14ac:dyDescent="0.25">
      <c r="Q20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9" spans="17:17" ht="17.100000000000001" customHeight="1" x14ac:dyDescent="0.25">
      <c r="Q20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0" spans="17:17" ht="17.100000000000001" customHeight="1" x14ac:dyDescent="0.25">
      <c r="Q20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1" spans="17:17" ht="17.100000000000001" customHeight="1" x14ac:dyDescent="0.25">
      <c r="Q20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2" spans="17:17" ht="17.100000000000001" customHeight="1" x14ac:dyDescent="0.25">
      <c r="Q20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3" spans="17:17" ht="17.100000000000001" customHeight="1" x14ac:dyDescent="0.25">
      <c r="Q20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4" spans="17:17" ht="17.100000000000001" customHeight="1" x14ac:dyDescent="0.25">
      <c r="Q20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5" spans="17:17" ht="17.100000000000001" customHeight="1" x14ac:dyDescent="0.25">
      <c r="Q20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6" spans="17:17" ht="17.100000000000001" customHeight="1" x14ac:dyDescent="0.25">
      <c r="Q20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7" spans="17:17" ht="17.100000000000001" customHeight="1" x14ac:dyDescent="0.25">
      <c r="Q20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8" spans="17:17" ht="17.100000000000001" customHeight="1" x14ac:dyDescent="0.25">
      <c r="Q20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9" spans="17:17" ht="17.100000000000001" customHeight="1" x14ac:dyDescent="0.25">
      <c r="Q20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0" spans="17:17" ht="17.100000000000001" customHeight="1" x14ac:dyDescent="0.25">
      <c r="Q20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1" spans="17:17" ht="17.100000000000001" customHeight="1" x14ac:dyDescent="0.25">
      <c r="Q20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2" spans="17:17" ht="17.100000000000001" customHeight="1" x14ac:dyDescent="0.25">
      <c r="Q20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3" spans="17:17" ht="17.100000000000001" customHeight="1" x14ac:dyDescent="0.25">
      <c r="Q20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4" spans="17:17" ht="17.100000000000001" customHeight="1" x14ac:dyDescent="0.25">
      <c r="Q20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5" spans="17:17" ht="17.100000000000001" customHeight="1" x14ac:dyDescent="0.25">
      <c r="Q20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6" spans="17:17" ht="17.100000000000001" customHeight="1" x14ac:dyDescent="0.25">
      <c r="Q20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7" spans="17:17" ht="17.100000000000001" customHeight="1" x14ac:dyDescent="0.25">
      <c r="Q20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8" spans="17:17" ht="17.100000000000001" customHeight="1" x14ac:dyDescent="0.25">
      <c r="Q20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9" spans="17:17" ht="17.100000000000001" customHeight="1" x14ac:dyDescent="0.25">
      <c r="Q20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0" spans="17:17" ht="17.100000000000001" customHeight="1" x14ac:dyDescent="0.25">
      <c r="Q20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1" spans="17:17" ht="17.100000000000001" customHeight="1" x14ac:dyDescent="0.25">
      <c r="Q20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2" spans="17:17" ht="17.100000000000001" customHeight="1" x14ac:dyDescent="0.25">
      <c r="Q20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3" spans="17:17" ht="17.100000000000001" customHeight="1" x14ac:dyDescent="0.25">
      <c r="Q20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4" spans="17:17" ht="17.100000000000001" customHeight="1" x14ac:dyDescent="0.25">
      <c r="Q20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5" spans="17:17" ht="17.100000000000001" customHeight="1" x14ac:dyDescent="0.25">
      <c r="Q20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6" spans="17:17" ht="17.100000000000001" customHeight="1" x14ac:dyDescent="0.25">
      <c r="Q20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7" spans="17:17" ht="17.100000000000001" customHeight="1" x14ac:dyDescent="0.25">
      <c r="Q20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8" spans="17:17" ht="17.100000000000001" customHeight="1" x14ac:dyDescent="0.25">
      <c r="Q20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9" spans="17:17" ht="17.100000000000001" customHeight="1" x14ac:dyDescent="0.25">
      <c r="Q20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0" spans="17:17" ht="17.100000000000001" customHeight="1" x14ac:dyDescent="0.25">
      <c r="Q20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1" spans="17:17" ht="17.100000000000001" customHeight="1" x14ac:dyDescent="0.25">
      <c r="Q20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2" spans="17:17" ht="17.100000000000001" customHeight="1" x14ac:dyDescent="0.25">
      <c r="Q20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3" spans="17:17" ht="17.100000000000001" customHeight="1" x14ac:dyDescent="0.25">
      <c r="Q20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4" spans="17:17" ht="17.100000000000001" customHeight="1" x14ac:dyDescent="0.25">
      <c r="Q20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5" spans="17:17" ht="17.100000000000001" customHeight="1" x14ac:dyDescent="0.25">
      <c r="Q20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6" spans="17:17" ht="17.100000000000001" customHeight="1" x14ac:dyDescent="0.25">
      <c r="Q20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7" spans="17:17" ht="17.100000000000001" customHeight="1" x14ac:dyDescent="0.25">
      <c r="Q20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8" spans="17:17" ht="17.100000000000001" customHeight="1" x14ac:dyDescent="0.25">
      <c r="Q20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9" spans="17:17" ht="17.100000000000001" customHeight="1" x14ac:dyDescent="0.25">
      <c r="Q20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0" spans="17:17" ht="17.100000000000001" customHeight="1" x14ac:dyDescent="0.25">
      <c r="Q20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1" spans="17:17" ht="17.100000000000001" customHeight="1" x14ac:dyDescent="0.25">
      <c r="Q20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2" spans="17:17" ht="17.100000000000001" customHeight="1" x14ac:dyDescent="0.25">
      <c r="Q20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3" spans="17:17" ht="17.100000000000001" customHeight="1" x14ac:dyDescent="0.25">
      <c r="Q20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4" spans="17:17" ht="17.100000000000001" customHeight="1" x14ac:dyDescent="0.25">
      <c r="Q20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5" spans="17:17" ht="17.100000000000001" customHeight="1" x14ac:dyDescent="0.25">
      <c r="Q20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6" spans="17:17" ht="17.100000000000001" customHeight="1" x14ac:dyDescent="0.25">
      <c r="Q20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7" spans="17:17" ht="17.100000000000001" customHeight="1" x14ac:dyDescent="0.25">
      <c r="Q20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8" spans="17:17" ht="17.100000000000001" customHeight="1" x14ac:dyDescent="0.25">
      <c r="Q20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9" spans="17:17" ht="17.100000000000001" customHeight="1" x14ac:dyDescent="0.25">
      <c r="Q20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0" spans="17:17" ht="17.100000000000001" customHeight="1" x14ac:dyDescent="0.25">
      <c r="Q20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1" spans="17:17" ht="17.100000000000001" customHeight="1" x14ac:dyDescent="0.25">
      <c r="Q20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2" spans="17:17" ht="17.100000000000001" customHeight="1" x14ac:dyDescent="0.25">
      <c r="Q20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3" spans="17:17" ht="17.100000000000001" customHeight="1" x14ac:dyDescent="0.25">
      <c r="Q20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4" spans="17:17" ht="17.100000000000001" customHeight="1" x14ac:dyDescent="0.25">
      <c r="Q20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5" spans="17:17" ht="17.100000000000001" customHeight="1" x14ac:dyDescent="0.25">
      <c r="Q20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6" spans="17:17" ht="17.100000000000001" customHeight="1" x14ac:dyDescent="0.25">
      <c r="Q20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7" spans="17:17" ht="17.100000000000001" customHeight="1" x14ac:dyDescent="0.25">
      <c r="Q20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8" spans="17:17" ht="17.100000000000001" customHeight="1" x14ac:dyDescent="0.25">
      <c r="Q20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9" spans="17:17" ht="17.100000000000001" customHeight="1" x14ac:dyDescent="0.25">
      <c r="Q20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0" spans="17:17" ht="17.100000000000001" customHeight="1" x14ac:dyDescent="0.25">
      <c r="Q2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1" spans="17:17" ht="17.100000000000001" customHeight="1" x14ac:dyDescent="0.25">
      <c r="Q2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2" spans="17:17" ht="17.100000000000001" customHeight="1" x14ac:dyDescent="0.25">
      <c r="Q2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3" spans="17:17" ht="17.100000000000001" customHeight="1" x14ac:dyDescent="0.25">
      <c r="Q2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4" spans="17:17" ht="17.100000000000001" customHeight="1" x14ac:dyDescent="0.25">
      <c r="Q2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5" spans="17:17" ht="17.100000000000001" customHeight="1" x14ac:dyDescent="0.25">
      <c r="Q2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6" spans="17:17" ht="17.100000000000001" customHeight="1" x14ac:dyDescent="0.25">
      <c r="Q2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7" spans="17:17" ht="17.100000000000001" customHeight="1" x14ac:dyDescent="0.25">
      <c r="Q2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8" spans="17:17" ht="17.100000000000001" customHeight="1" x14ac:dyDescent="0.25">
      <c r="Q2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9" spans="17:17" ht="17.100000000000001" customHeight="1" x14ac:dyDescent="0.25">
      <c r="Q2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0" spans="17:17" ht="17.100000000000001" customHeight="1" x14ac:dyDescent="0.25">
      <c r="Q2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1" spans="17:17" ht="17.100000000000001" customHeight="1" x14ac:dyDescent="0.25">
      <c r="Q2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2" spans="17:17" ht="17.100000000000001" customHeight="1" x14ac:dyDescent="0.25">
      <c r="Q2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3" spans="17:17" ht="17.100000000000001" customHeight="1" x14ac:dyDescent="0.25">
      <c r="Q2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4" spans="17:17" ht="17.100000000000001" customHeight="1" x14ac:dyDescent="0.25">
      <c r="Q2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5" spans="17:17" ht="17.100000000000001" customHeight="1" x14ac:dyDescent="0.25">
      <c r="Q2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6" spans="17:17" ht="17.100000000000001" customHeight="1" x14ac:dyDescent="0.25">
      <c r="Q2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7" spans="17:17" ht="17.100000000000001" customHeight="1" x14ac:dyDescent="0.25">
      <c r="Q2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8" spans="17:17" ht="17.100000000000001" customHeight="1" x14ac:dyDescent="0.25">
      <c r="Q2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9" spans="17:17" ht="17.100000000000001" customHeight="1" x14ac:dyDescent="0.25">
      <c r="Q2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0" spans="17:17" ht="17.100000000000001" customHeight="1" x14ac:dyDescent="0.25">
      <c r="Q2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1" spans="17:17" ht="17.100000000000001" customHeight="1" x14ac:dyDescent="0.25">
      <c r="Q2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2" spans="17:17" ht="17.100000000000001" customHeight="1" x14ac:dyDescent="0.25">
      <c r="Q2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3" spans="17:17" ht="17.100000000000001" customHeight="1" x14ac:dyDescent="0.25">
      <c r="Q2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4" spans="17:17" ht="17.100000000000001" customHeight="1" x14ac:dyDescent="0.25">
      <c r="Q2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5" spans="17:17" ht="17.100000000000001" customHeight="1" x14ac:dyDescent="0.25">
      <c r="Q2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6" spans="17:17" ht="17.100000000000001" customHeight="1" x14ac:dyDescent="0.25">
      <c r="Q2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7" spans="17:17" ht="17.100000000000001" customHeight="1" x14ac:dyDescent="0.25">
      <c r="Q2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8" spans="17:17" ht="17.100000000000001" customHeight="1" x14ac:dyDescent="0.25">
      <c r="Q2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9" spans="17:17" ht="17.100000000000001" customHeight="1" x14ac:dyDescent="0.25">
      <c r="Q2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0" spans="17:17" ht="17.100000000000001" customHeight="1" x14ac:dyDescent="0.25">
      <c r="Q2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1" spans="17:17" ht="17.100000000000001" customHeight="1" x14ac:dyDescent="0.25">
      <c r="Q2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2" spans="17:17" ht="17.100000000000001" customHeight="1" x14ac:dyDescent="0.25">
      <c r="Q2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3" spans="17:17" ht="17.100000000000001" customHeight="1" x14ac:dyDescent="0.25">
      <c r="Q2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4" spans="17:17" ht="17.100000000000001" customHeight="1" x14ac:dyDescent="0.25">
      <c r="Q2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5" spans="17:17" ht="17.100000000000001" customHeight="1" x14ac:dyDescent="0.25">
      <c r="Q2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6" spans="17:17" ht="17.100000000000001" customHeight="1" x14ac:dyDescent="0.25">
      <c r="Q2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7" spans="17:17" ht="17.100000000000001" customHeight="1" x14ac:dyDescent="0.25">
      <c r="Q2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8" spans="17:17" ht="17.100000000000001" customHeight="1" x14ac:dyDescent="0.25">
      <c r="Q2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9" spans="17:17" ht="17.100000000000001" customHeight="1" x14ac:dyDescent="0.25">
      <c r="Q2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0" spans="17:17" ht="17.100000000000001" customHeight="1" x14ac:dyDescent="0.25">
      <c r="Q2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1" spans="17:17" ht="17.100000000000001" customHeight="1" x14ac:dyDescent="0.25">
      <c r="Q2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2" spans="17:17" ht="17.100000000000001" customHeight="1" x14ac:dyDescent="0.25">
      <c r="Q2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3" spans="17:17" ht="17.100000000000001" customHeight="1" x14ac:dyDescent="0.25">
      <c r="Q2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4" spans="17:17" ht="17.100000000000001" customHeight="1" x14ac:dyDescent="0.25">
      <c r="Q2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5" spans="17:17" ht="17.100000000000001" customHeight="1" x14ac:dyDescent="0.25">
      <c r="Q2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6" spans="17:17" ht="17.100000000000001" customHeight="1" x14ac:dyDescent="0.25">
      <c r="Q2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7" spans="17:17" ht="17.100000000000001" customHeight="1" x14ac:dyDescent="0.25">
      <c r="Q2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8" spans="17:17" ht="17.100000000000001" customHeight="1" x14ac:dyDescent="0.25">
      <c r="Q2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9" spans="17:17" ht="17.100000000000001" customHeight="1" x14ac:dyDescent="0.25">
      <c r="Q2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0" spans="17:17" ht="17.100000000000001" customHeight="1" x14ac:dyDescent="0.25">
      <c r="Q2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1" spans="17:17" ht="17.100000000000001" customHeight="1" x14ac:dyDescent="0.25">
      <c r="Q2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2" spans="17:17" ht="17.100000000000001" customHeight="1" x14ac:dyDescent="0.25">
      <c r="Q2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3" spans="17:17" ht="17.100000000000001" customHeight="1" x14ac:dyDescent="0.25">
      <c r="Q2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4" spans="17:17" ht="17.100000000000001" customHeight="1" x14ac:dyDescent="0.25">
      <c r="Q2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5" spans="17:17" ht="17.100000000000001" customHeight="1" x14ac:dyDescent="0.25">
      <c r="Q2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6" spans="17:17" ht="17.100000000000001" customHeight="1" x14ac:dyDescent="0.25">
      <c r="Q2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7" spans="17:17" ht="17.100000000000001" customHeight="1" x14ac:dyDescent="0.25">
      <c r="Q2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8" spans="17:17" ht="17.100000000000001" customHeight="1" x14ac:dyDescent="0.25">
      <c r="Q2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9" spans="17:17" ht="17.100000000000001" customHeight="1" x14ac:dyDescent="0.25">
      <c r="Q2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0" spans="17:17" ht="17.100000000000001" customHeight="1" x14ac:dyDescent="0.25">
      <c r="Q2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1" spans="17:17" ht="17.100000000000001" customHeight="1" x14ac:dyDescent="0.25">
      <c r="Q2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2" spans="17:17" ht="17.100000000000001" customHeight="1" x14ac:dyDescent="0.25">
      <c r="Q2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3" spans="17:17" ht="17.100000000000001" customHeight="1" x14ac:dyDescent="0.25">
      <c r="Q2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4" spans="17:17" ht="17.100000000000001" customHeight="1" x14ac:dyDescent="0.25">
      <c r="Q2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5" spans="17:17" ht="17.100000000000001" customHeight="1" x14ac:dyDescent="0.25">
      <c r="Q2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6" spans="17:17" ht="17.100000000000001" customHeight="1" x14ac:dyDescent="0.25">
      <c r="Q2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7" spans="17:17" ht="17.100000000000001" customHeight="1" x14ac:dyDescent="0.25">
      <c r="Q2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8" spans="17:17" ht="17.100000000000001" customHeight="1" x14ac:dyDescent="0.25">
      <c r="Q2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9" spans="17:17" ht="17.100000000000001" customHeight="1" x14ac:dyDescent="0.25">
      <c r="Q2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0" spans="17:17" ht="17.100000000000001" customHeight="1" x14ac:dyDescent="0.25">
      <c r="Q2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1" spans="17:17" ht="17.100000000000001" customHeight="1" x14ac:dyDescent="0.25">
      <c r="Q2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2" spans="17:17" ht="17.100000000000001" customHeight="1" x14ac:dyDescent="0.25">
      <c r="Q2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3" spans="17:17" ht="17.100000000000001" customHeight="1" x14ac:dyDescent="0.25">
      <c r="Q2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4" spans="17:17" ht="17.100000000000001" customHeight="1" x14ac:dyDescent="0.25">
      <c r="Q2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5" spans="17:17" ht="17.100000000000001" customHeight="1" x14ac:dyDescent="0.25">
      <c r="Q2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6" spans="17:17" ht="17.100000000000001" customHeight="1" x14ac:dyDescent="0.25">
      <c r="Q2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7" spans="17:17" ht="17.100000000000001" customHeight="1" x14ac:dyDescent="0.25">
      <c r="Q2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8" spans="17:17" ht="17.100000000000001" customHeight="1" x14ac:dyDescent="0.25">
      <c r="Q2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9" spans="17:17" ht="17.100000000000001" customHeight="1" x14ac:dyDescent="0.25">
      <c r="Q2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0" spans="17:17" ht="17.100000000000001" customHeight="1" x14ac:dyDescent="0.25">
      <c r="Q2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1" spans="17:17" ht="17.100000000000001" customHeight="1" x14ac:dyDescent="0.25">
      <c r="Q2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2" spans="17:17" ht="17.100000000000001" customHeight="1" x14ac:dyDescent="0.25">
      <c r="Q2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3" spans="17:17" ht="17.100000000000001" customHeight="1" x14ac:dyDescent="0.25">
      <c r="Q2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4" spans="17:17" ht="17.100000000000001" customHeight="1" x14ac:dyDescent="0.25">
      <c r="Q2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5" spans="17:17" ht="17.100000000000001" customHeight="1" x14ac:dyDescent="0.25">
      <c r="Q2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6" spans="17:17" ht="17.100000000000001" customHeight="1" x14ac:dyDescent="0.25">
      <c r="Q2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7" spans="17:17" ht="17.100000000000001" customHeight="1" x14ac:dyDescent="0.25">
      <c r="Q2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8" spans="17:17" ht="17.100000000000001" customHeight="1" x14ac:dyDescent="0.25">
      <c r="Q2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9" spans="17:17" ht="17.100000000000001" customHeight="1" x14ac:dyDescent="0.25">
      <c r="Q2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0" spans="17:17" ht="17.100000000000001" customHeight="1" x14ac:dyDescent="0.25">
      <c r="Q2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1" spans="17:17" ht="17.100000000000001" customHeight="1" x14ac:dyDescent="0.25">
      <c r="Q2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2" spans="17:17" ht="17.100000000000001" customHeight="1" x14ac:dyDescent="0.25">
      <c r="Q2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3" spans="17:17" ht="17.100000000000001" customHeight="1" x14ac:dyDescent="0.25">
      <c r="Q2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4" spans="17:17" ht="17.100000000000001" customHeight="1" x14ac:dyDescent="0.25">
      <c r="Q2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5" spans="17:17" ht="17.100000000000001" customHeight="1" x14ac:dyDescent="0.25">
      <c r="Q2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6" spans="17:17" ht="17.100000000000001" customHeight="1" x14ac:dyDescent="0.25">
      <c r="Q2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7" spans="17:17" ht="17.100000000000001" customHeight="1" x14ac:dyDescent="0.25">
      <c r="Q2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8" spans="17:17" ht="17.100000000000001" customHeight="1" x14ac:dyDescent="0.25">
      <c r="Q2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9" spans="17:17" ht="17.100000000000001" customHeight="1" x14ac:dyDescent="0.25">
      <c r="Q2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0" spans="17:17" ht="17.100000000000001" customHeight="1" x14ac:dyDescent="0.25">
      <c r="Q2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1" spans="17:17" ht="17.100000000000001" customHeight="1" x14ac:dyDescent="0.25">
      <c r="Q2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2" spans="17:17" ht="17.100000000000001" customHeight="1" x14ac:dyDescent="0.25">
      <c r="Q2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3" spans="17:17" ht="17.100000000000001" customHeight="1" x14ac:dyDescent="0.25">
      <c r="Q2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4" spans="17:17" ht="17.100000000000001" customHeight="1" x14ac:dyDescent="0.25">
      <c r="Q2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5" spans="17:17" ht="17.100000000000001" customHeight="1" x14ac:dyDescent="0.25">
      <c r="Q2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6" spans="17:17" ht="17.100000000000001" customHeight="1" x14ac:dyDescent="0.25">
      <c r="Q2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7" spans="17:17" ht="17.100000000000001" customHeight="1" x14ac:dyDescent="0.25">
      <c r="Q2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8" spans="17:17" ht="17.100000000000001" customHeight="1" x14ac:dyDescent="0.25">
      <c r="Q2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9" spans="17:17" ht="17.100000000000001" customHeight="1" x14ac:dyDescent="0.25">
      <c r="Q2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0" spans="17:17" ht="17.100000000000001" customHeight="1" x14ac:dyDescent="0.25">
      <c r="Q2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1" spans="17:17" ht="17.100000000000001" customHeight="1" x14ac:dyDescent="0.25">
      <c r="Q2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2" spans="17:17" ht="17.100000000000001" customHeight="1" x14ac:dyDescent="0.25">
      <c r="Q2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3" spans="17:17" ht="17.100000000000001" customHeight="1" x14ac:dyDescent="0.25">
      <c r="Q2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4" spans="17:17" ht="17.100000000000001" customHeight="1" x14ac:dyDescent="0.25">
      <c r="Q2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5" spans="17:17" ht="17.100000000000001" customHeight="1" x14ac:dyDescent="0.25">
      <c r="Q2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6" spans="17:17" ht="17.100000000000001" customHeight="1" x14ac:dyDescent="0.25">
      <c r="Q2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7" spans="17:17" ht="17.100000000000001" customHeight="1" x14ac:dyDescent="0.25">
      <c r="Q2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8" spans="17:17" ht="17.100000000000001" customHeight="1" x14ac:dyDescent="0.25">
      <c r="Q2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9" spans="17:17" ht="17.100000000000001" customHeight="1" x14ac:dyDescent="0.25">
      <c r="Q2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0" spans="17:17" ht="17.100000000000001" customHeight="1" x14ac:dyDescent="0.25">
      <c r="Q2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1" spans="17:17" ht="17.100000000000001" customHeight="1" x14ac:dyDescent="0.25">
      <c r="Q2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2" spans="17:17" ht="17.100000000000001" customHeight="1" x14ac:dyDescent="0.25">
      <c r="Q2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3" spans="17:17" ht="17.100000000000001" customHeight="1" x14ac:dyDescent="0.25">
      <c r="Q2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4" spans="17:17" ht="17.100000000000001" customHeight="1" x14ac:dyDescent="0.25">
      <c r="Q2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5" spans="17:17" ht="17.100000000000001" customHeight="1" x14ac:dyDescent="0.25">
      <c r="Q2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6" spans="17:17" ht="17.100000000000001" customHeight="1" x14ac:dyDescent="0.25">
      <c r="Q2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7" spans="17:17" ht="17.100000000000001" customHeight="1" x14ac:dyDescent="0.25">
      <c r="Q2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8" spans="17:17" ht="17.100000000000001" customHeight="1" x14ac:dyDescent="0.25">
      <c r="Q2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9" spans="17:17" ht="17.100000000000001" customHeight="1" x14ac:dyDescent="0.25">
      <c r="Q2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0" spans="17:17" ht="17.100000000000001" customHeight="1" x14ac:dyDescent="0.25">
      <c r="Q2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1" spans="17:17" ht="17.100000000000001" customHeight="1" x14ac:dyDescent="0.25">
      <c r="Q2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2" spans="17:17" ht="17.100000000000001" customHeight="1" x14ac:dyDescent="0.25">
      <c r="Q2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3" spans="17:17" ht="17.100000000000001" customHeight="1" x14ac:dyDescent="0.25">
      <c r="Q2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4" spans="17:17" ht="17.100000000000001" customHeight="1" x14ac:dyDescent="0.25">
      <c r="Q2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5" spans="17:17" ht="17.100000000000001" customHeight="1" x14ac:dyDescent="0.25">
      <c r="Q2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6" spans="17:17" ht="17.100000000000001" customHeight="1" x14ac:dyDescent="0.25">
      <c r="Q2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7" spans="17:17" ht="17.100000000000001" customHeight="1" x14ac:dyDescent="0.25">
      <c r="Q2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8" spans="17:17" ht="17.100000000000001" customHeight="1" x14ac:dyDescent="0.25">
      <c r="Q2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9" spans="17:17" ht="17.100000000000001" customHeight="1" x14ac:dyDescent="0.25">
      <c r="Q2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0" spans="17:17" ht="17.100000000000001" customHeight="1" x14ac:dyDescent="0.25">
      <c r="Q2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1" spans="17:17" ht="17.100000000000001" customHeight="1" x14ac:dyDescent="0.25">
      <c r="Q2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2" spans="17:17" ht="17.100000000000001" customHeight="1" x14ac:dyDescent="0.25">
      <c r="Q2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3" spans="17:17" ht="17.100000000000001" customHeight="1" x14ac:dyDescent="0.25">
      <c r="Q2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4" spans="17:17" ht="17.100000000000001" customHeight="1" x14ac:dyDescent="0.25">
      <c r="Q2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5" spans="17:17" ht="17.100000000000001" customHeight="1" x14ac:dyDescent="0.25">
      <c r="Q2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6" spans="17:17" ht="17.100000000000001" customHeight="1" x14ac:dyDescent="0.25">
      <c r="Q2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7" spans="17:17" ht="17.100000000000001" customHeight="1" x14ac:dyDescent="0.25">
      <c r="Q2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8" spans="17:17" ht="17.100000000000001" customHeight="1" x14ac:dyDescent="0.25">
      <c r="Q2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9" spans="17:17" ht="17.100000000000001" customHeight="1" x14ac:dyDescent="0.25">
      <c r="Q2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0" spans="17:17" ht="17.100000000000001" customHeight="1" x14ac:dyDescent="0.25">
      <c r="Q2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1" spans="17:17" ht="17.100000000000001" customHeight="1" x14ac:dyDescent="0.25">
      <c r="Q2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2" spans="17:17" ht="17.100000000000001" customHeight="1" x14ac:dyDescent="0.25">
      <c r="Q2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3" spans="17:17" ht="17.100000000000001" customHeight="1" x14ac:dyDescent="0.25">
      <c r="Q2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4" spans="17:17" ht="17.100000000000001" customHeight="1" x14ac:dyDescent="0.25">
      <c r="Q2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5" spans="17:17" ht="17.100000000000001" customHeight="1" x14ac:dyDescent="0.25">
      <c r="Q2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6" spans="17:17" ht="17.100000000000001" customHeight="1" x14ac:dyDescent="0.25">
      <c r="Q2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7" spans="17:17" ht="17.100000000000001" customHeight="1" x14ac:dyDescent="0.25">
      <c r="Q2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8" spans="17:17" ht="17.100000000000001" customHeight="1" x14ac:dyDescent="0.25">
      <c r="Q2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9" spans="17:17" ht="17.100000000000001" customHeight="1" x14ac:dyDescent="0.25">
      <c r="Q2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0" spans="17:17" ht="17.100000000000001" customHeight="1" x14ac:dyDescent="0.25">
      <c r="Q2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1" spans="17:17" ht="17.100000000000001" customHeight="1" x14ac:dyDescent="0.25">
      <c r="Q2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2" spans="17:17" ht="17.100000000000001" customHeight="1" x14ac:dyDescent="0.25">
      <c r="Q2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3" spans="17:17" ht="17.100000000000001" customHeight="1" x14ac:dyDescent="0.25">
      <c r="Q2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4" spans="17:17" ht="17.100000000000001" customHeight="1" x14ac:dyDescent="0.25">
      <c r="Q2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5" spans="17:17" ht="17.100000000000001" customHeight="1" x14ac:dyDescent="0.25">
      <c r="Q2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6" spans="17:17" ht="17.100000000000001" customHeight="1" x14ac:dyDescent="0.25">
      <c r="Q2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7" spans="17:17" ht="17.100000000000001" customHeight="1" x14ac:dyDescent="0.25">
      <c r="Q2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8" spans="17:17" ht="17.100000000000001" customHeight="1" x14ac:dyDescent="0.25">
      <c r="Q2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9" spans="17:17" ht="17.100000000000001" customHeight="1" x14ac:dyDescent="0.25">
      <c r="Q2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0" spans="17:17" ht="17.100000000000001" customHeight="1" x14ac:dyDescent="0.25">
      <c r="Q2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1" spans="17:17" ht="17.100000000000001" customHeight="1" x14ac:dyDescent="0.25">
      <c r="Q2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2" spans="17:17" ht="17.100000000000001" customHeight="1" x14ac:dyDescent="0.25">
      <c r="Q2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3" spans="17:17" ht="17.100000000000001" customHeight="1" x14ac:dyDescent="0.25">
      <c r="Q2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4" spans="17:17" ht="17.100000000000001" customHeight="1" x14ac:dyDescent="0.25">
      <c r="Q2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5" spans="17:17" ht="17.100000000000001" customHeight="1" x14ac:dyDescent="0.25">
      <c r="Q2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6" spans="17:17" ht="17.100000000000001" customHeight="1" x14ac:dyDescent="0.25">
      <c r="Q2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7" spans="17:17" ht="17.100000000000001" customHeight="1" x14ac:dyDescent="0.25">
      <c r="Q2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8" spans="17:17" ht="17.100000000000001" customHeight="1" x14ac:dyDescent="0.25">
      <c r="Q2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9" spans="17:17" ht="17.100000000000001" customHeight="1" x14ac:dyDescent="0.25">
      <c r="Q2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0" spans="17:17" ht="17.100000000000001" customHeight="1" x14ac:dyDescent="0.25">
      <c r="Q2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1" spans="17:17" ht="17.100000000000001" customHeight="1" x14ac:dyDescent="0.25">
      <c r="Q2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2" spans="17:17" ht="17.100000000000001" customHeight="1" x14ac:dyDescent="0.25">
      <c r="Q2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3" spans="17:17" ht="17.100000000000001" customHeight="1" x14ac:dyDescent="0.25">
      <c r="Q2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4" spans="17:17" ht="17.100000000000001" customHeight="1" x14ac:dyDescent="0.25">
      <c r="Q2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5" spans="17:17" ht="17.100000000000001" customHeight="1" x14ac:dyDescent="0.25">
      <c r="Q2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6" spans="17:17" ht="17.100000000000001" customHeight="1" x14ac:dyDescent="0.25">
      <c r="Q2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7" spans="17:17" ht="17.100000000000001" customHeight="1" x14ac:dyDescent="0.25">
      <c r="Q2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8" spans="17:17" ht="17.100000000000001" customHeight="1" x14ac:dyDescent="0.25">
      <c r="Q2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9" spans="17:17" ht="17.100000000000001" customHeight="1" x14ac:dyDescent="0.25">
      <c r="Q2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0" spans="17:17" ht="17.100000000000001" customHeight="1" x14ac:dyDescent="0.25">
      <c r="Q2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1" spans="17:17" ht="17.100000000000001" customHeight="1" x14ac:dyDescent="0.25">
      <c r="Q2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2" spans="17:17" ht="17.100000000000001" customHeight="1" x14ac:dyDescent="0.25">
      <c r="Q2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3" spans="17:17" ht="17.100000000000001" customHeight="1" x14ac:dyDescent="0.25">
      <c r="Q2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4" spans="17:17" ht="17.100000000000001" customHeight="1" x14ac:dyDescent="0.25">
      <c r="Q2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5" spans="17:17" ht="17.100000000000001" customHeight="1" x14ac:dyDescent="0.25">
      <c r="Q2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6" spans="17:17" ht="17.100000000000001" customHeight="1" x14ac:dyDescent="0.25">
      <c r="Q2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7" spans="17:17" ht="17.100000000000001" customHeight="1" x14ac:dyDescent="0.25">
      <c r="Q2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8" spans="17:17" ht="17.100000000000001" customHeight="1" x14ac:dyDescent="0.25">
      <c r="Q2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9" spans="17:17" ht="17.100000000000001" customHeight="1" x14ac:dyDescent="0.25">
      <c r="Q2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0" spans="17:17" ht="17.100000000000001" customHeight="1" x14ac:dyDescent="0.25">
      <c r="Q2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1" spans="17:17" ht="17.100000000000001" customHeight="1" x14ac:dyDescent="0.25">
      <c r="Q2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2" spans="17:17" ht="17.100000000000001" customHeight="1" x14ac:dyDescent="0.25">
      <c r="Q2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3" spans="17:17" ht="17.100000000000001" customHeight="1" x14ac:dyDescent="0.25">
      <c r="Q2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4" spans="17:17" ht="17.100000000000001" customHeight="1" x14ac:dyDescent="0.25">
      <c r="Q2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5" spans="17:17" ht="17.100000000000001" customHeight="1" x14ac:dyDescent="0.25">
      <c r="Q2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6" spans="17:17" ht="17.100000000000001" customHeight="1" x14ac:dyDescent="0.25">
      <c r="Q2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7" spans="17:17" ht="17.100000000000001" customHeight="1" x14ac:dyDescent="0.25">
      <c r="Q2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8" spans="17:17" ht="17.100000000000001" customHeight="1" x14ac:dyDescent="0.25">
      <c r="Q2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9" spans="17:17" ht="17.100000000000001" customHeight="1" x14ac:dyDescent="0.25">
      <c r="Q2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0" spans="17:17" ht="17.100000000000001" customHeight="1" x14ac:dyDescent="0.25">
      <c r="Q2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1" spans="17:17" ht="17.100000000000001" customHeight="1" x14ac:dyDescent="0.25">
      <c r="Q2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2" spans="17:17" ht="17.100000000000001" customHeight="1" x14ac:dyDescent="0.25">
      <c r="Q2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3" spans="17:17" ht="17.100000000000001" customHeight="1" x14ac:dyDescent="0.25">
      <c r="Q2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4" spans="17:17" ht="17.100000000000001" customHeight="1" x14ac:dyDescent="0.25">
      <c r="Q2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5" spans="17:17" ht="17.100000000000001" customHeight="1" x14ac:dyDescent="0.25">
      <c r="Q2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6" spans="17:17" ht="17.100000000000001" customHeight="1" x14ac:dyDescent="0.25">
      <c r="Q2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7" spans="17:17" ht="17.100000000000001" customHeight="1" x14ac:dyDescent="0.25">
      <c r="Q2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8" spans="17:17" ht="17.100000000000001" customHeight="1" x14ac:dyDescent="0.25">
      <c r="Q2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9" spans="17:17" ht="17.100000000000001" customHeight="1" x14ac:dyDescent="0.25">
      <c r="Q2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0" spans="17:17" ht="17.100000000000001" customHeight="1" x14ac:dyDescent="0.25">
      <c r="Q2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1" spans="17:17" ht="17.100000000000001" customHeight="1" x14ac:dyDescent="0.25">
      <c r="Q2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2" spans="17:17" ht="17.100000000000001" customHeight="1" x14ac:dyDescent="0.25">
      <c r="Q2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3" spans="17:17" ht="17.100000000000001" customHeight="1" x14ac:dyDescent="0.25">
      <c r="Q2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4" spans="17:17" ht="17.100000000000001" customHeight="1" x14ac:dyDescent="0.25">
      <c r="Q2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5" spans="17:17" ht="17.100000000000001" customHeight="1" x14ac:dyDescent="0.25">
      <c r="Q2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6" spans="17:17" ht="17.100000000000001" customHeight="1" x14ac:dyDescent="0.25">
      <c r="Q2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7" spans="17:17" ht="17.100000000000001" customHeight="1" x14ac:dyDescent="0.25">
      <c r="Q2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8" spans="17:17" ht="17.100000000000001" customHeight="1" x14ac:dyDescent="0.25">
      <c r="Q2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9" spans="17:17" ht="17.100000000000001" customHeight="1" x14ac:dyDescent="0.25">
      <c r="Q2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0" spans="17:17" ht="17.100000000000001" customHeight="1" x14ac:dyDescent="0.25">
      <c r="Q2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1" spans="17:17" ht="17.100000000000001" customHeight="1" x14ac:dyDescent="0.25">
      <c r="Q2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2" spans="17:17" ht="17.100000000000001" customHeight="1" x14ac:dyDescent="0.25">
      <c r="Q2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3" spans="17:17" ht="17.100000000000001" customHeight="1" x14ac:dyDescent="0.25">
      <c r="Q2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4" spans="17:17" ht="17.100000000000001" customHeight="1" x14ac:dyDescent="0.25">
      <c r="Q2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5" spans="17:17" ht="17.100000000000001" customHeight="1" x14ac:dyDescent="0.25">
      <c r="Q2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6" spans="17:17" ht="17.100000000000001" customHeight="1" x14ac:dyDescent="0.25">
      <c r="Q2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7" spans="17:17" ht="17.100000000000001" customHeight="1" x14ac:dyDescent="0.25">
      <c r="Q2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8" spans="17:17" ht="17.100000000000001" customHeight="1" x14ac:dyDescent="0.25">
      <c r="Q2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9" spans="17:17" ht="17.100000000000001" customHeight="1" x14ac:dyDescent="0.25">
      <c r="Q2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0" spans="17:17" ht="17.100000000000001" customHeight="1" x14ac:dyDescent="0.25">
      <c r="Q2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1" spans="17:17" ht="17.100000000000001" customHeight="1" x14ac:dyDescent="0.25">
      <c r="Q2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2" spans="17:17" ht="17.100000000000001" customHeight="1" x14ac:dyDescent="0.25">
      <c r="Q2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3" spans="17:17" ht="17.100000000000001" customHeight="1" x14ac:dyDescent="0.25">
      <c r="Q2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4" spans="17:17" ht="17.100000000000001" customHeight="1" x14ac:dyDescent="0.25">
      <c r="Q2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5" spans="17:17" ht="17.100000000000001" customHeight="1" x14ac:dyDescent="0.25">
      <c r="Q2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6" spans="17:17" ht="17.100000000000001" customHeight="1" x14ac:dyDescent="0.25">
      <c r="Q2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7" spans="17:17" ht="17.100000000000001" customHeight="1" x14ac:dyDescent="0.25">
      <c r="Q2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8" spans="17:17" ht="17.100000000000001" customHeight="1" x14ac:dyDescent="0.25">
      <c r="Q2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9" spans="17:17" ht="17.100000000000001" customHeight="1" x14ac:dyDescent="0.25">
      <c r="Q2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0" spans="17:17" ht="17.100000000000001" customHeight="1" x14ac:dyDescent="0.25">
      <c r="Q2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1" spans="17:17" ht="17.100000000000001" customHeight="1" x14ac:dyDescent="0.25">
      <c r="Q2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2" spans="17:17" ht="17.100000000000001" customHeight="1" x14ac:dyDescent="0.25">
      <c r="Q2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3" spans="17:17" ht="17.100000000000001" customHeight="1" x14ac:dyDescent="0.25">
      <c r="Q2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4" spans="17:17" ht="17.100000000000001" customHeight="1" x14ac:dyDescent="0.25">
      <c r="Q2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5" spans="17:17" ht="17.100000000000001" customHeight="1" x14ac:dyDescent="0.25">
      <c r="Q2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6" spans="17:17" ht="17.100000000000001" customHeight="1" x14ac:dyDescent="0.25">
      <c r="Q2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7" spans="17:17" ht="17.100000000000001" customHeight="1" x14ac:dyDescent="0.25">
      <c r="Q2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8" spans="17:17" ht="17.100000000000001" customHeight="1" x14ac:dyDescent="0.25">
      <c r="Q2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9" spans="17:17" ht="17.100000000000001" customHeight="1" x14ac:dyDescent="0.25">
      <c r="Q2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0" spans="17:17" ht="17.100000000000001" customHeight="1" x14ac:dyDescent="0.25">
      <c r="Q2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1" spans="17:17" ht="17.100000000000001" customHeight="1" x14ac:dyDescent="0.25">
      <c r="Q2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2" spans="17:17" ht="17.100000000000001" customHeight="1" x14ac:dyDescent="0.25">
      <c r="Q2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3" spans="17:17" ht="17.100000000000001" customHeight="1" x14ac:dyDescent="0.25">
      <c r="Q2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4" spans="17:17" ht="17.100000000000001" customHeight="1" x14ac:dyDescent="0.25">
      <c r="Q2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5" spans="17:17" ht="17.100000000000001" customHeight="1" x14ac:dyDescent="0.25">
      <c r="Q2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6" spans="17:17" ht="17.100000000000001" customHeight="1" x14ac:dyDescent="0.25">
      <c r="Q2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7" spans="17:17" ht="17.100000000000001" customHeight="1" x14ac:dyDescent="0.25">
      <c r="Q2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8" spans="17:17" ht="17.100000000000001" customHeight="1" x14ac:dyDescent="0.25">
      <c r="Q2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9" spans="17:17" ht="17.100000000000001" customHeight="1" x14ac:dyDescent="0.25">
      <c r="Q2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0" spans="17:17" ht="17.100000000000001" customHeight="1" x14ac:dyDescent="0.25">
      <c r="Q2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1" spans="17:17" ht="17.100000000000001" customHeight="1" x14ac:dyDescent="0.25">
      <c r="Q2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2" spans="17:17" ht="17.100000000000001" customHeight="1" x14ac:dyDescent="0.25">
      <c r="Q2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3" spans="17:17" ht="17.100000000000001" customHeight="1" x14ac:dyDescent="0.25">
      <c r="Q2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4" spans="17:17" ht="17.100000000000001" customHeight="1" x14ac:dyDescent="0.25">
      <c r="Q2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5" spans="17:17" ht="17.100000000000001" customHeight="1" x14ac:dyDescent="0.25">
      <c r="Q2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6" spans="17:17" ht="17.100000000000001" customHeight="1" x14ac:dyDescent="0.25">
      <c r="Q2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7" spans="17:17" ht="17.100000000000001" customHeight="1" x14ac:dyDescent="0.25">
      <c r="Q2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8" spans="17:17" ht="17.100000000000001" customHeight="1" x14ac:dyDescent="0.25">
      <c r="Q2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9" spans="17:17" ht="17.100000000000001" customHeight="1" x14ac:dyDescent="0.25">
      <c r="Q2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0" spans="17:17" ht="17.100000000000001" customHeight="1" x14ac:dyDescent="0.25">
      <c r="Q2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1" spans="17:17" ht="17.100000000000001" customHeight="1" x14ac:dyDescent="0.25">
      <c r="Q2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2" spans="17:17" ht="17.100000000000001" customHeight="1" x14ac:dyDescent="0.25">
      <c r="Q2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3" spans="17:17" ht="17.100000000000001" customHeight="1" x14ac:dyDescent="0.25">
      <c r="Q2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4" spans="17:17" ht="17.100000000000001" customHeight="1" x14ac:dyDescent="0.25">
      <c r="Q2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5" spans="17:17" ht="17.100000000000001" customHeight="1" x14ac:dyDescent="0.25">
      <c r="Q2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6" spans="17:17" ht="17.100000000000001" customHeight="1" x14ac:dyDescent="0.25">
      <c r="Q2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7" spans="17:17" ht="17.100000000000001" customHeight="1" x14ac:dyDescent="0.25">
      <c r="Q2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8" spans="17:17" ht="17.100000000000001" customHeight="1" x14ac:dyDescent="0.25">
      <c r="Q2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9" spans="17:17" ht="17.100000000000001" customHeight="1" x14ac:dyDescent="0.25">
      <c r="Q2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0" spans="17:17" ht="17.100000000000001" customHeight="1" x14ac:dyDescent="0.25">
      <c r="Q2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1" spans="17:17" ht="17.100000000000001" customHeight="1" x14ac:dyDescent="0.25">
      <c r="Q2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2" spans="17:17" ht="17.100000000000001" customHeight="1" x14ac:dyDescent="0.25">
      <c r="Q2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3" spans="17:17" ht="17.100000000000001" customHeight="1" x14ac:dyDescent="0.25">
      <c r="Q2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4" spans="17:17" ht="17.100000000000001" customHeight="1" x14ac:dyDescent="0.25">
      <c r="Q2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5" spans="17:17" ht="17.100000000000001" customHeight="1" x14ac:dyDescent="0.25">
      <c r="Q2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6" spans="17:17" ht="17.100000000000001" customHeight="1" x14ac:dyDescent="0.25">
      <c r="Q2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7" spans="17:17" ht="17.100000000000001" customHeight="1" x14ac:dyDescent="0.25">
      <c r="Q2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8" spans="17:17" ht="17.100000000000001" customHeight="1" x14ac:dyDescent="0.25">
      <c r="Q2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9" spans="17:17" ht="17.100000000000001" customHeight="1" x14ac:dyDescent="0.25">
      <c r="Q2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0" spans="17:17" ht="17.100000000000001" customHeight="1" x14ac:dyDescent="0.25">
      <c r="Q2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1" spans="17:17" ht="17.100000000000001" customHeight="1" x14ac:dyDescent="0.25">
      <c r="Q2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2" spans="17:17" ht="17.100000000000001" customHeight="1" x14ac:dyDescent="0.25">
      <c r="Q2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3" spans="17:17" ht="17.100000000000001" customHeight="1" x14ac:dyDescent="0.25">
      <c r="Q2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4" spans="17:17" ht="17.100000000000001" customHeight="1" x14ac:dyDescent="0.25">
      <c r="Q2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5" spans="17:17" ht="17.100000000000001" customHeight="1" x14ac:dyDescent="0.25">
      <c r="Q2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6" spans="17:17" ht="17.100000000000001" customHeight="1" x14ac:dyDescent="0.25">
      <c r="Q2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7" spans="17:17" ht="17.100000000000001" customHeight="1" x14ac:dyDescent="0.25">
      <c r="Q2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8" spans="17:17" ht="17.100000000000001" customHeight="1" x14ac:dyDescent="0.25">
      <c r="Q2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9" spans="17:17" ht="17.100000000000001" customHeight="1" x14ac:dyDescent="0.25">
      <c r="Q2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0" spans="17:17" ht="17.100000000000001" customHeight="1" x14ac:dyDescent="0.25">
      <c r="Q2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1" spans="17:17" ht="17.100000000000001" customHeight="1" x14ac:dyDescent="0.25">
      <c r="Q2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2" spans="17:17" ht="17.100000000000001" customHeight="1" x14ac:dyDescent="0.25">
      <c r="Q2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3" spans="17:17" ht="17.100000000000001" customHeight="1" x14ac:dyDescent="0.25">
      <c r="Q2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4" spans="17:17" ht="17.100000000000001" customHeight="1" x14ac:dyDescent="0.25">
      <c r="Q2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5" spans="17:17" ht="17.100000000000001" customHeight="1" x14ac:dyDescent="0.25">
      <c r="Q2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6" spans="17:17" ht="17.100000000000001" customHeight="1" x14ac:dyDescent="0.25">
      <c r="Q2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7" spans="17:17" ht="17.100000000000001" customHeight="1" x14ac:dyDescent="0.25">
      <c r="Q2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8" spans="17:17" ht="17.100000000000001" customHeight="1" x14ac:dyDescent="0.25">
      <c r="Q2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9" spans="17:17" ht="17.100000000000001" customHeight="1" x14ac:dyDescent="0.25">
      <c r="Q2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0" spans="17:17" ht="17.100000000000001" customHeight="1" x14ac:dyDescent="0.25">
      <c r="Q2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1" spans="17:17" ht="17.100000000000001" customHeight="1" x14ac:dyDescent="0.25">
      <c r="Q2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2" spans="17:17" ht="17.100000000000001" customHeight="1" x14ac:dyDescent="0.25">
      <c r="Q2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3" spans="17:17" ht="17.100000000000001" customHeight="1" x14ac:dyDescent="0.25">
      <c r="Q2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4" spans="17:17" ht="17.100000000000001" customHeight="1" x14ac:dyDescent="0.25">
      <c r="Q2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5" spans="17:17" ht="17.100000000000001" customHeight="1" x14ac:dyDescent="0.25">
      <c r="Q2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6" spans="17:17" ht="17.100000000000001" customHeight="1" x14ac:dyDescent="0.25">
      <c r="Q2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7" spans="17:17" ht="17.100000000000001" customHeight="1" x14ac:dyDescent="0.25">
      <c r="Q2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8" spans="17:17" ht="17.100000000000001" customHeight="1" x14ac:dyDescent="0.25">
      <c r="Q2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9" spans="17:17" ht="17.100000000000001" customHeight="1" x14ac:dyDescent="0.25">
      <c r="Q2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0" spans="17:17" ht="17.100000000000001" customHeight="1" x14ac:dyDescent="0.25">
      <c r="Q2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1" spans="17:17" ht="17.100000000000001" customHeight="1" x14ac:dyDescent="0.25">
      <c r="Q2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2" spans="17:17" ht="17.100000000000001" customHeight="1" x14ac:dyDescent="0.25">
      <c r="Q2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3" spans="17:17" ht="17.100000000000001" customHeight="1" x14ac:dyDescent="0.25">
      <c r="Q2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4" spans="17:17" ht="17.100000000000001" customHeight="1" x14ac:dyDescent="0.25">
      <c r="Q2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5" spans="17:17" ht="17.100000000000001" customHeight="1" x14ac:dyDescent="0.25">
      <c r="Q2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6" spans="17:17" ht="17.100000000000001" customHeight="1" x14ac:dyDescent="0.25">
      <c r="Q2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7" spans="17:17" ht="17.100000000000001" customHeight="1" x14ac:dyDescent="0.25">
      <c r="Q2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8" spans="17:17" ht="17.100000000000001" customHeight="1" x14ac:dyDescent="0.25">
      <c r="Q2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9" spans="17:17" ht="17.100000000000001" customHeight="1" x14ac:dyDescent="0.25">
      <c r="Q2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0" spans="17:17" ht="17.100000000000001" customHeight="1" x14ac:dyDescent="0.25">
      <c r="Q2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1" spans="17:17" ht="17.100000000000001" customHeight="1" x14ac:dyDescent="0.25">
      <c r="Q2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2" spans="17:17" ht="17.100000000000001" customHeight="1" x14ac:dyDescent="0.25">
      <c r="Q2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3" spans="17:17" ht="17.100000000000001" customHeight="1" x14ac:dyDescent="0.25">
      <c r="Q2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4" spans="17:17" ht="17.100000000000001" customHeight="1" x14ac:dyDescent="0.25">
      <c r="Q2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5" spans="17:17" ht="17.100000000000001" customHeight="1" x14ac:dyDescent="0.25">
      <c r="Q2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6" spans="17:17" ht="17.100000000000001" customHeight="1" x14ac:dyDescent="0.25">
      <c r="Q2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7" spans="17:17" ht="17.100000000000001" customHeight="1" x14ac:dyDescent="0.25">
      <c r="Q2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8" spans="17:17" ht="17.100000000000001" customHeight="1" x14ac:dyDescent="0.25">
      <c r="Q2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9" spans="17:17" ht="17.100000000000001" customHeight="1" x14ac:dyDescent="0.25">
      <c r="Q2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0" spans="17:17" ht="17.100000000000001" customHeight="1" x14ac:dyDescent="0.25">
      <c r="Q2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1" spans="17:17" ht="17.100000000000001" customHeight="1" x14ac:dyDescent="0.25">
      <c r="Q2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2" spans="17:17" ht="17.100000000000001" customHeight="1" x14ac:dyDescent="0.25">
      <c r="Q2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3" spans="17:17" ht="17.100000000000001" customHeight="1" x14ac:dyDescent="0.25">
      <c r="Q2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4" spans="17:17" ht="17.100000000000001" customHeight="1" x14ac:dyDescent="0.25">
      <c r="Q2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5" spans="17:17" ht="17.100000000000001" customHeight="1" x14ac:dyDescent="0.25">
      <c r="Q2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6" spans="17:17" ht="17.100000000000001" customHeight="1" x14ac:dyDescent="0.25">
      <c r="Q2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7" spans="17:17" ht="17.100000000000001" customHeight="1" x14ac:dyDescent="0.25">
      <c r="Q2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8" spans="17:17" ht="17.100000000000001" customHeight="1" x14ac:dyDescent="0.25">
      <c r="Q2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9" spans="17:17" ht="17.100000000000001" customHeight="1" x14ac:dyDescent="0.25">
      <c r="Q2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0" spans="17:17" ht="17.100000000000001" customHeight="1" x14ac:dyDescent="0.25">
      <c r="Q2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1" spans="17:17" ht="17.100000000000001" customHeight="1" x14ac:dyDescent="0.25">
      <c r="Q2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2" spans="17:17" ht="17.100000000000001" customHeight="1" x14ac:dyDescent="0.25">
      <c r="Q2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3" spans="17:17" ht="17.100000000000001" customHeight="1" x14ac:dyDescent="0.25">
      <c r="Q2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4" spans="17:17" ht="17.100000000000001" customHeight="1" x14ac:dyDescent="0.25">
      <c r="Q2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5" spans="17:17" ht="17.100000000000001" customHeight="1" x14ac:dyDescent="0.25">
      <c r="Q2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6" spans="17:17" ht="17.100000000000001" customHeight="1" x14ac:dyDescent="0.25">
      <c r="Q2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7" spans="17:17" ht="17.100000000000001" customHeight="1" x14ac:dyDescent="0.25">
      <c r="Q2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8" spans="17:17" ht="17.100000000000001" customHeight="1" x14ac:dyDescent="0.25">
      <c r="Q2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9" spans="17:17" ht="17.100000000000001" customHeight="1" x14ac:dyDescent="0.25">
      <c r="Q2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0" spans="17:17" ht="17.100000000000001" customHeight="1" x14ac:dyDescent="0.25">
      <c r="Q2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1" spans="17:17" ht="17.100000000000001" customHeight="1" x14ac:dyDescent="0.25">
      <c r="Q2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2" spans="17:17" ht="17.100000000000001" customHeight="1" x14ac:dyDescent="0.25">
      <c r="Q2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3" spans="17:17" ht="17.100000000000001" customHeight="1" x14ac:dyDescent="0.25">
      <c r="Q2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4" spans="17:17" ht="17.100000000000001" customHeight="1" x14ac:dyDescent="0.25">
      <c r="Q2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5" spans="17:17" ht="17.100000000000001" customHeight="1" x14ac:dyDescent="0.25">
      <c r="Q2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6" spans="17:17" ht="17.100000000000001" customHeight="1" x14ac:dyDescent="0.25">
      <c r="Q2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7" spans="17:17" ht="17.100000000000001" customHeight="1" x14ac:dyDescent="0.25">
      <c r="Q2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8" spans="17:17" ht="17.100000000000001" customHeight="1" x14ac:dyDescent="0.25">
      <c r="Q2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9" spans="17:17" ht="17.100000000000001" customHeight="1" x14ac:dyDescent="0.25">
      <c r="Q2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0" spans="17:17" ht="17.100000000000001" customHeight="1" x14ac:dyDescent="0.25">
      <c r="Q2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1" spans="17:17" ht="17.100000000000001" customHeight="1" x14ac:dyDescent="0.25">
      <c r="Q2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2" spans="17:17" ht="17.100000000000001" customHeight="1" x14ac:dyDescent="0.25">
      <c r="Q2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3" spans="17:17" ht="17.100000000000001" customHeight="1" x14ac:dyDescent="0.25">
      <c r="Q2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4" spans="17:17" ht="17.100000000000001" customHeight="1" x14ac:dyDescent="0.25">
      <c r="Q2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5" spans="17:17" ht="17.100000000000001" customHeight="1" x14ac:dyDescent="0.25">
      <c r="Q2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6" spans="17:17" ht="17.100000000000001" customHeight="1" x14ac:dyDescent="0.25">
      <c r="Q2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7" spans="17:17" ht="17.100000000000001" customHeight="1" x14ac:dyDescent="0.25">
      <c r="Q2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8" spans="17:17" ht="17.100000000000001" customHeight="1" x14ac:dyDescent="0.25">
      <c r="Q2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9" spans="17:17" ht="17.100000000000001" customHeight="1" x14ac:dyDescent="0.25">
      <c r="Q2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0" spans="17:17" ht="17.100000000000001" customHeight="1" x14ac:dyDescent="0.25">
      <c r="Q2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1" spans="17:17" ht="17.100000000000001" customHeight="1" x14ac:dyDescent="0.25">
      <c r="Q2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2" spans="17:17" ht="17.100000000000001" customHeight="1" x14ac:dyDescent="0.25">
      <c r="Q2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3" spans="17:17" ht="17.100000000000001" customHeight="1" x14ac:dyDescent="0.25">
      <c r="Q2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4" spans="17:17" ht="17.100000000000001" customHeight="1" x14ac:dyDescent="0.25">
      <c r="Q2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5" spans="17:17" ht="17.100000000000001" customHeight="1" x14ac:dyDescent="0.25">
      <c r="Q2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6" spans="17:17" ht="17.100000000000001" customHeight="1" x14ac:dyDescent="0.25">
      <c r="Q2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7" spans="17:17" ht="17.100000000000001" customHeight="1" x14ac:dyDescent="0.25">
      <c r="Q2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8" spans="17:17" ht="17.100000000000001" customHeight="1" x14ac:dyDescent="0.25">
      <c r="Q2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9" spans="17:17" ht="17.100000000000001" customHeight="1" x14ac:dyDescent="0.25">
      <c r="Q2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0" spans="17:17" ht="17.100000000000001" customHeight="1" x14ac:dyDescent="0.25">
      <c r="Q2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1" spans="17:17" ht="17.100000000000001" customHeight="1" x14ac:dyDescent="0.25">
      <c r="Q2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2" spans="17:17" ht="17.100000000000001" customHeight="1" x14ac:dyDescent="0.25">
      <c r="Q2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3" spans="17:17" ht="17.100000000000001" customHeight="1" x14ac:dyDescent="0.25">
      <c r="Q2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4" spans="17:17" ht="17.100000000000001" customHeight="1" x14ac:dyDescent="0.25">
      <c r="Q2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5" spans="17:17" ht="17.100000000000001" customHeight="1" x14ac:dyDescent="0.25">
      <c r="Q2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6" spans="17:17" ht="17.100000000000001" customHeight="1" x14ac:dyDescent="0.25">
      <c r="Q2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7" spans="17:17" ht="17.100000000000001" customHeight="1" x14ac:dyDescent="0.25">
      <c r="Q2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8" spans="17:17" ht="17.100000000000001" customHeight="1" x14ac:dyDescent="0.25">
      <c r="Q2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9" spans="17:17" ht="17.100000000000001" customHeight="1" x14ac:dyDescent="0.25">
      <c r="Q2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0" spans="17:17" ht="17.100000000000001" customHeight="1" x14ac:dyDescent="0.25">
      <c r="Q2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1" spans="17:17" ht="17.100000000000001" customHeight="1" x14ac:dyDescent="0.25">
      <c r="Q2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2" spans="17:17" ht="17.100000000000001" customHeight="1" x14ac:dyDescent="0.25">
      <c r="Q2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3" spans="17:17" ht="17.100000000000001" customHeight="1" x14ac:dyDescent="0.25">
      <c r="Q2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4" spans="17:17" ht="17.100000000000001" customHeight="1" x14ac:dyDescent="0.25">
      <c r="Q2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5" spans="17:17" ht="17.100000000000001" customHeight="1" x14ac:dyDescent="0.25">
      <c r="Q2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6" spans="17:17" ht="17.100000000000001" customHeight="1" x14ac:dyDescent="0.25">
      <c r="Q2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7" spans="17:17" ht="17.100000000000001" customHeight="1" x14ac:dyDescent="0.25">
      <c r="Q2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8" spans="17:17" ht="17.100000000000001" customHeight="1" x14ac:dyDescent="0.25">
      <c r="Q2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9" spans="17:17" ht="17.100000000000001" customHeight="1" x14ac:dyDescent="0.25">
      <c r="Q2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0" spans="17:17" ht="17.100000000000001" customHeight="1" x14ac:dyDescent="0.25">
      <c r="Q2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1" spans="17:17" ht="17.100000000000001" customHeight="1" x14ac:dyDescent="0.25">
      <c r="Q2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2" spans="17:17" ht="17.100000000000001" customHeight="1" x14ac:dyDescent="0.25">
      <c r="Q2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3" spans="17:17" ht="17.100000000000001" customHeight="1" x14ac:dyDescent="0.25">
      <c r="Q2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4" spans="17:17" ht="17.100000000000001" customHeight="1" x14ac:dyDescent="0.25">
      <c r="Q2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5" spans="17:17" ht="17.100000000000001" customHeight="1" x14ac:dyDescent="0.25">
      <c r="Q2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6" spans="17:17" ht="17.100000000000001" customHeight="1" x14ac:dyDescent="0.25">
      <c r="Q2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7" spans="17:17" ht="17.100000000000001" customHeight="1" x14ac:dyDescent="0.25">
      <c r="Q2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8" spans="17:17" ht="17.100000000000001" customHeight="1" x14ac:dyDescent="0.25">
      <c r="Q2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9" spans="17:17" ht="17.100000000000001" customHeight="1" x14ac:dyDescent="0.25">
      <c r="Q2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0" spans="17:17" ht="17.100000000000001" customHeight="1" x14ac:dyDescent="0.25">
      <c r="Q2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1" spans="17:17" ht="17.100000000000001" customHeight="1" x14ac:dyDescent="0.25">
      <c r="Q2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2" spans="17:17" ht="17.100000000000001" customHeight="1" x14ac:dyDescent="0.25">
      <c r="Q2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3" spans="17:17" ht="17.100000000000001" customHeight="1" x14ac:dyDescent="0.25">
      <c r="Q2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4" spans="17:17" ht="17.100000000000001" customHeight="1" x14ac:dyDescent="0.25">
      <c r="Q2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5" spans="17:17" ht="17.100000000000001" customHeight="1" x14ac:dyDescent="0.25">
      <c r="Q2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6" spans="17:17" ht="17.100000000000001" customHeight="1" x14ac:dyDescent="0.25">
      <c r="Q2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7" spans="17:17" ht="17.100000000000001" customHeight="1" x14ac:dyDescent="0.25">
      <c r="Q2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8" spans="17:17" ht="17.100000000000001" customHeight="1" x14ac:dyDescent="0.25">
      <c r="Q2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9" spans="17:17" ht="17.100000000000001" customHeight="1" x14ac:dyDescent="0.25">
      <c r="Q2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0" spans="17:17" ht="17.100000000000001" customHeight="1" x14ac:dyDescent="0.25">
      <c r="Q2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1" spans="17:17" ht="17.100000000000001" customHeight="1" x14ac:dyDescent="0.25">
      <c r="Q2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2" spans="17:17" ht="17.100000000000001" customHeight="1" x14ac:dyDescent="0.25">
      <c r="Q2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3" spans="17:17" ht="17.100000000000001" customHeight="1" x14ac:dyDescent="0.25">
      <c r="Q2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4" spans="17:17" ht="17.100000000000001" customHeight="1" x14ac:dyDescent="0.25">
      <c r="Q2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5" spans="17:17" ht="17.100000000000001" customHeight="1" x14ac:dyDescent="0.25">
      <c r="Q2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6" spans="17:17" ht="17.100000000000001" customHeight="1" x14ac:dyDescent="0.25">
      <c r="Q2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7" spans="17:17" ht="17.100000000000001" customHeight="1" x14ac:dyDescent="0.25">
      <c r="Q2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8" spans="17:17" ht="17.100000000000001" customHeight="1" x14ac:dyDescent="0.25">
      <c r="Q2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9" spans="17:17" ht="17.100000000000001" customHeight="1" x14ac:dyDescent="0.25">
      <c r="Q2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0" spans="17:17" ht="17.100000000000001" customHeight="1" x14ac:dyDescent="0.25">
      <c r="Q2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1" spans="17:17" ht="17.100000000000001" customHeight="1" x14ac:dyDescent="0.25">
      <c r="Q2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2" spans="17:17" ht="17.100000000000001" customHeight="1" x14ac:dyDescent="0.25">
      <c r="Q2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3" spans="17:17" ht="17.100000000000001" customHeight="1" x14ac:dyDescent="0.25">
      <c r="Q2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4" spans="17:17" ht="17.100000000000001" customHeight="1" x14ac:dyDescent="0.25">
      <c r="Q2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5" spans="17:17" ht="17.100000000000001" customHeight="1" x14ac:dyDescent="0.25">
      <c r="Q2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6" spans="17:17" ht="17.100000000000001" customHeight="1" x14ac:dyDescent="0.25">
      <c r="Q2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7" spans="17:17" ht="17.100000000000001" customHeight="1" x14ac:dyDescent="0.25">
      <c r="Q2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8" spans="17:17" ht="17.100000000000001" customHeight="1" x14ac:dyDescent="0.25">
      <c r="Q2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9" spans="17:17" ht="17.100000000000001" customHeight="1" x14ac:dyDescent="0.25">
      <c r="Q2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0" spans="17:17" ht="17.100000000000001" customHeight="1" x14ac:dyDescent="0.25">
      <c r="Q2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1" spans="17:17" ht="17.100000000000001" customHeight="1" x14ac:dyDescent="0.25">
      <c r="Q2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2" spans="17:17" ht="17.100000000000001" customHeight="1" x14ac:dyDescent="0.25">
      <c r="Q2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3" spans="17:17" ht="17.100000000000001" customHeight="1" x14ac:dyDescent="0.25">
      <c r="Q2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4" spans="17:17" ht="17.100000000000001" customHeight="1" x14ac:dyDescent="0.25">
      <c r="Q2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5" spans="17:17" ht="17.100000000000001" customHeight="1" x14ac:dyDescent="0.25">
      <c r="Q2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6" spans="17:17" ht="17.100000000000001" customHeight="1" x14ac:dyDescent="0.25">
      <c r="Q2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7" spans="17:17" ht="17.100000000000001" customHeight="1" x14ac:dyDescent="0.25">
      <c r="Q2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8" spans="17:17" ht="17.100000000000001" customHeight="1" x14ac:dyDescent="0.25">
      <c r="Q2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9" spans="17:17" ht="17.100000000000001" customHeight="1" x14ac:dyDescent="0.25">
      <c r="Q2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0" spans="17:17" ht="17.100000000000001" customHeight="1" x14ac:dyDescent="0.25">
      <c r="Q2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1" spans="17:17" ht="17.100000000000001" customHeight="1" x14ac:dyDescent="0.25">
      <c r="Q2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2" spans="17:17" ht="17.100000000000001" customHeight="1" x14ac:dyDescent="0.25">
      <c r="Q2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3" spans="17:17" ht="17.100000000000001" customHeight="1" x14ac:dyDescent="0.25">
      <c r="Q2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4" spans="17:17" ht="17.100000000000001" customHeight="1" x14ac:dyDescent="0.25">
      <c r="Q2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5" spans="17:17" ht="17.100000000000001" customHeight="1" x14ac:dyDescent="0.25">
      <c r="Q2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6" spans="17:17" ht="17.100000000000001" customHeight="1" x14ac:dyDescent="0.25">
      <c r="Q2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7" spans="17:17" ht="17.100000000000001" customHeight="1" x14ac:dyDescent="0.25">
      <c r="Q2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8" spans="17:17" ht="17.100000000000001" customHeight="1" x14ac:dyDescent="0.25">
      <c r="Q2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9" spans="17:17" ht="17.100000000000001" customHeight="1" x14ac:dyDescent="0.25">
      <c r="Q2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0" spans="17:17" ht="17.100000000000001" customHeight="1" x14ac:dyDescent="0.25">
      <c r="Q2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1" spans="17:17" ht="17.100000000000001" customHeight="1" x14ac:dyDescent="0.25">
      <c r="Q2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2" spans="17:17" ht="17.100000000000001" customHeight="1" x14ac:dyDescent="0.25">
      <c r="Q2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3" spans="17:17" ht="17.100000000000001" customHeight="1" x14ac:dyDescent="0.25">
      <c r="Q2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4" spans="17:17" ht="17.100000000000001" customHeight="1" x14ac:dyDescent="0.25">
      <c r="Q2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5" spans="17:17" ht="17.100000000000001" customHeight="1" x14ac:dyDescent="0.25">
      <c r="Q2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6" spans="17:17" ht="17.100000000000001" customHeight="1" x14ac:dyDescent="0.25">
      <c r="Q2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7" spans="17:17" ht="17.100000000000001" customHeight="1" x14ac:dyDescent="0.25">
      <c r="Q2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8" spans="17:17" ht="17.100000000000001" customHeight="1" x14ac:dyDescent="0.25">
      <c r="Q2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9" spans="17:17" ht="17.100000000000001" customHeight="1" x14ac:dyDescent="0.25">
      <c r="Q2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0" spans="17:17" ht="17.100000000000001" customHeight="1" x14ac:dyDescent="0.25">
      <c r="Q2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1" spans="17:17" ht="17.100000000000001" customHeight="1" x14ac:dyDescent="0.25">
      <c r="Q2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2" spans="17:17" ht="17.100000000000001" customHeight="1" x14ac:dyDescent="0.25">
      <c r="Q2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3" spans="17:17" ht="17.100000000000001" customHeight="1" x14ac:dyDescent="0.25">
      <c r="Q2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4" spans="17:17" ht="17.100000000000001" customHeight="1" x14ac:dyDescent="0.25">
      <c r="Q2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5" spans="17:17" ht="17.100000000000001" customHeight="1" x14ac:dyDescent="0.25">
      <c r="Q2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6" spans="17:17" ht="17.100000000000001" customHeight="1" x14ac:dyDescent="0.25">
      <c r="Q2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7" spans="17:17" ht="17.100000000000001" customHeight="1" x14ac:dyDescent="0.25">
      <c r="Q2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8" spans="17:17" ht="17.100000000000001" customHeight="1" x14ac:dyDescent="0.25">
      <c r="Q2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9" spans="17:17" ht="17.100000000000001" customHeight="1" x14ac:dyDescent="0.25">
      <c r="Q2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0" spans="17:17" ht="17.100000000000001" customHeight="1" x14ac:dyDescent="0.25">
      <c r="Q2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1" spans="17:17" ht="17.100000000000001" customHeight="1" x14ac:dyDescent="0.25">
      <c r="Q2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2" spans="17:17" ht="17.100000000000001" customHeight="1" x14ac:dyDescent="0.25">
      <c r="Q2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3" spans="17:17" ht="17.100000000000001" customHeight="1" x14ac:dyDescent="0.25">
      <c r="Q2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4" spans="17:17" ht="17.100000000000001" customHeight="1" x14ac:dyDescent="0.25">
      <c r="Q2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5" spans="17:17" ht="17.100000000000001" customHeight="1" x14ac:dyDescent="0.25">
      <c r="Q2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6" spans="17:17" ht="17.100000000000001" customHeight="1" x14ac:dyDescent="0.25">
      <c r="Q2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7" spans="17:17" ht="17.100000000000001" customHeight="1" x14ac:dyDescent="0.25">
      <c r="Q2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8" spans="17:17" ht="17.100000000000001" customHeight="1" x14ac:dyDescent="0.25">
      <c r="Q2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9" spans="17:17" ht="17.100000000000001" customHeight="1" x14ac:dyDescent="0.25">
      <c r="Q2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0" spans="17:17" ht="17.100000000000001" customHeight="1" x14ac:dyDescent="0.25">
      <c r="Q2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1" spans="17:17" ht="17.100000000000001" customHeight="1" x14ac:dyDescent="0.25">
      <c r="Q2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2" spans="17:17" ht="17.100000000000001" customHeight="1" x14ac:dyDescent="0.25">
      <c r="Q2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3" spans="17:17" ht="17.100000000000001" customHeight="1" x14ac:dyDescent="0.25">
      <c r="Q2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4" spans="17:17" ht="17.100000000000001" customHeight="1" x14ac:dyDescent="0.25">
      <c r="Q2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5" spans="17:17" ht="17.100000000000001" customHeight="1" x14ac:dyDescent="0.25">
      <c r="Q2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6" spans="17:17" ht="17.100000000000001" customHeight="1" x14ac:dyDescent="0.25">
      <c r="Q2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7" spans="17:17" ht="17.100000000000001" customHeight="1" x14ac:dyDescent="0.25">
      <c r="Q2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8" spans="17:17" ht="17.100000000000001" customHeight="1" x14ac:dyDescent="0.25">
      <c r="Q2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9" spans="17:17" ht="17.100000000000001" customHeight="1" x14ac:dyDescent="0.25">
      <c r="Q2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0" spans="17:17" ht="17.100000000000001" customHeight="1" x14ac:dyDescent="0.25">
      <c r="Q2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1" spans="17:17" ht="17.100000000000001" customHeight="1" x14ac:dyDescent="0.25">
      <c r="Q2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2" spans="17:17" ht="17.100000000000001" customHeight="1" x14ac:dyDescent="0.25">
      <c r="Q2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3" spans="17:17" ht="17.100000000000001" customHeight="1" x14ac:dyDescent="0.25">
      <c r="Q2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4" spans="17:17" ht="17.100000000000001" customHeight="1" x14ac:dyDescent="0.25">
      <c r="Q2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5" spans="17:17" ht="17.100000000000001" customHeight="1" x14ac:dyDescent="0.25">
      <c r="Q2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6" spans="17:17" ht="17.100000000000001" customHeight="1" x14ac:dyDescent="0.25">
      <c r="Q2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7" spans="17:17" ht="17.100000000000001" customHeight="1" x14ac:dyDescent="0.25">
      <c r="Q2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8" spans="17:17" ht="17.100000000000001" customHeight="1" x14ac:dyDescent="0.25">
      <c r="Q2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9" spans="17:17" ht="17.100000000000001" customHeight="1" x14ac:dyDescent="0.25">
      <c r="Q2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0" spans="17:17" ht="17.100000000000001" customHeight="1" x14ac:dyDescent="0.25">
      <c r="Q2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1" spans="17:17" ht="17.100000000000001" customHeight="1" x14ac:dyDescent="0.25">
      <c r="Q2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2" spans="17:17" ht="17.100000000000001" customHeight="1" x14ac:dyDescent="0.25">
      <c r="Q2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3" spans="17:17" ht="17.100000000000001" customHeight="1" x14ac:dyDescent="0.25">
      <c r="Q2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4" spans="17:17" ht="17.100000000000001" customHeight="1" x14ac:dyDescent="0.25">
      <c r="Q2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5" spans="17:17" ht="17.100000000000001" customHeight="1" x14ac:dyDescent="0.25">
      <c r="Q2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6" spans="17:17" ht="17.100000000000001" customHeight="1" x14ac:dyDescent="0.25">
      <c r="Q2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7" spans="17:17" ht="17.100000000000001" customHeight="1" x14ac:dyDescent="0.25">
      <c r="Q2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8" spans="17:17" ht="17.100000000000001" customHeight="1" x14ac:dyDescent="0.25">
      <c r="Q2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9" spans="17:17" ht="17.100000000000001" customHeight="1" x14ac:dyDescent="0.25">
      <c r="Q2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0" spans="17:17" ht="17.100000000000001" customHeight="1" x14ac:dyDescent="0.25">
      <c r="Q2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1" spans="17:17" ht="17.100000000000001" customHeight="1" x14ac:dyDescent="0.25">
      <c r="Q2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2" spans="17:17" ht="17.100000000000001" customHeight="1" x14ac:dyDescent="0.25">
      <c r="Q2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3" spans="17:17" ht="17.100000000000001" customHeight="1" x14ac:dyDescent="0.25">
      <c r="Q2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4" spans="17:17" ht="17.100000000000001" customHeight="1" x14ac:dyDescent="0.25">
      <c r="Q2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5" spans="17:17" ht="17.100000000000001" customHeight="1" x14ac:dyDescent="0.25">
      <c r="Q2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6" spans="17:17" ht="17.100000000000001" customHeight="1" x14ac:dyDescent="0.25">
      <c r="Q2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7" spans="17:17" ht="17.100000000000001" customHeight="1" x14ac:dyDescent="0.25">
      <c r="Q2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8" spans="17:17" ht="17.100000000000001" customHeight="1" x14ac:dyDescent="0.25">
      <c r="Q2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9" spans="17:17" ht="17.100000000000001" customHeight="1" x14ac:dyDescent="0.25">
      <c r="Q2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0" spans="17:17" ht="17.100000000000001" customHeight="1" x14ac:dyDescent="0.25">
      <c r="Q2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1" spans="17:17" ht="17.100000000000001" customHeight="1" x14ac:dyDescent="0.25">
      <c r="Q2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2" spans="17:17" ht="17.100000000000001" customHeight="1" x14ac:dyDescent="0.25">
      <c r="Q2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3" spans="17:17" ht="17.100000000000001" customHeight="1" x14ac:dyDescent="0.25">
      <c r="Q2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4" spans="17:17" ht="17.100000000000001" customHeight="1" x14ac:dyDescent="0.25">
      <c r="Q2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5" spans="17:17" ht="17.100000000000001" customHeight="1" x14ac:dyDescent="0.25">
      <c r="Q2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6" spans="17:17" ht="17.100000000000001" customHeight="1" x14ac:dyDescent="0.25">
      <c r="Q2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7" spans="17:17" ht="17.100000000000001" customHeight="1" x14ac:dyDescent="0.25">
      <c r="Q2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8" spans="17:17" ht="17.100000000000001" customHeight="1" x14ac:dyDescent="0.25">
      <c r="Q2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9" spans="17:17" ht="17.100000000000001" customHeight="1" x14ac:dyDescent="0.25">
      <c r="Q2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0" spans="17:17" ht="17.100000000000001" customHeight="1" x14ac:dyDescent="0.25">
      <c r="Q2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1" spans="17:17" ht="17.100000000000001" customHeight="1" x14ac:dyDescent="0.25">
      <c r="Q2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2" spans="17:17" ht="17.100000000000001" customHeight="1" x14ac:dyDescent="0.25">
      <c r="Q2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3" spans="17:17" ht="17.100000000000001" customHeight="1" x14ac:dyDescent="0.25">
      <c r="Q2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4" spans="17:17" ht="17.100000000000001" customHeight="1" x14ac:dyDescent="0.25">
      <c r="Q2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5" spans="17:17" ht="17.100000000000001" customHeight="1" x14ac:dyDescent="0.25">
      <c r="Q2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6" spans="17:17" ht="17.100000000000001" customHeight="1" x14ac:dyDescent="0.25">
      <c r="Q2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7" spans="17:17" ht="17.100000000000001" customHeight="1" x14ac:dyDescent="0.25">
      <c r="Q2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8" spans="17:17" ht="17.100000000000001" customHeight="1" x14ac:dyDescent="0.25">
      <c r="Q2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9" spans="17:17" ht="17.100000000000001" customHeight="1" x14ac:dyDescent="0.25">
      <c r="Q2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0" spans="17:17" ht="17.100000000000001" customHeight="1" x14ac:dyDescent="0.25">
      <c r="Q2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1" spans="17:17" ht="17.100000000000001" customHeight="1" x14ac:dyDescent="0.25">
      <c r="Q2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2" spans="17:17" ht="17.100000000000001" customHeight="1" x14ac:dyDescent="0.25">
      <c r="Q2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3" spans="17:17" ht="17.100000000000001" customHeight="1" x14ac:dyDescent="0.25">
      <c r="Q2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4" spans="17:17" ht="17.100000000000001" customHeight="1" x14ac:dyDescent="0.25">
      <c r="Q2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5" spans="17:17" ht="17.100000000000001" customHeight="1" x14ac:dyDescent="0.25">
      <c r="Q2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6" spans="17:17" ht="17.100000000000001" customHeight="1" x14ac:dyDescent="0.25">
      <c r="Q2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7" spans="17:17" ht="17.100000000000001" customHeight="1" x14ac:dyDescent="0.25">
      <c r="Q2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8" spans="17:17" ht="17.100000000000001" customHeight="1" x14ac:dyDescent="0.25">
      <c r="Q2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9" spans="17:17" ht="17.100000000000001" customHeight="1" x14ac:dyDescent="0.25">
      <c r="Q2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0" spans="17:17" ht="17.100000000000001" customHeight="1" x14ac:dyDescent="0.25">
      <c r="Q2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1" spans="17:17" ht="17.100000000000001" customHeight="1" x14ac:dyDescent="0.25">
      <c r="Q2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2" spans="17:17" ht="17.100000000000001" customHeight="1" x14ac:dyDescent="0.25">
      <c r="Q2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3" spans="17:17" ht="17.100000000000001" customHeight="1" x14ac:dyDescent="0.25">
      <c r="Q2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4" spans="17:17" ht="17.100000000000001" customHeight="1" x14ac:dyDescent="0.25">
      <c r="Q2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5" spans="17:17" ht="17.100000000000001" customHeight="1" x14ac:dyDescent="0.25">
      <c r="Q2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6" spans="17:17" ht="17.100000000000001" customHeight="1" x14ac:dyDescent="0.25">
      <c r="Q2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7" spans="17:17" ht="17.100000000000001" customHeight="1" x14ac:dyDescent="0.25">
      <c r="Q2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8" spans="17:17" ht="17.100000000000001" customHeight="1" x14ac:dyDescent="0.25">
      <c r="Q2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9" spans="17:17" ht="17.100000000000001" customHeight="1" x14ac:dyDescent="0.25">
      <c r="Q2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0" spans="17:17" ht="17.100000000000001" customHeight="1" x14ac:dyDescent="0.25">
      <c r="Q2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1" spans="17:17" ht="17.100000000000001" customHeight="1" x14ac:dyDescent="0.25">
      <c r="Q2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2" spans="17:17" ht="17.100000000000001" customHeight="1" x14ac:dyDescent="0.25">
      <c r="Q2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3" spans="17:17" ht="17.100000000000001" customHeight="1" x14ac:dyDescent="0.25">
      <c r="Q2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4" spans="17:17" ht="17.100000000000001" customHeight="1" x14ac:dyDescent="0.25">
      <c r="Q2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5" spans="17:17" ht="17.100000000000001" customHeight="1" x14ac:dyDescent="0.25">
      <c r="Q2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6" spans="17:17" ht="17.100000000000001" customHeight="1" x14ac:dyDescent="0.25">
      <c r="Q2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7" spans="17:17" ht="17.100000000000001" customHeight="1" x14ac:dyDescent="0.25">
      <c r="Q2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8" spans="17:17" ht="17.100000000000001" customHeight="1" x14ac:dyDescent="0.25">
      <c r="Q2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9" spans="17:17" ht="17.100000000000001" customHeight="1" x14ac:dyDescent="0.25">
      <c r="Q2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0" spans="17:17" ht="17.100000000000001" customHeight="1" x14ac:dyDescent="0.25">
      <c r="Q2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1" spans="17:17" ht="17.100000000000001" customHeight="1" x14ac:dyDescent="0.25">
      <c r="Q2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2" spans="17:17" ht="17.100000000000001" customHeight="1" x14ac:dyDescent="0.25">
      <c r="Q2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3" spans="17:17" ht="17.100000000000001" customHeight="1" x14ac:dyDescent="0.25">
      <c r="Q2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4" spans="17:17" ht="17.100000000000001" customHeight="1" x14ac:dyDescent="0.25">
      <c r="Q2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5" spans="17:17" ht="17.100000000000001" customHeight="1" x14ac:dyDescent="0.25">
      <c r="Q2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6" spans="17:17" ht="17.100000000000001" customHeight="1" x14ac:dyDescent="0.25">
      <c r="Q2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7" spans="17:17" ht="17.100000000000001" customHeight="1" x14ac:dyDescent="0.25">
      <c r="Q2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8" spans="17:17" ht="17.100000000000001" customHeight="1" x14ac:dyDescent="0.25">
      <c r="Q2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9" spans="17:17" ht="17.100000000000001" customHeight="1" x14ac:dyDescent="0.25">
      <c r="Q2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0" spans="17:17" ht="17.100000000000001" customHeight="1" x14ac:dyDescent="0.25">
      <c r="Q2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1" spans="17:17" ht="17.100000000000001" customHeight="1" x14ac:dyDescent="0.25">
      <c r="Q2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2" spans="17:17" ht="17.100000000000001" customHeight="1" x14ac:dyDescent="0.25">
      <c r="Q2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3" spans="17:17" ht="17.100000000000001" customHeight="1" x14ac:dyDescent="0.25">
      <c r="Q2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4" spans="17:17" ht="17.100000000000001" customHeight="1" x14ac:dyDescent="0.25">
      <c r="Q2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5" spans="17:17" ht="17.100000000000001" customHeight="1" x14ac:dyDescent="0.25">
      <c r="Q2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6" spans="17:17" ht="17.100000000000001" customHeight="1" x14ac:dyDescent="0.25">
      <c r="Q2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7" spans="17:17" ht="17.100000000000001" customHeight="1" x14ac:dyDescent="0.25">
      <c r="Q2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8" spans="17:17" ht="17.100000000000001" customHeight="1" x14ac:dyDescent="0.25">
      <c r="Q2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9" spans="17:17" ht="17.100000000000001" customHeight="1" x14ac:dyDescent="0.25">
      <c r="Q2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0" spans="17:17" ht="17.100000000000001" customHeight="1" x14ac:dyDescent="0.25">
      <c r="Q2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1" spans="17:17" ht="17.100000000000001" customHeight="1" x14ac:dyDescent="0.25">
      <c r="Q2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2" spans="17:17" ht="17.100000000000001" customHeight="1" x14ac:dyDescent="0.25">
      <c r="Q2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3" spans="17:17" ht="17.100000000000001" customHeight="1" x14ac:dyDescent="0.25">
      <c r="Q2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4" spans="17:17" ht="17.100000000000001" customHeight="1" x14ac:dyDescent="0.25">
      <c r="Q2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5" spans="17:17" ht="17.100000000000001" customHeight="1" x14ac:dyDescent="0.25">
      <c r="Q2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6" spans="17:17" ht="17.100000000000001" customHeight="1" x14ac:dyDescent="0.25">
      <c r="Q2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7" spans="17:17" ht="17.100000000000001" customHeight="1" x14ac:dyDescent="0.25">
      <c r="Q2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8" spans="17:17" ht="17.100000000000001" customHeight="1" x14ac:dyDescent="0.25">
      <c r="Q2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9" spans="17:17" ht="17.100000000000001" customHeight="1" x14ac:dyDescent="0.25">
      <c r="Q2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0" spans="17:17" ht="17.100000000000001" customHeight="1" x14ac:dyDescent="0.25">
      <c r="Q2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1" spans="17:17" ht="17.100000000000001" customHeight="1" x14ac:dyDescent="0.25">
      <c r="Q2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2" spans="17:17" ht="17.100000000000001" customHeight="1" x14ac:dyDescent="0.25">
      <c r="Q2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3" spans="17:17" ht="17.100000000000001" customHeight="1" x14ac:dyDescent="0.25">
      <c r="Q2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4" spans="17:17" ht="17.100000000000001" customHeight="1" x14ac:dyDescent="0.25">
      <c r="Q2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5" spans="17:17" ht="17.100000000000001" customHeight="1" x14ac:dyDescent="0.25">
      <c r="Q2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6" spans="17:17" ht="17.100000000000001" customHeight="1" x14ac:dyDescent="0.25">
      <c r="Q2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7" spans="17:17" ht="17.100000000000001" customHeight="1" x14ac:dyDescent="0.25">
      <c r="Q2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8" spans="17:17" ht="17.100000000000001" customHeight="1" x14ac:dyDescent="0.25">
      <c r="Q2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9" spans="17:17" ht="17.100000000000001" customHeight="1" x14ac:dyDescent="0.25">
      <c r="Q2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0" spans="17:17" ht="17.100000000000001" customHeight="1" x14ac:dyDescent="0.25">
      <c r="Q2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1" spans="17:17" ht="17.100000000000001" customHeight="1" x14ac:dyDescent="0.25">
      <c r="Q2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2" spans="17:17" ht="17.100000000000001" customHeight="1" x14ac:dyDescent="0.25">
      <c r="Q2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3" spans="17:17" ht="17.100000000000001" customHeight="1" x14ac:dyDescent="0.25">
      <c r="Q2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4" spans="17:17" ht="17.100000000000001" customHeight="1" x14ac:dyDescent="0.25">
      <c r="Q2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5" spans="17:17" ht="17.100000000000001" customHeight="1" x14ac:dyDescent="0.25">
      <c r="Q2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6" spans="17:17" ht="17.100000000000001" customHeight="1" x14ac:dyDescent="0.25">
      <c r="Q2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7" spans="17:17" ht="17.100000000000001" customHeight="1" x14ac:dyDescent="0.25">
      <c r="Q2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8" spans="17:17" ht="17.100000000000001" customHeight="1" x14ac:dyDescent="0.25">
      <c r="Q2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9" spans="17:17" ht="17.100000000000001" customHeight="1" x14ac:dyDescent="0.25">
      <c r="Q2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0" spans="17:17" ht="17.100000000000001" customHeight="1" x14ac:dyDescent="0.25">
      <c r="Q2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1" spans="17:17" ht="17.100000000000001" customHeight="1" x14ac:dyDescent="0.25">
      <c r="Q2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2" spans="17:17" ht="17.100000000000001" customHeight="1" x14ac:dyDescent="0.25">
      <c r="Q2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3" spans="17:17" ht="17.100000000000001" customHeight="1" x14ac:dyDescent="0.25">
      <c r="Q2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4" spans="17:17" ht="17.100000000000001" customHeight="1" x14ac:dyDescent="0.25">
      <c r="Q2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5" spans="17:17" ht="17.100000000000001" customHeight="1" x14ac:dyDescent="0.25">
      <c r="Q2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6" spans="17:17" ht="17.100000000000001" customHeight="1" x14ac:dyDescent="0.25">
      <c r="Q2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7" spans="17:17" ht="17.100000000000001" customHeight="1" x14ac:dyDescent="0.25">
      <c r="Q2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8" spans="17:17" ht="17.100000000000001" customHeight="1" x14ac:dyDescent="0.25">
      <c r="Q2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9" spans="17:17" ht="17.100000000000001" customHeight="1" x14ac:dyDescent="0.25">
      <c r="Q2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0" spans="17:17" ht="17.100000000000001" customHeight="1" x14ac:dyDescent="0.25">
      <c r="Q2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1" spans="17:17" ht="17.100000000000001" customHeight="1" x14ac:dyDescent="0.25">
      <c r="Q2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2" spans="17:17" ht="17.100000000000001" customHeight="1" x14ac:dyDescent="0.25">
      <c r="Q2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3" spans="17:17" ht="17.100000000000001" customHeight="1" x14ac:dyDescent="0.25">
      <c r="Q2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4" spans="17:17" ht="17.100000000000001" customHeight="1" x14ac:dyDescent="0.25">
      <c r="Q2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5" spans="17:17" ht="17.100000000000001" customHeight="1" x14ac:dyDescent="0.25">
      <c r="Q2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6" spans="17:17" ht="17.100000000000001" customHeight="1" x14ac:dyDescent="0.25">
      <c r="Q2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7" spans="17:17" ht="17.100000000000001" customHeight="1" x14ac:dyDescent="0.25">
      <c r="Q2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8" spans="17:17" ht="17.100000000000001" customHeight="1" x14ac:dyDescent="0.25">
      <c r="Q2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9" spans="17:17" ht="17.100000000000001" customHeight="1" x14ac:dyDescent="0.25">
      <c r="Q2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0" spans="17:17" ht="17.100000000000001" customHeight="1" x14ac:dyDescent="0.25">
      <c r="Q2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1" spans="17:17" ht="17.100000000000001" customHeight="1" x14ac:dyDescent="0.25">
      <c r="Q2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2" spans="17:17" ht="17.100000000000001" customHeight="1" x14ac:dyDescent="0.25">
      <c r="Q2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3" spans="17:17" ht="17.100000000000001" customHeight="1" x14ac:dyDescent="0.25">
      <c r="Q2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4" spans="17:17" ht="17.100000000000001" customHeight="1" x14ac:dyDescent="0.25">
      <c r="Q2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5" spans="17:17" ht="17.100000000000001" customHeight="1" x14ac:dyDescent="0.25">
      <c r="Q2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6" spans="17:17" ht="17.100000000000001" customHeight="1" x14ac:dyDescent="0.25">
      <c r="Q2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7" spans="17:17" ht="17.100000000000001" customHeight="1" x14ac:dyDescent="0.25">
      <c r="Q2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8" spans="17:17" ht="17.100000000000001" customHeight="1" x14ac:dyDescent="0.25">
      <c r="Q2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9" spans="17:17" ht="17.100000000000001" customHeight="1" x14ac:dyDescent="0.25">
      <c r="Q2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0" spans="17:17" ht="17.100000000000001" customHeight="1" x14ac:dyDescent="0.25">
      <c r="Q2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1" spans="17:17" ht="17.100000000000001" customHeight="1" x14ac:dyDescent="0.25">
      <c r="Q2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2" spans="17:17" ht="17.100000000000001" customHeight="1" x14ac:dyDescent="0.25">
      <c r="Q2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3" spans="17:17" ht="17.100000000000001" customHeight="1" x14ac:dyDescent="0.25">
      <c r="Q2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4" spans="17:17" ht="17.100000000000001" customHeight="1" x14ac:dyDescent="0.25">
      <c r="Q2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5" spans="17:17" ht="17.100000000000001" customHeight="1" x14ac:dyDescent="0.25">
      <c r="Q2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6" spans="17:17" ht="17.100000000000001" customHeight="1" x14ac:dyDescent="0.25">
      <c r="Q2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7" spans="17:17" ht="17.100000000000001" customHeight="1" x14ac:dyDescent="0.25">
      <c r="Q2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8" spans="17:17" ht="17.100000000000001" customHeight="1" x14ac:dyDescent="0.25">
      <c r="Q2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9" spans="17:17" ht="17.100000000000001" customHeight="1" x14ac:dyDescent="0.25">
      <c r="Q2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0" spans="17:17" ht="17.100000000000001" customHeight="1" x14ac:dyDescent="0.25">
      <c r="Q2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1" spans="17:17" ht="17.100000000000001" customHeight="1" x14ac:dyDescent="0.25">
      <c r="Q2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2" spans="17:17" ht="17.100000000000001" customHeight="1" x14ac:dyDescent="0.25">
      <c r="Q2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3" spans="17:17" ht="17.100000000000001" customHeight="1" x14ac:dyDescent="0.25">
      <c r="Q2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4" spans="17:17" ht="17.100000000000001" customHeight="1" x14ac:dyDescent="0.25">
      <c r="Q2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5" spans="17:17" ht="17.100000000000001" customHeight="1" x14ac:dyDescent="0.25">
      <c r="Q2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6" spans="17:17" ht="17.100000000000001" customHeight="1" x14ac:dyDescent="0.25">
      <c r="Q2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7" spans="17:17" ht="17.100000000000001" customHeight="1" x14ac:dyDescent="0.25">
      <c r="Q2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8" spans="17:17" ht="17.100000000000001" customHeight="1" x14ac:dyDescent="0.25">
      <c r="Q2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9" spans="17:17" ht="17.100000000000001" customHeight="1" x14ac:dyDescent="0.25">
      <c r="Q2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0" spans="17:17" ht="17.100000000000001" customHeight="1" x14ac:dyDescent="0.25">
      <c r="Q2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1" spans="17:17" ht="17.100000000000001" customHeight="1" x14ac:dyDescent="0.25">
      <c r="Q2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2" spans="17:17" ht="17.100000000000001" customHeight="1" x14ac:dyDescent="0.25">
      <c r="Q2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3" spans="17:17" ht="17.100000000000001" customHeight="1" x14ac:dyDescent="0.25">
      <c r="Q2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4" spans="17:17" ht="17.100000000000001" customHeight="1" x14ac:dyDescent="0.25">
      <c r="Q2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5" spans="17:17" ht="17.100000000000001" customHeight="1" x14ac:dyDescent="0.25">
      <c r="Q2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6" spans="17:17" ht="17.100000000000001" customHeight="1" x14ac:dyDescent="0.25">
      <c r="Q2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7" spans="17:17" ht="17.100000000000001" customHeight="1" x14ac:dyDescent="0.25">
      <c r="Q2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8" spans="17:17" ht="17.100000000000001" customHeight="1" x14ac:dyDescent="0.25">
      <c r="Q2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9" spans="17:17" ht="17.100000000000001" customHeight="1" x14ac:dyDescent="0.25">
      <c r="Q2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0" spans="17:17" ht="17.100000000000001" customHeight="1" x14ac:dyDescent="0.25">
      <c r="Q2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1" spans="17:17" ht="17.100000000000001" customHeight="1" x14ac:dyDescent="0.25">
      <c r="Q2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2" spans="17:17" ht="17.100000000000001" customHeight="1" x14ac:dyDescent="0.25">
      <c r="Q2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3" spans="17:17" ht="17.100000000000001" customHeight="1" x14ac:dyDescent="0.25">
      <c r="Q2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4" spans="17:17" ht="17.100000000000001" customHeight="1" x14ac:dyDescent="0.25">
      <c r="Q2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5" spans="17:17" ht="17.100000000000001" customHeight="1" x14ac:dyDescent="0.25">
      <c r="Q2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6" spans="17:17" ht="17.100000000000001" customHeight="1" x14ac:dyDescent="0.25">
      <c r="Q2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7" spans="17:17" ht="17.100000000000001" customHeight="1" x14ac:dyDescent="0.25">
      <c r="Q2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8" spans="17:17" ht="17.100000000000001" customHeight="1" x14ac:dyDescent="0.25">
      <c r="Q2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9" spans="17:17" ht="17.100000000000001" customHeight="1" x14ac:dyDescent="0.25">
      <c r="Q2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0" spans="17:17" ht="17.100000000000001" customHeight="1" x14ac:dyDescent="0.25">
      <c r="Q2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1" spans="17:17" ht="17.100000000000001" customHeight="1" x14ac:dyDescent="0.25">
      <c r="Q2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2" spans="17:17" ht="17.100000000000001" customHeight="1" x14ac:dyDescent="0.25">
      <c r="Q2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3" spans="17:17" ht="17.100000000000001" customHeight="1" x14ac:dyDescent="0.25">
      <c r="Q2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4" spans="17:17" ht="17.100000000000001" customHeight="1" x14ac:dyDescent="0.25">
      <c r="Q2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5" spans="17:17" ht="17.100000000000001" customHeight="1" x14ac:dyDescent="0.25">
      <c r="Q2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6" spans="17:17" ht="17.100000000000001" customHeight="1" x14ac:dyDescent="0.25">
      <c r="Q2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7" spans="17:17" ht="17.100000000000001" customHeight="1" x14ac:dyDescent="0.25">
      <c r="Q2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8" spans="17:17" ht="17.100000000000001" customHeight="1" x14ac:dyDescent="0.25">
      <c r="Q2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9" spans="17:17" ht="17.100000000000001" customHeight="1" x14ac:dyDescent="0.25">
      <c r="Q2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0" spans="17:17" ht="17.100000000000001" customHeight="1" x14ac:dyDescent="0.25">
      <c r="Q2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1" spans="17:17" ht="17.100000000000001" customHeight="1" x14ac:dyDescent="0.25">
      <c r="Q2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2" spans="17:17" ht="17.100000000000001" customHeight="1" x14ac:dyDescent="0.25">
      <c r="Q2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3" spans="17:17" ht="17.100000000000001" customHeight="1" x14ac:dyDescent="0.25">
      <c r="Q2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4" spans="17:17" ht="17.100000000000001" customHeight="1" x14ac:dyDescent="0.25">
      <c r="Q2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5" spans="17:17" ht="17.100000000000001" customHeight="1" x14ac:dyDescent="0.25">
      <c r="Q2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6" spans="17:17" ht="17.100000000000001" customHeight="1" x14ac:dyDescent="0.25">
      <c r="Q2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7" spans="17:17" ht="17.100000000000001" customHeight="1" x14ac:dyDescent="0.25">
      <c r="Q2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8" spans="17:17" ht="17.100000000000001" customHeight="1" x14ac:dyDescent="0.25">
      <c r="Q2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9" spans="17:17" ht="17.100000000000001" customHeight="1" x14ac:dyDescent="0.25">
      <c r="Q2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0" spans="17:17" ht="17.100000000000001" customHeight="1" x14ac:dyDescent="0.25">
      <c r="Q2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1" spans="17:17" ht="17.100000000000001" customHeight="1" x14ac:dyDescent="0.25">
      <c r="Q2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2" spans="17:17" ht="17.100000000000001" customHeight="1" x14ac:dyDescent="0.25">
      <c r="Q2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3" spans="17:17" ht="17.100000000000001" customHeight="1" x14ac:dyDescent="0.25">
      <c r="Q2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4" spans="17:17" ht="17.100000000000001" customHeight="1" x14ac:dyDescent="0.25">
      <c r="Q2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5" spans="17:17" ht="17.100000000000001" customHeight="1" x14ac:dyDescent="0.25">
      <c r="Q2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6" spans="17:17" ht="17.100000000000001" customHeight="1" x14ac:dyDescent="0.25">
      <c r="Q2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7" spans="17:17" ht="17.100000000000001" customHeight="1" x14ac:dyDescent="0.25">
      <c r="Q2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8" spans="17:17" ht="17.100000000000001" customHeight="1" x14ac:dyDescent="0.25">
      <c r="Q2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9" spans="17:17" ht="17.100000000000001" customHeight="1" x14ac:dyDescent="0.25">
      <c r="Q2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0" spans="17:17" ht="17.100000000000001" customHeight="1" x14ac:dyDescent="0.25">
      <c r="Q2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1" spans="17:17" ht="17.100000000000001" customHeight="1" x14ac:dyDescent="0.25">
      <c r="Q2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2" spans="17:17" ht="17.100000000000001" customHeight="1" x14ac:dyDescent="0.25">
      <c r="Q2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3" spans="17:17" ht="17.100000000000001" customHeight="1" x14ac:dyDescent="0.25">
      <c r="Q2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4" spans="17:17" ht="17.100000000000001" customHeight="1" x14ac:dyDescent="0.25">
      <c r="Q2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5" spans="17:17" ht="17.100000000000001" customHeight="1" x14ac:dyDescent="0.25">
      <c r="Q2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6" spans="17:17" ht="17.100000000000001" customHeight="1" x14ac:dyDescent="0.25">
      <c r="Q2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7" spans="17:17" ht="17.100000000000001" customHeight="1" x14ac:dyDescent="0.25">
      <c r="Q2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8" spans="17:17" ht="17.100000000000001" customHeight="1" x14ac:dyDescent="0.25">
      <c r="Q2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9" spans="17:17" ht="17.100000000000001" customHeight="1" x14ac:dyDescent="0.25">
      <c r="Q2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0" spans="17:17" ht="17.100000000000001" customHeight="1" x14ac:dyDescent="0.25">
      <c r="Q2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1" spans="17:17" ht="17.100000000000001" customHeight="1" x14ac:dyDescent="0.25">
      <c r="Q2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2" spans="17:17" ht="17.100000000000001" customHeight="1" x14ac:dyDescent="0.25">
      <c r="Q2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3" spans="17:17" ht="17.100000000000001" customHeight="1" x14ac:dyDescent="0.25">
      <c r="Q2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4" spans="17:17" ht="17.100000000000001" customHeight="1" x14ac:dyDescent="0.25">
      <c r="Q2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5" spans="17:17" ht="17.100000000000001" customHeight="1" x14ac:dyDescent="0.25">
      <c r="Q2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6" spans="17:17" ht="17.100000000000001" customHeight="1" x14ac:dyDescent="0.25">
      <c r="Q2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7" spans="17:17" ht="17.100000000000001" customHeight="1" x14ac:dyDescent="0.25">
      <c r="Q2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8" spans="17:17" ht="17.100000000000001" customHeight="1" x14ac:dyDescent="0.25">
      <c r="Q2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9" spans="17:17" ht="17.100000000000001" customHeight="1" x14ac:dyDescent="0.25">
      <c r="Q2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0" spans="17:17" ht="17.100000000000001" customHeight="1" x14ac:dyDescent="0.25">
      <c r="Q2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1" spans="17:17" ht="17.100000000000001" customHeight="1" x14ac:dyDescent="0.25">
      <c r="Q2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2" spans="17:17" ht="17.100000000000001" customHeight="1" x14ac:dyDescent="0.25">
      <c r="Q2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3" spans="17:17" ht="17.100000000000001" customHeight="1" x14ac:dyDescent="0.25">
      <c r="Q2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4" spans="17:17" ht="17.100000000000001" customHeight="1" x14ac:dyDescent="0.25">
      <c r="Q2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5" spans="17:17" ht="17.100000000000001" customHeight="1" x14ac:dyDescent="0.25">
      <c r="Q2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6" spans="17:17" ht="17.100000000000001" customHeight="1" x14ac:dyDescent="0.25">
      <c r="Q2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7" spans="17:17" ht="17.100000000000001" customHeight="1" x14ac:dyDescent="0.25">
      <c r="Q2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8" spans="17:17" ht="17.100000000000001" customHeight="1" x14ac:dyDescent="0.25">
      <c r="Q2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9" spans="17:17" ht="17.100000000000001" customHeight="1" x14ac:dyDescent="0.25">
      <c r="Q2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0" spans="17:17" ht="17.100000000000001" customHeight="1" x14ac:dyDescent="0.25">
      <c r="Q2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1" spans="17:17" ht="17.100000000000001" customHeight="1" x14ac:dyDescent="0.25">
      <c r="Q2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2" spans="17:17" ht="17.100000000000001" customHeight="1" x14ac:dyDescent="0.25">
      <c r="Q2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3" spans="17:17" ht="17.100000000000001" customHeight="1" x14ac:dyDescent="0.25">
      <c r="Q2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4" spans="17:17" ht="17.100000000000001" customHeight="1" x14ac:dyDescent="0.25">
      <c r="Q2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5" spans="17:17" ht="17.100000000000001" customHeight="1" x14ac:dyDescent="0.25">
      <c r="Q2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6" spans="17:17" ht="17.100000000000001" customHeight="1" x14ac:dyDescent="0.25">
      <c r="Q2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7" spans="17:17" ht="17.100000000000001" customHeight="1" x14ac:dyDescent="0.25">
      <c r="Q2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8" spans="17:17" ht="17.100000000000001" customHeight="1" x14ac:dyDescent="0.25">
      <c r="Q2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9" spans="17:17" ht="17.100000000000001" customHeight="1" x14ac:dyDescent="0.25">
      <c r="Q2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0" spans="17:17" ht="17.100000000000001" customHeight="1" x14ac:dyDescent="0.25">
      <c r="Q2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1" spans="17:17" ht="17.100000000000001" customHeight="1" x14ac:dyDescent="0.25">
      <c r="Q2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2" spans="17:17" ht="17.100000000000001" customHeight="1" x14ac:dyDescent="0.25">
      <c r="Q2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3" spans="17:17" ht="17.100000000000001" customHeight="1" x14ac:dyDescent="0.25">
      <c r="Q2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4" spans="17:17" ht="17.100000000000001" customHeight="1" x14ac:dyDescent="0.25">
      <c r="Q2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5" spans="17:17" ht="17.100000000000001" customHeight="1" x14ac:dyDescent="0.25">
      <c r="Q2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6" spans="17:17" ht="17.100000000000001" customHeight="1" x14ac:dyDescent="0.25">
      <c r="Q2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7" spans="17:17" ht="17.100000000000001" customHeight="1" x14ac:dyDescent="0.25">
      <c r="Q2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8" spans="17:17" ht="17.100000000000001" customHeight="1" x14ac:dyDescent="0.25">
      <c r="Q2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9" spans="17:17" ht="17.100000000000001" customHeight="1" x14ac:dyDescent="0.25">
      <c r="Q2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0" spans="17:17" ht="17.100000000000001" customHeight="1" x14ac:dyDescent="0.25">
      <c r="Q2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1" spans="17:17" ht="17.100000000000001" customHeight="1" x14ac:dyDescent="0.25">
      <c r="Q2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2" spans="17:17" ht="17.100000000000001" customHeight="1" x14ac:dyDescent="0.25">
      <c r="Q2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3" spans="17:17" ht="17.100000000000001" customHeight="1" x14ac:dyDescent="0.25">
      <c r="Q2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4" spans="17:17" ht="17.100000000000001" customHeight="1" x14ac:dyDescent="0.25">
      <c r="Q2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5" spans="17:17" ht="17.100000000000001" customHeight="1" x14ac:dyDescent="0.25">
      <c r="Q2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6" spans="17:17" ht="17.100000000000001" customHeight="1" x14ac:dyDescent="0.25">
      <c r="Q2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7" spans="17:17" ht="17.100000000000001" customHeight="1" x14ac:dyDescent="0.25">
      <c r="Q2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8" spans="17:17" ht="17.100000000000001" customHeight="1" x14ac:dyDescent="0.25">
      <c r="Q2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9" spans="17:17" ht="17.100000000000001" customHeight="1" x14ac:dyDescent="0.25">
      <c r="Q2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0" spans="17:17" ht="17.100000000000001" customHeight="1" x14ac:dyDescent="0.25">
      <c r="Q2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1" spans="17:17" ht="17.100000000000001" customHeight="1" x14ac:dyDescent="0.25">
      <c r="Q2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2" spans="17:17" ht="17.100000000000001" customHeight="1" x14ac:dyDescent="0.25">
      <c r="Q2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3" spans="17:17" ht="17.100000000000001" customHeight="1" x14ac:dyDescent="0.25">
      <c r="Q2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4" spans="17:17" ht="17.100000000000001" customHeight="1" x14ac:dyDescent="0.25">
      <c r="Q2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5" spans="17:17" ht="17.100000000000001" customHeight="1" x14ac:dyDescent="0.25">
      <c r="Q2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6" spans="17:17" ht="17.100000000000001" customHeight="1" x14ac:dyDescent="0.25">
      <c r="Q2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7" spans="17:17" ht="17.100000000000001" customHeight="1" x14ac:dyDescent="0.25">
      <c r="Q2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8" spans="17:17" ht="17.100000000000001" customHeight="1" x14ac:dyDescent="0.25">
      <c r="Q2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9" spans="17:17" ht="17.100000000000001" customHeight="1" x14ac:dyDescent="0.25">
      <c r="Q2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0" spans="17:17" ht="17.100000000000001" customHeight="1" x14ac:dyDescent="0.25">
      <c r="Q2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1" spans="17:17" ht="17.100000000000001" customHeight="1" x14ac:dyDescent="0.25">
      <c r="Q2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2" spans="17:17" ht="17.100000000000001" customHeight="1" x14ac:dyDescent="0.25">
      <c r="Q2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3" spans="17:17" ht="17.100000000000001" customHeight="1" x14ac:dyDescent="0.25">
      <c r="Q2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4" spans="17:17" ht="17.100000000000001" customHeight="1" x14ac:dyDescent="0.25">
      <c r="Q2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5" spans="17:17" ht="17.100000000000001" customHeight="1" x14ac:dyDescent="0.25">
      <c r="Q2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6" spans="17:17" ht="17.100000000000001" customHeight="1" x14ac:dyDescent="0.25">
      <c r="Q2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7" spans="17:17" ht="17.100000000000001" customHeight="1" x14ac:dyDescent="0.25">
      <c r="Q2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8" spans="17:17" ht="17.100000000000001" customHeight="1" x14ac:dyDescent="0.25">
      <c r="Q2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9" spans="17:17" ht="17.100000000000001" customHeight="1" x14ac:dyDescent="0.25">
      <c r="Q2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0" spans="17:17" ht="17.100000000000001" customHeight="1" x14ac:dyDescent="0.25">
      <c r="Q2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1" spans="17:17" ht="17.100000000000001" customHeight="1" x14ac:dyDescent="0.25">
      <c r="Q2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2" spans="17:17" ht="17.100000000000001" customHeight="1" x14ac:dyDescent="0.25">
      <c r="Q2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3" spans="17:17" ht="17.100000000000001" customHeight="1" x14ac:dyDescent="0.25">
      <c r="Q2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4" spans="17:17" ht="17.100000000000001" customHeight="1" x14ac:dyDescent="0.25">
      <c r="Q2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5" spans="17:17" ht="17.100000000000001" customHeight="1" x14ac:dyDescent="0.25">
      <c r="Q2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6" spans="17:17" ht="17.100000000000001" customHeight="1" x14ac:dyDescent="0.25">
      <c r="Q2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7" spans="17:17" ht="17.100000000000001" customHeight="1" x14ac:dyDescent="0.25">
      <c r="Q2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8" spans="17:17" ht="17.100000000000001" customHeight="1" x14ac:dyDescent="0.25">
      <c r="Q2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9" spans="17:17" ht="17.100000000000001" customHeight="1" x14ac:dyDescent="0.25">
      <c r="Q2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0" spans="17:17" ht="17.100000000000001" customHeight="1" x14ac:dyDescent="0.25">
      <c r="Q2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1" spans="17:17" ht="17.100000000000001" customHeight="1" x14ac:dyDescent="0.25">
      <c r="Q2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2" spans="17:17" ht="17.100000000000001" customHeight="1" x14ac:dyDescent="0.25">
      <c r="Q2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3" spans="17:17" ht="17.100000000000001" customHeight="1" x14ac:dyDescent="0.25">
      <c r="Q2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4" spans="17:17" ht="17.100000000000001" customHeight="1" x14ac:dyDescent="0.25">
      <c r="Q2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5" spans="17:17" ht="17.100000000000001" customHeight="1" x14ac:dyDescent="0.25">
      <c r="Q2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6" spans="17:17" ht="17.100000000000001" customHeight="1" x14ac:dyDescent="0.25">
      <c r="Q2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7" spans="17:17" ht="17.100000000000001" customHeight="1" x14ac:dyDescent="0.25">
      <c r="Q2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8" spans="17:17" ht="17.100000000000001" customHeight="1" x14ac:dyDescent="0.25">
      <c r="Q2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9" spans="17:17" ht="17.100000000000001" customHeight="1" x14ac:dyDescent="0.25">
      <c r="Q2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0" spans="17:17" ht="17.100000000000001" customHeight="1" x14ac:dyDescent="0.25">
      <c r="Q2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1" spans="17:17" ht="17.100000000000001" customHeight="1" x14ac:dyDescent="0.25">
      <c r="Q2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2" spans="17:17" ht="17.100000000000001" customHeight="1" x14ac:dyDescent="0.25">
      <c r="Q2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3" spans="17:17" ht="17.100000000000001" customHeight="1" x14ac:dyDescent="0.25">
      <c r="Q2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4" spans="17:17" ht="17.100000000000001" customHeight="1" x14ac:dyDescent="0.25">
      <c r="Q2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5" spans="17:17" ht="17.100000000000001" customHeight="1" x14ac:dyDescent="0.25">
      <c r="Q2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6" spans="17:17" ht="17.100000000000001" customHeight="1" x14ac:dyDescent="0.25">
      <c r="Q2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7" spans="17:17" ht="17.100000000000001" customHeight="1" x14ac:dyDescent="0.25">
      <c r="Q2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8" spans="17:17" ht="17.100000000000001" customHeight="1" x14ac:dyDescent="0.25">
      <c r="Q2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9" spans="17:17" ht="17.100000000000001" customHeight="1" x14ac:dyDescent="0.25">
      <c r="Q2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0" spans="17:17" ht="17.100000000000001" customHeight="1" x14ac:dyDescent="0.25">
      <c r="Q2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1" spans="17:17" ht="17.100000000000001" customHeight="1" x14ac:dyDescent="0.25">
      <c r="Q2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2" spans="17:17" ht="17.100000000000001" customHeight="1" x14ac:dyDescent="0.25">
      <c r="Q2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3" spans="17:17" ht="17.100000000000001" customHeight="1" x14ac:dyDescent="0.25">
      <c r="Q2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4" spans="17:17" ht="17.100000000000001" customHeight="1" x14ac:dyDescent="0.25">
      <c r="Q2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5" spans="17:17" ht="17.100000000000001" customHeight="1" x14ac:dyDescent="0.25">
      <c r="Q2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6" spans="17:17" ht="17.100000000000001" customHeight="1" x14ac:dyDescent="0.25">
      <c r="Q2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7" spans="17:17" ht="17.100000000000001" customHeight="1" x14ac:dyDescent="0.25">
      <c r="Q2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8" spans="17:17" ht="17.100000000000001" customHeight="1" x14ac:dyDescent="0.25">
      <c r="Q2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9" spans="17:17" ht="17.100000000000001" customHeight="1" x14ac:dyDescent="0.25">
      <c r="Q2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0" spans="17:17" ht="17.100000000000001" customHeight="1" x14ac:dyDescent="0.25">
      <c r="Q2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1" spans="17:17" ht="17.100000000000001" customHeight="1" x14ac:dyDescent="0.25">
      <c r="Q2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2" spans="17:17" ht="17.100000000000001" customHeight="1" x14ac:dyDescent="0.25">
      <c r="Q2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3" spans="17:17" ht="17.100000000000001" customHeight="1" x14ac:dyDescent="0.25">
      <c r="Q2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4" spans="17:17" ht="17.100000000000001" customHeight="1" x14ac:dyDescent="0.25">
      <c r="Q2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5" spans="17:17" ht="17.100000000000001" customHeight="1" x14ac:dyDescent="0.25">
      <c r="Q2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6" spans="17:17" ht="17.100000000000001" customHeight="1" x14ac:dyDescent="0.25">
      <c r="Q2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7" spans="17:17" ht="17.100000000000001" customHeight="1" x14ac:dyDescent="0.25">
      <c r="Q2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8" spans="17:17" ht="17.100000000000001" customHeight="1" x14ac:dyDescent="0.25">
      <c r="Q2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9" spans="17:17" ht="17.100000000000001" customHeight="1" x14ac:dyDescent="0.25">
      <c r="Q2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0" spans="17:17" ht="17.100000000000001" customHeight="1" x14ac:dyDescent="0.25">
      <c r="Q2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1" spans="17:17" ht="17.100000000000001" customHeight="1" x14ac:dyDescent="0.25">
      <c r="Q2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2" spans="17:17" ht="17.100000000000001" customHeight="1" x14ac:dyDescent="0.25">
      <c r="Q2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3" spans="17:17" ht="17.100000000000001" customHeight="1" x14ac:dyDescent="0.25">
      <c r="Q2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4" spans="17:17" ht="17.100000000000001" customHeight="1" x14ac:dyDescent="0.25">
      <c r="Q2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5" spans="17:17" ht="17.100000000000001" customHeight="1" x14ac:dyDescent="0.25">
      <c r="Q2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6" spans="17:17" ht="17.100000000000001" customHeight="1" x14ac:dyDescent="0.25">
      <c r="Q2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7" spans="17:17" ht="17.100000000000001" customHeight="1" x14ac:dyDescent="0.25">
      <c r="Q2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8" spans="17:17" ht="17.100000000000001" customHeight="1" x14ac:dyDescent="0.25">
      <c r="Q2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9" spans="17:17" ht="17.100000000000001" customHeight="1" x14ac:dyDescent="0.25">
      <c r="Q2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0" spans="17:17" ht="17.100000000000001" customHeight="1" x14ac:dyDescent="0.25">
      <c r="Q2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1" spans="17:17" ht="17.100000000000001" customHeight="1" x14ac:dyDescent="0.25">
      <c r="Q2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2" spans="17:17" ht="17.100000000000001" customHeight="1" x14ac:dyDescent="0.25">
      <c r="Q2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3" spans="17:17" ht="17.100000000000001" customHeight="1" x14ac:dyDescent="0.25">
      <c r="Q2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4" spans="17:17" ht="17.100000000000001" customHeight="1" x14ac:dyDescent="0.25">
      <c r="Q2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5" spans="17:17" ht="17.100000000000001" customHeight="1" x14ac:dyDescent="0.25">
      <c r="Q2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6" spans="17:17" ht="17.100000000000001" customHeight="1" x14ac:dyDescent="0.25">
      <c r="Q2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7" spans="17:17" ht="17.100000000000001" customHeight="1" x14ac:dyDescent="0.25">
      <c r="Q2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8" spans="17:17" ht="17.100000000000001" customHeight="1" x14ac:dyDescent="0.25">
      <c r="Q2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9" spans="17:17" ht="17.100000000000001" customHeight="1" x14ac:dyDescent="0.25">
      <c r="Q2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0" spans="17:17" ht="17.100000000000001" customHeight="1" x14ac:dyDescent="0.25">
      <c r="Q2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1" spans="17:17" ht="17.100000000000001" customHeight="1" x14ac:dyDescent="0.25">
      <c r="Q2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2" spans="17:17" ht="17.100000000000001" customHeight="1" x14ac:dyDescent="0.25">
      <c r="Q2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3" spans="17:17" ht="17.100000000000001" customHeight="1" x14ac:dyDescent="0.25">
      <c r="Q2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4" spans="17:17" ht="17.100000000000001" customHeight="1" x14ac:dyDescent="0.25">
      <c r="Q2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5" spans="17:17" ht="17.100000000000001" customHeight="1" x14ac:dyDescent="0.25">
      <c r="Q2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6" spans="17:17" ht="17.100000000000001" customHeight="1" x14ac:dyDescent="0.25">
      <c r="Q2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7" spans="17:17" ht="17.100000000000001" customHeight="1" x14ac:dyDescent="0.25">
      <c r="Q2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8" spans="17:17" ht="17.100000000000001" customHeight="1" x14ac:dyDescent="0.25">
      <c r="Q2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9" spans="17:17" ht="17.100000000000001" customHeight="1" x14ac:dyDescent="0.25">
      <c r="Q2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0" spans="17:17" ht="17.100000000000001" customHeight="1" x14ac:dyDescent="0.25">
      <c r="Q2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1" spans="17:17" ht="17.100000000000001" customHeight="1" x14ac:dyDescent="0.25">
      <c r="Q2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2" spans="17:17" ht="17.100000000000001" customHeight="1" x14ac:dyDescent="0.25">
      <c r="Q2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3" spans="17:17" ht="17.100000000000001" customHeight="1" x14ac:dyDescent="0.25">
      <c r="Q2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4" spans="17:17" ht="17.100000000000001" customHeight="1" x14ac:dyDescent="0.25">
      <c r="Q2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5" spans="17:17" ht="17.100000000000001" customHeight="1" x14ac:dyDescent="0.25">
      <c r="Q2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6" spans="17:17" ht="17.100000000000001" customHeight="1" x14ac:dyDescent="0.25">
      <c r="Q2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7" spans="17:17" ht="17.100000000000001" customHeight="1" x14ac:dyDescent="0.25">
      <c r="Q2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8" spans="17:17" ht="17.100000000000001" customHeight="1" x14ac:dyDescent="0.25">
      <c r="Q2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9" spans="17:17" ht="17.100000000000001" customHeight="1" x14ac:dyDescent="0.25">
      <c r="Q2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0" spans="17:17" ht="17.100000000000001" customHeight="1" x14ac:dyDescent="0.25">
      <c r="Q2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1" spans="17:17" ht="17.100000000000001" customHeight="1" x14ac:dyDescent="0.25">
      <c r="Q2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2" spans="17:17" ht="17.100000000000001" customHeight="1" x14ac:dyDescent="0.25">
      <c r="Q2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3" spans="17:17" ht="17.100000000000001" customHeight="1" x14ac:dyDescent="0.25">
      <c r="Q2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4" spans="17:17" ht="17.100000000000001" customHeight="1" x14ac:dyDescent="0.25">
      <c r="Q2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5" spans="17:17" ht="17.100000000000001" customHeight="1" x14ac:dyDescent="0.25">
      <c r="Q2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6" spans="17:17" ht="17.100000000000001" customHeight="1" x14ac:dyDescent="0.25">
      <c r="Q2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7" spans="17:17" ht="17.100000000000001" customHeight="1" x14ac:dyDescent="0.25">
      <c r="Q2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8" spans="17:17" ht="17.100000000000001" customHeight="1" x14ac:dyDescent="0.25">
      <c r="Q2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9" spans="17:17" ht="17.100000000000001" customHeight="1" x14ac:dyDescent="0.25">
      <c r="Q2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0" spans="17:17" ht="17.100000000000001" customHeight="1" x14ac:dyDescent="0.25">
      <c r="Q2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1" spans="17:17" ht="17.100000000000001" customHeight="1" x14ac:dyDescent="0.25">
      <c r="Q2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2" spans="17:17" ht="17.100000000000001" customHeight="1" x14ac:dyDescent="0.25">
      <c r="Q2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3" spans="17:17" ht="17.100000000000001" customHeight="1" x14ac:dyDescent="0.25">
      <c r="Q2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4" spans="17:17" ht="17.100000000000001" customHeight="1" x14ac:dyDescent="0.25">
      <c r="Q2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5" spans="17:17" ht="17.100000000000001" customHeight="1" x14ac:dyDescent="0.25">
      <c r="Q2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6" spans="17:17" ht="17.100000000000001" customHeight="1" x14ac:dyDescent="0.25">
      <c r="Q2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7" spans="17:17" ht="17.100000000000001" customHeight="1" x14ac:dyDescent="0.25">
      <c r="Q2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8" spans="17:17" ht="17.100000000000001" customHeight="1" x14ac:dyDescent="0.25">
      <c r="Q2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9" spans="17:17" ht="17.100000000000001" customHeight="1" x14ac:dyDescent="0.25">
      <c r="Q2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0" spans="17:17" ht="17.100000000000001" customHeight="1" x14ac:dyDescent="0.25">
      <c r="Q2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1" spans="17:17" ht="17.100000000000001" customHeight="1" x14ac:dyDescent="0.25">
      <c r="Q2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2" spans="17:17" ht="17.100000000000001" customHeight="1" x14ac:dyDescent="0.25">
      <c r="Q2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3" spans="17:17" ht="17.100000000000001" customHeight="1" x14ac:dyDescent="0.25">
      <c r="Q2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4" spans="17:17" ht="17.100000000000001" customHeight="1" x14ac:dyDescent="0.25">
      <c r="Q2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5" spans="17:17" ht="17.100000000000001" customHeight="1" x14ac:dyDescent="0.25">
      <c r="Q2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6" spans="17:17" ht="17.100000000000001" customHeight="1" x14ac:dyDescent="0.25">
      <c r="Q2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7" spans="17:17" ht="17.100000000000001" customHeight="1" x14ac:dyDescent="0.25">
      <c r="Q2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8" spans="17:17" ht="17.100000000000001" customHeight="1" x14ac:dyDescent="0.25">
      <c r="Q2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9" spans="17:17" ht="17.100000000000001" customHeight="1" x14ac:dyDescent="0.25">
      <c r="Q2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0" spans="17:17" ht="17.100000000000001" customHeight="1" x14ac:dyDescent="0.25">
      <c r="Q2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1" spans="17:17" ht="17.100000000000001" customHeight="1" x14ac:dyDescent="0.25">
      <c r="Q2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2" spans="17:17" ht="17.100000000000001" customHeight="1" x14ac:dyDescent="0.25">
      <c r="Q2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3" spans="17:17" ht="17.100000000000001" customHeight="1" x14ac:dyDescent="0.25">
      <c r="Q2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4" spans="17:17" ht="17.100000000000001" customHeight="1" x14ac:dyDescent="0.25">
      <c r="Q2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5" spans="17:17" ht="17.100000000000001" customHeight="1" x14ac:dyDescent="0.25">
      <c r="Q2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6" spans="17:17" ht="17.100000000000001" customHeight="1" x14ac:dyDescent="0.25">
      <c r="Q2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7" spans="17:17" ht="17.100000000000001" customHeight="1" x14ac:dyDescent="0.25">
      <c r="Q2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8" spans="17:17" ht="17.100000000000001" customHeight="1" x14ac:dyDescent="0.25">
      <c r="Q2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9" spans="17:17" ht="17.100000000000001" customHeight="1" x14ac:dyDescent="0.25">
      <c r="Q2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0" spans="17:17" ht="17.100000000000001" customHeight="1" x14ac:dyDescent="0.25">
      <c r="Q2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1" spans="17:17" ht="17.100000000000001" customHeight="1" x14ac:dyDescent="0.25">
      <c r="Q2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2" spans="17:17" ht="17.100000000000001" customHeight="1" x14ac:dyDescent="0.25">
      <c r="Q2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3" spans="17:17" ht="17.100000000000001" customHeight="1" x14ac:dyDescent="0.25">
      <c r="Q2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4" spans="17:17" ht="17.100000000000001" customHeight="1" x14ac:dyDescent="0.25">
      <c r="Q2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5" spans="17:17" ht="17.100000000000001" customHeight="1" x14ac:dyDescent="0.25">
      <c r="Q2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6" spans="17:17" ht="17.100000000000001" customHeight="1" x14ac:dyDescent="0.25">
      <c r="Q2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7" spans="17:17" ht="17.100000000000001" customHeight="1" x14ac:dyDescent="0.25">
      <c r="Q2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8" spans="17:17" ht="17.100000000000001" customHeight="1" x14ac:dyDescent="0.25">
      <c r="Q2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9" spans="17:17" ht="17.100000000000001" customHeight="1" x14ac:dyDescent="0.25">
      <c r="Q2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0" spans="17:17" ht="17.100000000000001" customHeight="1" x14ac:dyDescent="0.25">
      <c r="Q2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1" spans="17:17" ht="17.100000000000001" customHeight="1" x14ac:dyDescent="0.25">
      <c r="Q2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2" spans="17:17" ht="17.100000000000001" customHeight="1" x14ac:dyDescent="0.25">
      <c r="Q2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3" spans="17:17" ht="17.100000000000001" customHeight="1" x14ac:dyDescent="0.25">
      <c r="Q2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4" spans="17:17" ht="17.100000000000001" customHeight="1" x14ac:dyDescent="0.25">
      <c r="Q2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5" spans="17:17" ht="17.100000000000001" customHeight="1" x14ac:dyDescent="0.25">
      <c r="Q2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6" spans="17:17" ht="17.100000000000001" customHeight="1" x14ac:dyDescent="0.25">
      <c r="Q2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7" spans="17:17" ht="17.100000000000001" customHeight="1" x14ac:dyDescent="0.25">
      <c r="Q2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8" spans="17:17" ht="17.100000000000001" customHeight="1" x14ac:dyDescent="0.25">
      <c r="Q2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9" spans="17:17" ht="17.100000000000001" customHeight="1" x14ac:dyDescent="0.25">
      <c r="Q2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0" spans="17:17" ht="17.100000000000001" customHeight="1" x14ac:dyDescent="0.25">
      <c r="Q2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1" spans="17:17" ht="17.100000000000001" customHeight="1" x14ac:dyDescent="0.25">
      <c r="Q2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2" spans="17:17" ht="17.100000000000001" customHeight="1" x14ac:dyDescent="0.25">
      <c r="Q2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3" spans="17:17" ht="17.100000000000001" customHeight="1" x14ac:dyDescent="0.25">
      <c r="Q2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4" spans="17:17" ht="17.100000000000001" customHeight="1" x14ac:dyDescent="0.25">
      <c r="Q2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5" spans="17:17" ht="17.100000000000001" customHeight="1" x14ac:dyDescent="0.25">
      <c r="Q2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6" spans="17:17" ht="17.100000000000001" customHeight="1" x14ac:dyDescent="0.25">
      <c r="Q2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7" spans="17:17" ht="17.100000000000001" customHeight="1" x14ac:dyDescent="0.25">
      <c r="Q2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8" spans="17:17" ht="17.100000000000001" customHeight="1" x14ac:dyDescent="0.25">
      <c r="Q2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9" spans="17:17" ht="17.100000000000001" customHeight="1" x14ac:dyDescent="0.25">
      <c r="Q2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0" spans="17:17" ht="17.100000000000001" customHeight="1" x14ac:dyDescent="0.25">
      <c r="Q2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1" spans="17:17" ht="17.100000000000001" customHeight="1" x14ac:dyDescent="0.25">
      <c r="Q2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2" spans="17:17" ht="17.100000000000001" customHeight="1" x14ac:dyDescent="0.25">
      <c r="Q2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3" spans="17:17" ht="17.100000000000001" customHeight="1" x14ac:dyDescent="0.25">
      <c r="Q2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4" spans="17:17" ht="17.100000000000001" customHeight="1" x14ac:dyDescent="0.25">
      <c r="Q2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5" spans="17:17" ht="17.100000000000001" customHeight="1" x14ac:dyDescent="0.25">
      <c r="Q2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6" spans="17:17" ht="17.100000000000001" customHeight="1" x14ac:dyDescent="0.25">
      <c r="Q2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7" spans="17:17" ht="17.100000000000001" customHeight="1" x14ac:dyDescent="0.25">
      <c r="Q2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8" spans="17:17" ht="17.100000000000001" customHeight="1" x14ac:dyDescent="0.25">
      <c r="Q2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9" spans="17:17" ht="17.100000000000001" customHeight="1" x14ac:dyDescent="0.25">
      <c r="Q2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0" spans="17:17" ht="17.100000000000001" customHeight="1" x14ac:dyDescent="0.25">
      <c r="Q2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1" spans="17:17" ht="17.100000000000001" customHeight="1" x14ac:dyDescent="0.25">
      <c r="Q2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2" spans="17:17" ht="17.100000000000001" customHeight="1" x14ac:dyDescent="0.25">
      <c r="Q2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3" spans="17:17" ht="17.100000000000001" customHeight="1" x14ac:dyDescent="0.25">
      <c r="Q2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4" spans="17:17" ht="17.100000000000001" customHeight="1" x14ac:dyDescent="0.25">
      <c r="Q2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5" spans="17:17" ht="17.100000000000001" customHeight="1" x14ac:dyDescent="0.25">
      <c r="Q2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6" spans="17:17" ht="17.100000000000001" customHeight="1" x14ac:dyDescent="0.25">
      <c r="Q2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7" spans="17:17" ht="17.100000000000001" customHeight="1" x14ac:dyDescent="0.25">
      <c r="Q2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8" spans="17:17" ht="17.100000000000001" customHeight="1" x14ac:dyDescent="0.25">
      <c r="Q2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9" spans="17:17" ht="17.100000000000001" customHeight="1" x14ac:dyDescent="0.25">
      <c r="Q2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0" spans="17:17" ht="17.100000000000001" customHeight="1" x14ac:dyDescent="0.25">
      <c r="Q2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1" spans="17:17" ht="17.100000000000001" customHeight="1" x14ac:dyDescent="0.25">
      <c r="Q2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2" spans="17:17" ht="17.100000000000001" customHeight="1" x14ac:dyDescent="0.25">
      <c r="Q2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3" spans="17:17" ht="17.100000000000001" customHeight="1" x14ac:dyDescent="0.25">
      <c r="Q2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4" spans="17:17" ht="17.100000000000001" customHeight="1" x14ac:dyDescent="0.25">
      <c r="Q2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5" spans="17:17" ht="17.100000000000001" customHeight="1" x14ac:dyDescent="0.25">
      <c r="Q2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6" spans="17:17" ht="17.100000000000001" customHeight="1" x14ac:dyDescent="0.25">
      <c r="Q2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7" spans="17:17" ht="17.100000000000001" customHeight="1" x14ac:dyDescent="0.25">
      <c r="Q2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8" spans="17:17" ht="17.100000000000001" customHeight="1" x14ac:dyDescent="0.25">
      <c r="Q2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9" spans="17:17" ht="17.100000000000001" customHeight="1" x14ac:dyDescent="0.25">
      <c r="Q2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0" spans="17:17" ht="17.100000000000001" customHeight="1" x14ac:dyDescent="0.25">
      <c r="Q2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1" spans="17:17" ht="17.100000000000001" customHeight="1" x14ac:dyDescent="0.25">
      <c r="Q2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2" spans="17:17" ht="17.100000000000001" customHeight="1" x14ac:dyDescent="0.25">
      <c r="Q2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3" spans="17:17" ht="17.100000000000001" customHeight="1" x14ac:dyDescent="0.25">
      <c r="Q2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4" spans="17:17" ht="17.100000000000001" customHeight="1" x14ac:dyDescent="0.25">
      <c r="Q2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5" spans="17:17" ht="17.100000000000001" customHeight="1" x14ac:dyDescent="0.25">
      <c r="Q2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6" spans="17:17" ht="17.100000000000001" customHeight="1" x14ac:dyDescent="0.25">
      <c r="Q2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7" spans="17:17" ht="17.100000000000001" customHeight="1" x14ac:dyDescent="0.25">
      <c r="Q2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8" spans="17:17" ht="17.100000000000001" customHeight="1" x14ac:dyDescent="0.25">
      <c r="Q2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9" spans="17:17" ht="17.100000000000001" customHeight="1" x14ac:dyDescent="0.25">
      <c r="Q2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0" spans="17:17" ht="17.100000000000001" customHeight="1" x14ac:dyDescent="0.25">
      <c r="Q2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1" spans="17:17" ht="17.100000000000001" customHeight="1" x14ac:dyDescent="0.25">
      <c r="Q2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2" spans="17:17" ht="17.100000000000001" customHeight="1" x14ac:dyDescent="0.25">
      <c r="Q2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3" spans="17:17" ht="17.100000000000001" customHeight="1" x14ac:dyDescent="0.25">
      <c r="Q2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4" spans="17:17" ht="17.100000000000001" customHeight="1" x14ac:dyDescent="0.25">
      <c r="Q2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5" spans="17:17" ht="17.100000000000001" customHeight="1" x14ac:dyDescent="0.25">
      <c r="Q2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6" spans="17:17" ht="17.100000000000001" customHeight="1" x14ac:dyDescent="0.25">
      <c r="Q2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7" spans="17:17" ht="17.100000000000001" customHeight="1" x14ac:dyDescent="0.25">
      <c r="Q2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8" spans="17:17" ht="17.100000000000001" customHeight="1" x14ac:dyDescent="0.25">
      <c r="Q2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9" spans="17:17" ht="17.100000000000001" customHeight="1" x14ac:dyDescent="0.25">
      <c r="Q2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0" spans="17:17" ht="17.100000000000001" customHeight="1" x14ac:dyDescent="0.25">
      <c r="Q2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1" spans="17:17" ht="17.100000000000001" customHeight="1" x14ac:dyDescent="0.25">
      <c r="Q2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2" spans="17:17" ht="17.100000000000001" customHeight="1" x14ac:dyDescent="0.25">
      <c r="Q2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3" spans="17:17" ht="17.100000000000001" customHeight="1" x14ac:dyDescent="0.25">
      <c r="Q2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4" spans="17:17" ht="17.100000000000001" customHeight="1" x14ac:dyDescent="0.25">
      <c r="Q2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5" spans="17:17" ht="17.100000000000001" customHeight="1" x14ac:dyDescent="0.25">
      <c r="Q2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6" spans="17:17" ht="17.100000000000001" customHeight="1" x14ac:dyDescent="0.25">
      <c r="Q2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7" spans="17:17" ht="17.100000000000001" customHeight="1" x14ac:dyDescent="0.25">
      <c r="Q2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8" spans="17:17" ht="17.100000000000001" customHeight="1" x14ac:dyDescent="0.25">
      <c r="Q2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9" spans="17:17" ht="17.100000000000001" customHeight="1" x14ac:dyDescent="0.25">
      <c r="Q2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0" spans="17:17" ht="17.100000000000001" customHeight="1" x14ac:dyDescent="0.25">
      <c r="Q2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1" spans="17:17" ht="17.100000000000001" customHeight="1" x14ac:dyDescent="0.25">
      <c r="Q2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2" spans="17:17" ht="17.100000000000001" customHeight="1" x14ac:dyDescent="0.25">
      <c r="Q2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3" spans="17:17" ht="17.100000000000001" customHeight="1" x14ac:dyDescent="0.25">
      <c r="Q2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4" spans="17:17" ht="17.100000000000001" customHeight="1" x14ac:dyDescent="0.25">
      <c r="Q2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5" spans="17:17" ht="17.100000000000001" customHeight="1" x14ac:dyDescent="0.25">
      <c r="Q2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6" spans="17:17" ht="17.100000000000001" customHeight="1" x14ac:dyDescent="0.25">
      <c r="Q2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7" spans="17:17" ht="17.100000000000001" customHeight="1" x14ac:dyDescent="0.25">
      <c r="Q2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8" spans="17:17" ht="17.100000000000001" customHeight="1" x14ac:dyDescent="0.25">
      <c r="Q2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9" spans="17:17" ht="17.100000000000001" customHeight="1" x14ac:dyDescent="0.25">
      <c r="Q2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0" spans="17:17" ht="17.100000000000001" customHeight="1" x14ac:dyDescent="0.25">
      <c r="Q2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1" spans="17:17" ht="17.100000000000001" customHeight="1" x14ac:dyDescent="0.25">
      <c r="Q2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2" spans="17:17" ht="17.100000000000001" customHeight="1" x14ac:dyDescent="0.25">
      <c r="Q2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3" spans="17:17" ht="17.100000000000001" customHeight="1" x14ac:dyDescent="0.25">
      <c r="Q2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4" spans="17:17" ht="17.100000000000001" customHeight="1" x14ac:dyDescent="0.25">
      <c r="Q2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5" spans="17:17" ht="17.100000000000001" customHeight="1" x14ac:dyDescent="0.25">
      <c r="Q2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6" spans="17:17" ht="17.100000000000001" customHeight="1" x14ac:dyDescent="0.25">
      <c r="Q2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7" spans="17:17" ht="17.100000000000001" customHeight="1" x14ac:dyDescent="0.25">
      <c r="Q2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8" spans="17:17" ht="17.100000000000001" customHeight="1" x14ac:dyDescent="0.25">
      <c r="Q2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9" spans="17:17" ht="17.100000000000001" customHeight="1" x14ac:dyDescent="0.25">
      <c r="Q2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0" spans="17:17" ht="17.100000000000001" customHeight="1" x14ac:dyDescent="0.25">
      <c r="Q2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1" spans="17:17" ht="17.100000000000001" customHeight="1" x14ac:dyDescent="0.25">
      <c r="Q2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2" spans="17:17" ht="17.100000000000001" customHeight="1" x14ac:dyDescent="0.25">
      <c r="Q2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3" spans="17:17" ht="17.100000000000001" customHeight="1" x14ac:dyDescent="0.25">
      <c r="Q2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4" spans="17:17" ht="17.100000000000001" customHeight="1" x14ac:dyDescent="0.25">
      <c r="Q2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5" spans="17:17" ht="17.100000000000001" customHeight="1" x14ac:dyDescent="0.25">
      <c r="Q2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6" spans="17:17" ht="17.100000000000001" customHeight="1" x14ac:dyDescent="0.25">
      <c r="Q2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7" spans="17:17" ht="17.100000000000001" customHeight="1" x14ac:dyDescent="0.25">
      <c r="Q2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8" spans="17:17" ht="17.100000000000001" customHeight="1" x14ac:dyDescent="0.25">
      <c r="Q2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9" spans="17:17" ht="17.100000000000001" customHeight="1" x14ac:dyDescent="0.25">
      <c r="Q2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0" spans="17:17" ht="17.100000000000001" customHeight="1" x14ac:dyDescent="0.25">
      <c r="Q2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1" spans="17:17" ht="17.100000000000001" customHeight="1" x14ac:dyDescent="0.25">
      <c r="Q2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2" spans="17:17" ht="17.100000000000001" customHeight="1" x14ac:dyDescent="0.25">
      <c r="Q2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3" spans="17:17" ht="17.100000000000001" customHeight="1" x14ac:dyDescent="0.25">
      <c r="Q2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4" spans="17:17" ht="17.100000000000001" customHeight="1" x14ac:dyDescent="0.25">
      <c r="Q2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5" spans="17:17" ht="17.100000000000001" customHeight="1" x14ac:dyDescent="0.25">
      <c r="Q2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6" spans="17:17" ht="17.100000000000001" customHeight="1" x14ac:dyDescent="0.25">
      <c r="Q2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7" spans="17:17" ht="17.100000000000001" customHeight="1" x14ac:dyDescent="0.25">
      <c r="Q2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8" spans="17:17" ht="17.100000000000001" customHeight="1" x14ac:dyDescent="0.25">
      <c r="Q2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9" spans="17:17" ht="17.100000000000001" customHeight="1" x14ac:dyDescent="0.25">
      <c r="Q2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0" spans="17:17" ht="17.100000000000001" customHeight="1" x14ac:dyDescent="0.25">
      <c r="Q2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1" spans="17:17" ht="17.100000000000001" customHeight="1" x14ac:dyDescent="0.25">
      <c r="Q2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2" spans="17:17" ht="17.100000000000001" customHeight="1" x14ac:dyDescent="0.25">
      <c r="Q2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3" spans="17:17" ht="17.100000000000001" customHeight="1" x14ac:dyDescent="0.25">
      <c r="Q2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4" spans="17:17" ht="17.100000000000001" customHeight="1" x14ac:dyDescent="0.25">
      <c r="Q2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5" spans="17:17" ht="17.100000000000001" customHeight="1" x14ac:dyDescent="0.25">
      <c r="Q2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6" spans="17:17" ht="17.100000000000001" customHeight="1" x14ac:dyDescent="0.25">
      <c r="Q2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7" spans="17:17" ht="17.100000000000001" customHeight="1" x14ac:dyDescent="0.25">
      <c r="Q2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8" spans="17:17" ht="17.100000000000001" customHeight="1" x14ac:dyDescent="0.25">
      <c r="Q2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9" spans="17:17" ht="17.100000000000001" customHeight="1" x14ac:dyDescent="0.25">
      <c r="Q2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0" spans="17:17" ht="17.100000000000001" customHeight="1" x14ac:dyDescent="0.25">
      <c r="Q2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1" spans="17:17" ht="17.100000000000001" customHeight="1" x14ac:dyDescent="0.25">
      <c r="Q2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2" spans="17:17" ht="17.100000000000001" customHeight="1" x14ac:dyDescent="0.25">
      <c r="Q2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3" spans="17:17" ht="17.100000000000001" customHeight="1" x14ac:dyDescent="0.25">
      <c r="Q2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4" spans="17:17" ht="17.100000000000001" customHeight="1" x14ac:dyDescent="0.25">
      <c r="Q2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5" spans="17:17" ht="17.100000000000001" customHeight="1" x14ac:dyDescent="0.25">
      <c r="Q2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6" spans="17:17" ht="17.100000000000001" customHeight="1" x14ac:dyDescent="0.25">
      <c r="Q2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7" spans="17:17" ht="17.100000000000001" customHeight="1" x14ac:dyDescent="0.25">
      <c r="Q2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8" spans="17:17" ht="17.100000000000001" customHeight="1" x14ac:dyDescent="0.25">
      <c r="Q2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9" spans="17:17" ht="17.100000000000001" customHeight="1" x14ac:dyDescent="0.25">
      <c r="Q2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0" spans="17:17" ht="17.100000000000001" customHeight="1" x14ac:dyDescent="0.25">
      <c r="Q2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1" spans="17:17" ht="17.100000000000001" customHeight="1" x14ac:dyDescent="0.25">
      <c r="Q2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2" spans="17:17" ht="17.100000000000001" customHeight="1" x14ac:dyDescent="0.25">
      <c r="Q2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3" spans="17:17" ht="17.100000000000001" customHeight="1" x14ac:dyDescent="0.25">
      <c r="Q2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4" spans="17:17" ht="17.100000000000001" customHeight="1" x14ac:dyDescent="0.25">
      <c r="Q2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5" spans="17:17" ht="17.100000000000001" customHeight="1" x14ac:dyDescent="0.25">
      <c r="Q2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6" spans="17:17" ht="17.100000000000001" customHeight="1" x14ac:dyDescent="0.25">
      <c r="Q2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7" spans="17:17" ht="17.100000000000001" customHeight="1" x14ac:dyDescent="0.25">
      <c r="Q2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8" spans="17:17" ht="17.100000000000001" customHeight="1" x14ac:dyDescent="0.25">
      <c r="Q2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9" spans="17:17" ht="17.100000000000001" customHeight="1" x14ac:dyDescent="0.25">
      <c r="Q2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0" spans="17:17" ht="17.100000000000001" customHeight="1" x14ac:dyDescent="0.25">
      <c r="Q2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1" spans="17:17" ht="17.100000000000001" customHeight="1" x14ac:dyDescent="0.25">
      <c r="Q2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2" spans="17:17" ht="17.100000000000001" customHeight="1" x14ac:dyDescent="0.25">
      <c r="Q2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3" spans="17:17" ht="17.100000000000001" customHeight="1" x14ac:dyDescent="0.25">
      <c r="Q2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4" spans="17:17" ht="17.100000000000001" customHeight="1" x14ac:dyDescent="0.25">
      <c r="Q2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5" spans="17:17" ht="17.100000000000001" customHeight="1" x14ac:dyDescent="0.25">
      <c r="Q2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6" spans="17:17" ht="17.100000000000001" customHeight="1" x14ac:dyDescent="0.25">
      <c r="Q2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7" spans="17:17" ht="17.100000000000001" customHeight="1" x14ac:dyDescent="0.25">
      <c r="Q2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8" spans="17:17" ht="17.100000000000001" customHeight="1" x14ac:dyDescent="0.25">
      <c r="Q2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9" spans="17:17" ht="17.100000000000001" customHeight="1" x14ac:dyDescent="0.25">
      <c r="Q2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0" spans="17:17" ht="17.100000000000001" customHeight="1" x14ac:dyDescent="0.25">
      <c r="Q2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1" spans="17:17" ht="17.100000000000001" customHeight="1" x14ac:dyDescent="0.25">
      <c r="Q2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2" spans="17:17" ht="17.100000000000001" customHeight="1" x14ac:dyDescent="0.25">
      <c r="Q2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3" spans="17:17" ht="17.100000000000001" customHeight="1" x14ac:dyDescent="0.25">
      <c r="Q2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4" spans="17:17" ht="17.100000000000001" customHeight="1" x14ac:dyDescent="0.25">
      <c r="Q2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5" spans="17:17" ht="17.100000000000001" customHeight="1" x14ac:dyDescent="0.25">
      <c r="Q2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6" spans="17:17" ht="17.100000000000001" customHeight="1" x14ac:dyDescent="0.25">
      <c r="Q2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7" spans="17:17" ht="17.100000000000001" customHeight="1" x14ac:dyDescent="0.25">
      <c r="Q2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8" spans="17:17" ht="17.100000000000001" customHeight="1" x14ac:dyDescent="0.25">
      <c r="Q2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9" spans="17:17" ht="17.100000000000001" customHeight="1" x14ac:dyDescent="0.25">
      <c r="Q2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0" spans="17:17" ht="17.100000000000001" customHeight="1" x14ac:dyDescent="0.25">
      <c r="Q2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1" spans="17:17" ht="17.100000000000001" customHeight="1" x14ac:dyDescent="0.25">
      <c r="Q2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2" spans="17:17" ht="17.100000000000001" customHeight="1" x14ac:dyDescent="0.25">
      <c r="Q2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3" spans="17:17" ht="17.100000000000001" customHeight="1" x14ac:dyDescent="0.25">
      <c r="Q2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4" spans="17:17" ht="17.100000000000001" customHeight="1" x14ac:dyDescent="0.25">
      <c r="Q2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5" spans="17:17" ht="17.100000000000001" customHeight="1" x14ac:dyDescent="0.25">
      <c r="Q2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6" spans="17:17" ht="17.100000000000001" customHeight="1" x14ac:dyDescent="0.25">
      <c r="Q2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7" spans="17:17" ht="17.100000000000001" customHeight="1" x14ac:dyDescent="0.25">
      <c r="Q2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8" spans="17:17" ht="17.100000000000001" customHeight="1" x14ac:dyDescent="0.25">
      <c r="Q2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9" spans="17:17" ht="17.100000000000001" customHeight="1" x14ac:dyDescent="0.25">
      <c r="Q2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0" spans="17:17" ht="17.100000000000001" customHeight="1" x14ac:dyDescent="0.25">
      <c r="Q2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1" spans="17:17" ht="17.100000000000001" customHeight="1" x14ac:dyDescent="0.25">
      <c r="Q2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2" spans="17:17" ht="17.100000000000001" customHeight="1" x14ac:dyDescent="0.25">
      <c r="Q2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3" spans="17:17" ht="17.100000000000001" customHeight="1" x14ac:dyDescent="0.25">
      <c r="Q2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4" spans="17:17" ht="17.100000000000001" customHeight="1" x14ac:dyDescent="0.25">
      <c r="Q2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5" spans="17:17" ht="17.100000000000001" customHeight="1" x14ac:dyDescent="0.25">
      <c r="Q2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6" spans="17:17" ht="17.100000000000001" customHeight="1" x14ac:dyDescent="0.25">
      <c r="Q2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7" spans="17:17" ht="17.100000000000001" customHeight="1" x14ac:dyDescent="0.25">
      <c r="Q2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8" spans="17:17" ht="17.100000000000001" customHeight="1" x14ac:dyDescent="0.25">
      <c r="Q2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9" spans="17:17" ht="17.100000000000001" customHeight="1" x14ac:dyDescent="0.25">
      <c r="Q2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0" spans="17:17" ht="17.100000000000001" customHeight="1" x14ac:dyDescent="0.25">
      <c r="Q2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1" spans="17:17" ht="17.100000000000001" customHeight="1" x14ac:dyDescent="0.25">
      <c r="Q2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2" spans="17:17" ht="17.100000000000001" customHeight="1" x14ac:dyDescent="0.25">
      <c r="Q2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3" spans="17:17" ht="17.100000000000001" customHeight="1" x14ac:dyDescent="0.25">
      <c r="Q2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4" spans="17:17" ht="17.100000000000001" customHeight="1" x14ac:dyDescent="0.25">
      <c r="Q2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5" spans="17:17" ht="17.100000000000001" customHeight="1" x14ac:dyDescent="0.25">
      <c r="Q2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6" spans="17:17" ht="17.100000000000001" customHeight="1" x14ac:dyDescent="0.25">
      <c r="Q2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7" spans="17:17" ht="17.100000000000001" customHeight="1" x14ac:dyDescent="0.25">
      <c r="Q2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8" spans="17:17" ht="17.100000000000001" customHeight="1" x14ac:dyDescent="0.25">
      <c r="Q2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9" spans="17:17" ht="17.100000000000001" customHeight="1" x14ac:dyDescent="0.25">
      <c r="Q2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0" spans="17:17" ht="17.100000000000001" customHeight="1" x14ac:dyDescent="0.25">
      <c r="Q2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1" spans="17:17" ht="17.100000000000001" customHeight="1" x14ac:dyDescent="0.25">
      <c r="Q2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2" spans="17:17" ht="17.100000000000001" customHeight="1" x14ac:dyDescent="0.25">
      <c r="Q2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3" spans="17:17" ht="17.100000000000001" customHeight="1" x14ac:dyDescent="0.25">
      <c r="Q2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4" spans="17:17" ht="17.100000000000001" customHeight="1" x14ac:dyDescent="0.25">
      <c r="Q2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5" spans="17:17" ht="17.100000000000001" customHeight="1" x14ac:dyDescent="0.25">
      <c r="Q2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6" spans="17:17" ht="17.100000000000001" customHeight="1" x14ac:dyDescent="0.25">
      <c r="Q2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7" spans="17:17" ht="17.100000000000001" customHeight="1" x14ac:dyDescent="0.25">
      <c r="Q2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8" spans="17:17" ht="17.100000000000001" customHeight="1" x14ac:dyDescent="0.25">
      <c r="Q2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9" spans="17:17" ht="17.100000000000001" customHeight="1" x14ac:dyDescent="0.25">
      <c r="Q2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0" spans="17:17" ht="17.100000000000001" customHeight="1" x14ac:dyDescent="0.25">
      <c r="Q2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1" spans="17:17" ht="17.100000000000001" customHeight="1" x14ac:dyDescent="0.25">
      <c r="Q2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2" spans="17:17" ht="17.100000000000001" customHeight="1" x14ac:dyDescent="0.25">
      <c r="Q2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3" spans="17:17" ht="17.100000000000001" customHeight="1" x14ac:dyDescent="0.25">
      <c r="Q2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4" spans="17:17" ht="17.100000000000001" customHeight="1" x14ac:dyDescent="0.25">
      <c r="Q2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5" spans="17:17" ht="17.100000000000001" customHeight="1" x14ac:dyDescent="0.25">
      <c r="Q2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6" spans="17:17" ht="17.100000000000001" customHeight="1" x14ac:dyDescent="0.25">
      <c r="Q2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7" spans="17:17" ht="17.100000000000001" customHeight="1" x14ac:dyDescent="0.25">
      <c r="Q2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8" spans="17:17" ht="17.100000000000001" customHeight="1" x14ac:dyDescent="0.25">
      <c r="Q2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9" spans="17:17" ht="17.100000000000001" customHeight="1" x14ac:dyDescent="0.25">
      <c r="Q2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0" spans="17:17" ht="17.100000000000001" customHeight="1" x14ac:dyDescent="0.25">
      <c r="Q2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1" spans="17:17" ht="17.100000000000001" customHeight="1" x14ac:dyDescent="0.25">
      <c r="Q2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2" spans="17:17" ht="17.100000000000001" customHeight="1" x14ac:dyDescent="0.25">
      <c r="Q2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3" spans="17:17" ht="17.100000000000001" customHeight="1" x14ac:dyDescent="0.25">
      <c r="Q2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4" spans="17:17" ht="17.100000000000001" customHeight="1" x14ac:dyDescent="0.25">
      <c r="Q2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5" spans="17:17" ht="17.100000000000001" customHeight="1" x14ac:dyDescent="0.25">
      <c r="Q2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6" spans="17:17" ht="17.100000000000001" customHeight="1" x14ac:dyDescent="0.25">
      <c r="Q2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7" spans="17:17" ht="17.100000000000001" customHeight="1" x14ac:dyDescent="0.25">
      <c r="Q2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8" spans="17:17" ht="17.100000000000001" customHeight="1" x14ac:dyDescent="0.25">
      <c r="Q2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9" spans="17:17" ht="17.100000000000001" customHeight="1" x14ac:dyDescent="0.25">
      <c r="Q2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0" spans="17:17" ht="17.100000000000001" customHeight="1" x14ac:dyDescent="0.25">
      <c r="Q2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1" spans="17:17" ht="17.100000000000001" customHeight="1" x14ac:dyDescent="0.25">
      <c r="Q2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2" spans="17:17" ht="17.100000000000001" customHeight="1" x14ac:dyDescent="0.25">
      <c r="Q2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3" spans="17:17" ht="17.100000000000001" customHeight="1" x14ac:dyDescent="0.25">
      <c r="Q2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4" spans="17:17" ht="17.100000000000001" customHeight="1" x14ac:dyDescent="0.25">
      <c r="Q2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5" spans="17:17" ht="17.100000000000001" customHeight="1" x14ac:dyDescent="0.25">
      <c r="Q2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6" spans="17:17" ht="17.100000000000001" customHeight="1" x14ac:dyDescent="0.25">
      <c r="Q2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7" spans="17:17" ht="17.100000000000001" customHeight="1" x14ac:dyDescent="0.25">
      <c r="Q2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8" spans="17:17" ht="17.100000000000001" customHeight="1" x14ac:dyDescent="0.25">
      <c r="Q2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9" spans="17:17" ht="17.100000000000001" customHeight="1" x14ac:dyDescent="0.25">
      <c r="Q2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0" spans="17:17" ht="17.100000000000001" customHeight="1" x14ac:dyDescent="0.25">
      <c r="Q2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1" spans="17:17" ht="17.100000000000001" customHeight="1" x14ac:dyDescent="0.25">
      <c r="Q2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2" spans="17:17" ht="17.100000000000001" customHeight="1" x14ac:dyDescent="0.25">
      <c r="Q2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3" spans="17:17" ht="17.100000000000001" customHeight="1" x14ac:dyDescent="0.25">
      <c r="Q2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4" spans="17:17" ht="17.100000000000001" customHeight="1" x14ac:dyDescent="0.25">
      <c r="Q2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5" spans="17:17" ht="17.100000000000001" customHeight="1" x14ac:dyDescent="0.25">
      <c r="Q2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6" spans="17:17" ht="17.100000000000001" customHeight="1" x14ac:dyDescent="0.25">
      <c r="Q2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7" spans="17:17" ht="17.100000000000001" customHeight="1" x14ac:dyDescent="0.25">
      <c r="Q2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8" spans="17:17" ht="17.100000000000001" customHeight="1" x14ac:dyDescent="0.25">
      <c r="Q2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9" spans="17:17" ht="17.100000000000001" customHeight="1" x14ac:dyDescent="0.25">
      <c r="Q2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0" spans="17:17" ht="17.100000000000001" customHeight="1" x14ac:dyDescent="0.25">
      <c r="Q2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1" spans="17:17" ht="17.100000000000001" customHeight="1" x14ac:dyDescent="0.25">
      <c r="Q2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2" spans="17:17" ht="17.100000000000001" customHeight="1" x14ac:dyDescent="0.25">
      <c r="Q2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3" spans="17:17" ht="17.100000000000001" customHeight="1" x14ac:dyDescent="0.25">
      <c r="Q2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4" spans="17:17" ht="17.100000000000001" customHeight="1" x14ac:dyDescent="0.25">
      <c r="Q2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5" spans="17:17" ht="17.100000000000001" customHeight="1" x14ac:dyDescent="0.25">
      <c r="Q2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6" spans="17:17" ht="17.100000000000001" customHeight="1" x14ac:dyDescent="0.25">
      <c r="Q2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7" spans="17:17" ht="17.100000000000001" customHeight="1" x14ac:dyDescent="0.25">
      <c r="Q2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8" spans="17:17" ht="17.100000000000001" customHeight="1" x14ac:dyDescent="0.25">
      <c r="Q2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9" spans="17:17" ht="17.100000000000001" customHeight="1" x14ac:dyDescent="0.25">
      <c r="Q2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0" spans="17:17" ht="17.100000000000001" customHeight="1" x14ac:dyDescent="0.25">
      <c r="Q2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1" spans="17:17" ht="17.100000000000001" customHeight="1" x14ac:dyDescent="0.25">
      <c r="Q2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2" spans="17:17" ht="17.100000000000001" customHeight="1" x14ac:dyDescent="0.25">
      <c r="Q2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3" spans="17:17" ht="17.100000000000001" customHeight="1" x14ac:dyDescent="0.25">
      <c r="Q2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4" spans="17:17" ht="17.100000000000001" customHeight="1" x14ac:dyDescent="0.25">
      <c r="Q2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5" spans="17:17" ht="17.100000000000001" customHeight="1" x14ac:dyDescent="0.25">
      <c r="Q2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6" spans="17:17" ht="17.100000000000001" customHeight="1" x14ac:dyDescent="0.25">
      <c r="Q2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7" spans="17:17" ht="17.100000000000001" customHeight="1" x14ac:dyDescent="0.25">
      <c r="Q2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8" spans="17:17" ht="17.100000000000001" customHeight="1" x14ac:dyDescent="0.25">
      <c r="Q2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9" spans="17:17" ht="17.100000000000001" customHeight="1" x14ac:dyDescent="0.25">
      <c r="Q2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0" spans="17:17" ht="17.100000000000001" customHeight="1" x14ac:dyDescent="0.25">
      <c r="Q2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1" spans="17:17" ht="17.100000000000001" customHeight="1" x14ac:dyDescent="0.25">
      <c r="Q2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2" spans="17:17" ht="17.100000000000001" customHeight="1" x14ac:dyDescent="0.25">
      <c r="Q2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3" spans="17:17" ht="17.100000000000001" customHeight="1" x14ac:dyDescent="0.25">
      <c r="Q2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4" spans="17:17" ht="17.100000000000001" customHeight="1" x14ac:dyDescent="0.25">
      <c r="Q2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5" spans="17:17" ht="17.100000000000001" customHeight="1" x14ac:dyDescent="0.25">
      <c r="Q2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6" spans="17:17" ht="17.100000000000001" customHeight="1" x14ac:dyDescent="0.25">
      <c r="Q2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7" spans="17:17" ht="17.100000000000001" customHeight="1" x14ac:dyDescent="0.25">
      <c r="Q2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8" spans="17:17" ht="17.100000000000001" customHeight="1" x14ac:dyDescent="0.25">
      <c r="Q2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9" spans="17:17" ht="17.100000000000001" customHeight="1" x14ac:dyDescent="0.25">
      <c r="Q2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0" spans="17:17" ht="17.100000000000001" customHeight="1" x14ac:dyDescent="0.25">
      <c r="Q2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1" spans="17:17" ht="17.100000000000001" customHeight="1" x14ac:dyDescent="0.25">
      <c r="Q2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2" spans="17:17" ht="17.100000000000001" customHeight="1" x14ac:dyDescent="0.25">
      <c r="Q2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3" spans="17:17" ht="17.100000000000001" customHeight="1" x14ac:dyDescent="0.25">
      <c r="Q2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4" spans="17:17" ht="17.100000000000001" customHeight="1" x14ac:dyDescent="0.25">
      <c r="Q2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5" spans="17:17" ht="17.100000000000001" customHeight="1" x14ac:dyDescent="0.25">
      <c r="Q2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6" spans="17:17" ht="17.100000000000001" customHeight="1" x14ac:dyDescent="0.25">
      <c r="Q2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7" spans="17:17" ht="17.100000000000001" customHeight="1" x14ac:dyDescent="0.25">
      <c r="Q2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8" spans="17:17" ht="17.100000000000001" customHeight="1" x14ac:dyDescent="0.25">
      <c r="Q2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9" spans="17:17" ht="17.100000000000001" customHeight="1" x14ac:dyDescent="0.25">
      <c r="Q2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0" spans="17:17" ht="17.100000000000001" customHeight="1" x14ac:dyDescent="0.25">
      <c r="Q2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1" spans="17:17" ht="17.100000000000001" customHeight="1" x14ac:dyDescent="0.25">
      <c r="Q2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2" spans="17:17" ht="17.100000000000001" customHeight="1" x14ac:dyDescent="0.25">
      <c r="Q2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3" spans="17:17" ht="17.100000000000001" customHeight="1" x14ac:dyDescent="0.25">
      <c r="Q2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4" spans="17:17" ht="17.100000000000001" customHeight="1" x14ac:dyDescent="0.25">
      <c r="Q2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5" spans="17:17" ht="17.100000000000001" customHeight="1" x14ac:dyDescent="0.25">
      <c r="Q2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6" spans="17:17" ht="17.100000000000001" customHeight="1" x14ac:dyDescent="0.25">
      <c r="Q2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7" spans="17:17" ht="17.100000000000001" customHeight="1" x14ac:dyDescent="0.25">
      <c r="Q2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8" spans="17:17" ht="17.100000000000001" customHeight="1" x14ac:dyDescent="0.25">
      <c r="Q2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9" spans="17:17" ht="17.100000000000001" customHeight="1" x14ac:dyDescent="0.25">
      <c r="Q2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0" spans="17:17" ht="17.100000000000001" customHeight="1" x14ac:dyDescent="0.25">
      <c r="Q2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1" spans="17:17" ht="17.100000000000001" customHeight="1" x14ac:dyDescent="0.25">
      <c r="Q2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2" spans="17:17" ht="17.100000000000001" customHeight="1" x14ac:dyDescent="0.25">
      <c r="Q2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3" spans="17:17" ht="17.100000000000001" customHeight="1" x14ac:dyDescent="0.25">
      <c r="Q2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4" spans="17:17" ht="17.100000000000001" customHeight="1" x14ac:dyDescent="0.25">
      <c r="Q2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5" spans="17:17" ht="17.100000000000001" customHeight="1" x14ac:dyDescent="0.25">
      <c r="Q2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6" spans="17:17" ht="17.100000000000001" customHeight="1" x14ac:dyDescent="0.25">
      <c r="Q2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7" spans="17:17" ht="17.100000000000001" customHeight="1" x14ac:dyDescent="0.25">
      <c r="Q2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8" spans="17:17" ht="17.100000000000001" customHeight="1" x14ac:dyDescent="0.25">
      <c r="Q2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9" spans="17:17" ht="17.100000000000001" customHeight="1" x14ac:dyDescent="0.25">
      <c r="Q2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0" spans="17:17" ht="17.100000000000001" customHeight="1" x14ac:dyDescent="0.25">
      <c r="Q2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1" spans="17:17" ht="17.100000000000001" customHeight="1" x14ac:dyDescent="0.25">
      <c r="Q2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2" spans="17:17" ht="17.100000000000001" customHeight="1" x14ac:dyDescent="0.25">
      <c r="Q2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3" spans="17:17" ht="17.100000000000001" customHeight="1" x14ac:dyDescent="0.25">
      <c r="Q2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4" spans="17:17" ht="17.100000000000001" customHeight="1" x14ac:dyDescent="0.25">
      <c r="Q2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5" spans="17:17" ht="17.100000000000001" customHeight="1" x14ac:dyDescent="0.25">
      <c r="Q2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6" spans="17:17" ht="17.100000000000001" customHeight="1" x14ac:dyDescent="0.25">
      <c r="Q2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7" spans="17:17" ht="17.100000000000001" customHeight="1" x14ac:dyDescent="0.25">
      <c r="Q2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8" spans="17:17" ht="17.100000000000001" customHeight="1" x14ac:dyDescent="0.25">
      <c r="Q2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9" spans="17:17" ht="17.100000000000001" customHeight="1" x14ac:dyDescent="0.25">
      <c r="Q2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0" spans="17:17" ht="17.100000000000001" customHeight="1" x14ac:dyDescent="0.25">
      <c r="Q2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1" spans="17:17" ht="17.100000000000001" customHeight="1" x14ac:dyDescent="0.25">
      <c r="Q2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2" spans="17:17" ht="17.100000000000001" customHeight="1" x14ac:dyDescent="0.25">
      <c r="Q2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3" spans="17:17" ht="17.100000000000001" customHeight="1" x14ac:dyDescent="0.25">
      <c r="Q2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4" spans="17:17" ht="17.100000000000001" customHeight="1" x14ac:dyDescent="0.25">
      <c r="Q2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5" spans="17:17" ht="17.100000000000001" customHeight="1" x14ac:dyDescent="0.25">
      <c r="Q2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6" spans="17:17" ht="17.100000000000001" customHeight="1" x14ac:dyDescent="0.25">
      <c r="Q2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7" spans="17:17" ht="17.100000000000001" customHeight="1" x14ac:dyDescent="0.25">
      <c r="Q2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8" spans="17:17" ht="17.100000000000001" customHeight="1" x14ac:dyDescent="0.25">
      <c r="Q2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9" spans="17:17" ht="17.100000000000001" customHeight="1" x14ac:dyDescent="0.25">
      <c r="Q2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0" spans="17:17" ht="17.100000000000001" customHeight="1" x14ac:dyDescent="0.25">
      <c r="Q2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1" spans="17:17" ht="17.100000000000001" customHeight="1" x14ac:dyDescent="0.25">
      <c r="Q2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2" spans="17:17" ht="17.100000000000001" customHeight="1" x14ac:dyDescent="0.25">
      <c r="Q2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3" spans="17:17" ht="17.100000000000001" customHeight="1" x14ac:dyDescent="0.25">
      <c r="Q2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4" spans="17:17" ht="17.100000000000001" customHeight="1" x14ac:dyDescent="0.25">
      <c r="Q2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5" spans="17:17" ht="17.100000000000001" customHeight="1" x14ac:dyDescent="0.25">
      <c r="Q2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6" spans="17:17" ht="17.100000000000001" customHeight="1" x14ac:dyDescent="0.25">
      <c r="Q2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7" spans="17:17" ht="17.100000000000001" customHeight="1" x14ac:dyDescent="0.25">
      <c r="Q2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8" spans="17:17" ht="17.100000000000001" customHeight="1" x14ac:dyDescent="0.25">
      <c r="Q2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9" spans="17:17" ht="17.100000000000001" customHeight="1" x14ac:dyDescent="0.25">
      <c r="Q2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0" spans="17:17" ht="17.100000000000001" customHeight="1" x14ac:dyDescent="0.25">
      <c r="Q2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1" spans="17:17" ht="17.100000000000001" customHeight="1" x14ac:dyDescent="0.25">
      <c r="Q2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2" spans="17:17" ht="17.100000000000001" customHeight="1" x14ac:dyDescent="0.25">
      <c r="Q2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3" spans="17:17" ht="17.100000000000001" customHeight="1" x14ac:dyDescent="0.25">
      <c r="Q2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4" spans="17:17" ht="17.100000000000001" customHeight="1" x14ac:dyDescent="0.25">
      <c r="Q2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5" spans="17:17" ht="17.100000000000001" customHeight="1" x14ac:dyDescent="0.25">
      <c r="Q2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6" spans="17:17" ht="17.100000000000001" customHeight="1" x14ac:dyDescent="0.25">
      <c r="Q2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7" spans="17:17" ht="17.100000000000001" customHeight="1" x14ac:dyDescent="0.25">
      <c r="Q2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8" spans="17:17" ht="17.100000000000001" customHeight="1" x14ac:dyDescent="0.25">
      <c r="Q2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9" spans="17:17" ht="17.100000000000001" customHeight="1" x14ac:dyDescent="0.25">
      <c r="Q2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0" spans="17:17" ht="17.100000000000001" customHeight="1" x14ac:dyDescent="0.25">
      <c r="Q2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1" spans="17:17" ht="17.100000000000001" customHeight="1" x14ac:dyDescent="0.25">
      <c r="Q2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2" spans="17:17" ht="17.100000000000001" customHeight="1" x14ac:dyDescent="0.25">
      <c r="Q2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3" spans="17:17" ht="17.100000000000001" customHeight="1" x14ac:dyDescent="0.25">
      <c r="Q2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4" spans="17:17" ht="17.100000000000001" customHeight="1" x14ac:dyDescent="0.25">
      <c r="Q2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5" spans="17:17" ht="17.100000000000001" customHeight="1" x14ac:dyDescent="0.25">
      <c r="Q2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6" spans="17:17" ht="17.100000000000001" customHeight="1" x14ac:dyDescent="0.25">
      <c r="Q2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7" spans="17:17" ht="17.100000000000001" customHeight="1" x14ac:dyDescent="0.25">
      <c r="Q2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8" spans="17:17" ht="17.100000000000001" customHeight="1" x14ac:dyDescent="0.25">
      <c r="Q2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9" spans="17:17" ht="17.100000000000001" customHeight="1" x14ac:dyDescent="0.25">
      <c r="Q2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0" spans="17:17" ht="17.100000000000001" customHeight="1" x14ac:dyDescent="0.25">
      <c r="Q2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1" spans="17:17" ht="17.100000000000001" customHeight="1" x14ac:dyDescent="0.25">
      <c r="Q2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2" spans="17:17" ht="17.100000000000001" customHeight="1" x14ac:dyDescent="0.25">
      <c r="Q2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3" spans="17:17" ht="17.100000000000001" customHeight="1" x14ac:dyDescent="0.25">
      <c r="Q2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4" spans="17:17" ht="17.100000000000001" customHeight="1" x14ac:dyDescent="0.25">
      <c r="Q2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5" spans="17:17" ht="17.100000000000001" customHeight="1" x14ac:dyDescent="0.25">
      <c r="Q2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6" spans="17:17" ht="17.100000000000001" customHeight="1" x14ac:dyDescent="0.25">
      <c r="Q2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7" spans="17:17" ht="17.100000000000001" customHeight="1" x14ac:dyDescent="0.25">
      <c r="Q2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8" spans="17:17" ht="17.100000000000001" customHeight="1" x14ac:dyDescent="0.25">
      <c r="Q2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9" spans="17:17" ht="17.100000000000001" customHeight="1" x14ac:dyDescent="0.25">
      <c r="Q2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0" spans="17:17" ht="17.100000000000001" customHeight="1" x14ac:dyDescent="0.25">
      <c r="Q2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1" spans="17:17" ht="17.100000000000001" customHeight="1" x14ac:dyDescent="0.25">
      <c r="Q2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2" spans="17:17" ht="17.100000000000001" customHeight="1" x14ac:dyDescent="0.25">
      <c r="Q2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3" spans="17:17" ht="17.100000000000001" customHeight="1" x14ac:dyDescent="0.25">
      <c r="Q2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4" spans="17:17" ht="17.100000000000001" customHeight="1" x14ac:dyDescent="0.25">
      <c r="Q2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5" spans="17:17" ht="17.100000000000001" customHeight="1" x14ac:dyDescent="0.25">
      <c r="Q2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6" spans="17:17" ht="17.100000000000001" customHeight="1" x14ac:dyDescent="0.25">
      <c r="Q2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7" spans="17:17" ht="17.100000000000001" customHeight="1" x14ac:dyDescent="0.25">
      <c r="Q2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8" spans="17:17" ht="17.100000000000001" customHeight="1" x14ac:dyDescent="0.25">
      <c r="Q2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9" spans="17:17" ht="17.100000000000001" customHeight="1" x14ac:dyDescent="0.25">
      <c r="Q2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0" spans="17:17" ht="17.100000000000001" customHeight="1" x14ac:dyDescent="0.25">
      <c r="Q2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1" spans="17:17" ht="17.100000000000001" customHeight="1" x14ac:dyDescent="0.25">
      <c r="Q2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2" spans="17:17" ht="17.100000000000001" customHeight="1" x14ac:dyDescent="0.25">
      <c r="Q2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3" spans="17:17" ht="17.100000000000001" customHeight="1" x14ac:dyDescent="0.25">
      <c r="Q2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4" spans="17:17" ht="17.100000000000001" customHeight="1" x14ac:dyDescent="0.25">
      <c r="Q2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5" spans="17:17" ht="17.100000000000001" customHeight="1" x14ac:dyDescent="0.25">
      <c r="Q2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6" spans="17:17" ht="17.100000000000001" customHeight="1" x14ac:dyDescent="0.25">
      <c r="Q2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7" spans="17:17" ht="17.100000000000001" customHeight="1" x14ac:dyDescent="0.25">
      <c r="Q2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8" spans="17:17" ht="17.100000000000001" customHeight="1" x14ac:dyDescent="0.25">
      <c r="Q2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9" spans="17:17" ht="17.100000000000001" customHeight="1" x14ac:dyDescent="0.25">
      <c r="Q2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0" spans="17:17" ht="17.100000000000001" customHeight="1" x14ac:dyDescent="0.25">
      <c r="Q2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1" spans="17:17" ht="17.100000000000001" customHeight="1" x14ac:dyDescent="0.25">
      <c r="Q2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2" spans="17:17" ht="17.100000000000001" customHeight="1" x14ac:dyDescent="0.25">
      <c r="Q2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3" spans="17:17" ht="17.100000000000001" customHeight="1" x14ac:dyDescent="0.25">
      <c r="Q2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4" spans="17:17" ht="17.100000000000001" customHeight="1" x14ac:dyDescent="0.25">
      <c r="Q2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5" spans="17:17" ht="17.100000000000001" customHeight="1" x14ac:dyDescent="0.25">
      <c r="Q2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6" spans="17:17" ht="17.100000000000001" customHeight="1" x14ac:dyDescent="0.25">
      <c r="Q2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7" spans="17:17" ht="17.100000000000001" customHeight="1" x14ac:dyDescent="0.25">
      <c r="Q2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8" spans="17:17" ht="17.100000000000001" customHeight="1" x14ac:dyDescent="0.25">
      <c r="Q2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9" spans="17:17" ht="17.100000000000001" customHeight="1" x14ac:dyDescent="0.25">
      <c r="Q2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0" spans="17:17" ht="17.100000000000001" customHeight="1" x14ac:dyDescent="0.25">
      <c r="Q2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1" spans="17:17" ht="17.100000000000001" customHeight="1" x14ac:dyDescent="0.25">
      <c r="Q2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2" spans="17:17" ht="17.100000000000001" customHeight="1" x14ac:dyDescent="0.25">
      <c r="Q2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3" spans="17:17" ht="17.100000000000001" customHeight="1" x14ac:dyDescent="0.25">
      <c r="Q2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4" spans="17:17" ht="17.100000000000001" customHeight="1" x14ac:dyDescent="0.25">
      <c r="Q2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5" spans="17:17" ht="17.100000000000001" customHeight="1" x14ac:dyDescent="0.25">
      <c r="Q2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6" spans="17:17" ht="17.100000000000001" customHeight="1" x14ac:dyDescent="0.25">
      <c r="Q2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7" spans="17:17" ht="17.100000000000001" customHeight="1" x14ac:dyDescent="0.25">
      <c r="Q2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8" spans="17:17" ht="17.100000000000001" customHeight="1" x14ac:dyDescent="0.25">
      <c r="Q2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9" spans="17:17" ht="17.100000000000001" customHeight="1" x14ac:dyDescent="0.25">
      <c r="Q2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0" spans="17:17" ht="17.100000000000001" customHeight="1" x14ac:dyDescent="0.25">
      <c r="Q2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1" spans="17:17" ht="17.100000000000001" customHeight="1" x14ac:dyDescent="0.25">
      <c r="Q2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2" spans="17:17" ht="17.100000000000001" customHeight="1" x14ac:dyDescent="0.25">
      <c r="Q2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3" spans="17:17" ht="17.100000000000001" customHeight="1" x14ac:dyDescent="0.25">
      <c r="Q2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4" spans="17:17" ht="17.100000000000001" customHeight="1" x14ac:dyDescent="0.25">
      <c r="Q2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5" spans="17:17" ht="17.100000000000001" customHeight="1" x14ac:dyDescent="0.25">
      <c r="Q2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6" spans="17:17" ht="17.100000000000001" customHeight="1" x14ac:dyDescent="0.25">
      <c r="Q2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7" spans="17:17" ht="17.100000000000001" customHeight="1" x14ac:dyDescent="0.25">
      <c r="Q2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8" spans="17:17" ht="17.100000000000001" customHeight="1" x14ac:dyDescent="0.25">
      <c r="Q2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9" spans="17:17" ht="17.100000000000001" customHeight="1" x14ac:dyDescent="0.25">
      <c r="Q2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0" spans="17:17" ht="17.100000000000001" customHeight="1" x14ac:dyDescent="0.25">
      <c r="Q2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1" spans="17:17" ht="17.100000000000001" customHeight="1" x14ac:dyDescent="0.25">
      <c r="Q2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2" spans="17:17" ht="17.100000000000001" customHeight="1" x14ac:dyDescent="0.25">
      <c r="Q2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3" spans="17:17" ht="17.100000000000001" customHeight="1" x14ac:dyDescent="0.25">
      <c r="Q2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4" spans="17:17" ht="17.100000000000001" customHeight="1" x14ac:dyDescent="0.25">
      <c r="Q2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5" spans="17:17" ht="17.100000000000001" customHeight="1" x14ac:dyDescent="0.25">
      <c r="Q2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6" spans="17:17" ht="17.100000000000001" customHeight="1" x14ac:dyDescent="0.25">
      <c r="Q2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7" spans="17:17" ht="17.100000000000001" customHeight="1" x14ac:dyDescent="0.25">
      <c r="Q2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8" spans="17:17" ht="17.100000000000001" customHeight="1" x14ac:dyDescent="0.25">
      <c r="Q2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9" spans="17:17" ht="17.100000000000001" customHeight="1" x14ac:dyDescent="0.25">
      <c r="Q2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0" spans="17:17" ht="17.100000000000001" customHeight="1" x14ac:dyDescent="0.25">
      <c r="Q2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1" spans="17:17" ht="17.100000000000001" customHeight="1" x14ac:dyDescent="0.25">
      <c r="Q2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2" spans="17:17" ht="17.100000000000001" customHeight="1" x14ac:dyDescent="0.25">
      <c r="Q2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3" spans="17:17" ht="17.100000000000001" customHeight="1" x14ac:dyDescent="0.25">
      <c r="Q2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4" spans="17:17" ht="17.100000000000001" customHeight="1" x14ac:dyDescent="0.25">
      <c r="Q2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5" spans="17:17" ht="17.100000000000001" customHeight="1" x14ac:dyDescent="0.25">
      <c r="Q2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6" spans="17:17" ht="17.100000000000001" customHeight="1" x14ac:dyDescent="0.25">
      <c r="Q2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7" spans="17:17" ht="17.100000000000001" customHeight="1" x14ac:dyDescent="0.25">
      <c r="Q2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8" spans="17:17" ht="17.100000000000001" customHeight="1" x14ac:dyDescent="0.25">
      <c r="Q2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9" spans="17:17" ht="17.100000000000001" customHeight="1" x14ac:dyDescent="0.25">
      <c r="Q2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0" spans="17:17" ht="17.100000000000001" customHeight="1" x14ac:dyDescent="0.25">
      <c r="Q2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1" spans="17:17" ht="17.100000000000001" customHeight="1" x14ac:dyDescent="0.25">
      <c r="Q2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2" spans="17:17" ht="17.100000000000001" customHeight="1" x14ac:dyDescent="0.25">
      <c r="Q2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3" spans="17:17" ht="17.100000000000001" customHeight="1" x14ac:dyDescent="0.25">
      <c r="Q2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4" spans="17:17" ht="17.100000000000001" customHeight="1" x14ac:dyDescent="0.25">
      <c r="Q2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5" spans="17:17" ht="17.100000000000001" customHeight="1" x14ac:dyDescent="0.25">
      <c r="Q2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6" spans="17:17" ht="17.100000000000001" customHeight="1" x14ac:dyDescent="0.25">
      <c r="Q2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7" spans="17:17" ht="17.100000000000001" customHeight="1" x14ac:dyDescent="0.25">
      <c r="Q2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8" spans="17:17" ht="17.100000000000001" customHeight="1" x14ac:dyDescent="0.25">
      <c r="Q2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9" spans="17:17" ht="17.100000000000001" customHeight="1" x14ac:dyDescent="0.25">
      <c r="Q2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0" spans="17:17" ht="17.100000000000001" customHeight="1" x14ac:dyDescent="0.25">
      <c r="Q2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1" spans="17:17" ht="17.100000000000001" customHeight="1" x14ac:dyDescent="0.25">
      <c r="Q2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2" spans="17:17" ht="17.100000000000001" customHeight="1" x14ac:dyDescent="0.25">
      <c r="Q2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3" spans="17:17" ht="17.100000000000001" customHeight="1" x14ac:dyDescent="0.25">
      <c r="Q2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4" spans="17:17" ht="17.100000000000001" customHeight="1" x14ac:dyDescent="0.25">
      <c r="Q2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5" spans="17:17" ht="17.100000000000001" customHeight="1" x14ac:dyDescent="0.25">
      <c r="Q2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6" spans="17:17" ht="17.100000000000001" customHeight="1" x14ac:dyDescent="0.25">
      <c r="Q2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7" spans="17:17" ht="17.100000000000001" customHeight="1" x14ac:dyDescent="0.25">
      <c r="Q2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8" spans="17:17" ht="17.100000000000001" customHeight="1" x14ac:dyDescent="0.25">
      <c r="Q2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9" spans="17:17" ht="17.100000000000001" customHeight="1" x14ac:dyDescent="0.25">
      <c r="Q2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0" spans="17:17" ht="17.100000000000001" customHeight="1" x14ac:dyDescent="0.25">
      <c r="Q2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1" spans="17:17" ht="17.100000000000001" customHeight="1" x14ac:dyDescent="0.25">
      <c r="Q2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2" spans="17:17" ht="17.100000000000001" customHeight="1" x14ac:dyDescent="0.25">
      <c r="Q2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3" spans="17:17" ht="17.100000000000001" customHeight="1" x14ac:dyDescent="0.25">
      <c r="Q2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4" spans="17:17" ht="17.100000000000001" customHeight="1" x14ac:dyDescent="0.25">
      <c r="Q2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5" spans="17:17" ht="17.100000000000001" customHeight="1" x14ac:dyDescent="0.25">
      <c r="Q2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6" spans="17:17" ht="17.100000000000001" customHeight="1" x14ac:dyDescent="0.25">
      <c r="Q2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7" spans="17:17" ht="17.100000000000001" customHeight="1" x14ac:dyDescent="0.25">
      <c r="Q2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8" spans="17:17" ht="17.100000000000001" customHeight="1" x14ac:dyDescent="0.25">
      <c r="Q2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9" spans="17:17" ht="17.100000000000001" customHeight="1" x14ac:dyDescent="0.25">
      <c r="Q2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0" spans="17:17" ht="17.100000000000001" customHeight="1" x14ac:dyDescent="0.25">
      <c r="Q2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1" spans="17:17" ht="17.100000000000001" customHeight="1" x14ac:dyDescent="0.25">
      <c r="Q2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2" spans="17:17" ht="17.100000000000001" customHeight="1" x14ac:dyDescent="0.25">
      <c r="Q2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3" spans="17:17" ht="17.100000000000001" customHeight="1" x14ac:dyDescent="0.25">
      <c r="Q2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4" spans="17:17" ht="17.100000000000001" customHeight="1" x14ac:dyDescent="0.25">
      <c r="Q2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5" spans="17:17" ht="17.100000000000001" customHeight="1" x14ac:dyDescent="0.25">
      <c r="Q2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6" spans="17:17" ht="17.100000000000001" customHeight="1" x14ac:dyDescent="0.25">
      <c r="Q2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7" spans="17:17" ht="17.100000000000001" customHeight="1" x14ac:dyDescent="0.25">
      <c r="Q2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8" spans="17:17" ht="17.100000000000001" customHeight="1" x14ac:dyDescent="0.25">
      <c r="Q2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9" spans="17:17" ht="17.100000000000001" customHeight="1" x14ac:dyDescent="0.25">
      <c r="Q2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0" spans="17:17" ht="17.100000000000001" customHeight="1" x14ac:dyDescent="0.25">
      <c r="Q2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1" spans="17:17" ht="17.100000000000001" customHeight="1" x14ac:dyDescent="0.25">
      <c r="Q2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2" spans="17:17" ht="17.100000000000001" customHeight="1" x14ac:dyDescent="0.25">
      <c r="Q2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3" spans="17:17" ht="17.100000000000001" customHeight="1" x14ac:dyDescent="0.25">
      <c r="Q2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4" spans="17:17" ht="17.100000000000001" customHeight="1" x14ac:dyDescent="0.25">
      <c r="Q2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5" spans="17:17" ht="17.100000000000001" customHeight="1" x14ac:dyDescent="0.25">
      <c r="Q2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6" spans="17:17" ht="17.100000000000001" customHeight="1" x14ac:dyDescent="0.25">
      <c r="Q2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7" spans="17:17" ht="17.100000000000001" customHeight="1" x14ac:dyDescent="0.25">
      <c r="Q2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8" spans="17:17" ht="17.100000000000001" customHeight="1" x14ac:dyDescent="0.25">
      <c r="Q2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9" spans="17:17" ht="17.100000000000001" customHeight="1" x14ac:dyDescent="0.25">
      <c r="Q2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0" spans="17:17" ht="17.100000000000001" customHeight="1" x14ac:dyDescent="0.25">
      <c r="Q2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1" spans="17:17" ht="17.100000000000001" customHeight="1" x14ac:dyDescent="0.25">
      <c r="Q2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2" spans="17:17" ht="17.100000000000001" customHeight="1" x14ac:dyDescent="0.25">
      <c r="Q2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3" spans="17:17" ht="17.100000000000001" customHeight="1" x14ac:dyDescent="0.25">
      <c r="Q2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4" spans="17:17" ht="17.100000000000001" customHeight="1" x14ac:dyDescent="0.25">
      <c r="Q2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5" spans="17:17" ht="17.100000000000001" customHeight="1" x14ac:dyDescent="0.25">
      <c r="Q2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6" spans="17:17" ht="17.100000000000001" customHeight="1" x14ac:dyDescent="0.25">
      <c r="Q2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7" spans="17:17" ht="17.100000000000001" customHeight="1" x14ac:dyDescent="0.25">
      <c r="Q2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8" spans="17:17" ht="17.100000000000001" customHeight="1" x14ac:dyDescent="0.25">
      <c r="Q2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9" spans="17:17" ht="17.100000000000001" customHeight="1" x14ac:dyDescent="0.25">
      <c r="Q2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0" spans="17:17" ht="17.100000000000001" customHeight="1" x14ac:dyDescent="0.25">
      <c r="Q2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1" spans="17:17" ht="17.100000000000001" customHeight="1" x14ac:dyDescent="0.25">
      <c r="Q2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2" spans="17:17" ht="17.100000000000001" customHeight="1" x14ac:dyDescent="0.25">
      <c r="Q2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3" spans="17:17" ht="17.100000000000001" customHeight="1" x14ac:dyDescent="0.25">
      <c r="Q2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4" spans="17:17" ht="17.100000000000001" customHeight="1" x14ac:dyDescent="0.25">
      <c r="Q2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5" spans="17:17" ht="17.100000000000001" customHeight="1" x14ac:dyDescent="0.25">
      <c r="Q2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6" spans="17:17" ht="17.100000000000001" customHeight="1" x14ac:dyDescent="0.25">
      <c r="Q2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7" spans="17:17" ht="17.100000000000001" customHeight="1" x14ac:dyDescent="0.25">
      <c r="Q2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8" spans="17:17" ht="17.100000000000001" customHeight="1" x14ac:dyDescent="0.25">
      <c r="Q2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9" spans="17:17" ht="17.100000000000001" customHeight="1" x14ac:dyDescent="0.25">
      <c r="Q2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0" spans="17:17" ht="17.100000000000001" customHeight="1" x14ac:dyDescent="0.25">
      <c r="Q2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1" spans="17:17" ht="17.100000000000001" customHeight="1" x14ac:dyDescent="0.25">
      <c r="Q2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2" spans="17:17" ht="17.100000000000001" customHeight="1" x14ac:dyDescent="0.25">
      <c r="Q2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3" spans="17:17" ht="17.100000000000001" customHeight="1" x14ac:dyDescent="0.25">
      <c r="Q2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4" spans="17:17" ht="17.100000000000001" customHeight="1" x14ac:dyDescent="0.25">
      <c r="Q2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5" spans="17:17" ht="17.100000000000001" customHeight="1" x14ac:dyDescent="0.25">
      <c r="Q2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6" spans="17:17" ht="17.100000000000001" customHeight="1" x14ac:dyDescent="0.25">
      <c r="Q2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7" spans="17:17" ht="17.100000000000001" customHeight="1" x14ac:dyDescent="0.25">
      <c r="Q2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8" spans="17:17" ht="17.100000000000001" customHeight="1" x14ac:dyDescent="0.25">
      <c r="Q2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9" spans="17:17" ht="17.100000000000001" customHeight="1" x14ac:dyDescent="0.25">
      <c r="Q2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0" spans="17:17" ht="17.100000000000001" customHeight="1" x14ac:dyDescent="0.25">
      <c r="Q2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1" spans="17:17" ht="17.100000000000001" customHeight="1" x14ac:dyDescent="0.25">
      <c r="Q2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2" spans="17:17" ht="17.100000000000001" customHeight="1" x14ac:dyDescent="0.25">
      <c r="Q2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3" spans="17:17" ht="17.100000000000001" customHeight="1" x14ac:dyDescent="0.25">
      <c r="Q2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4" spans="17:17" ht="17.100000000000001" customHeight="1" x14ac:dyDescent="0.25">
      <c r="Q2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5" spans="17:17" ht="17.100000000000001" customHeight="1" x14ac:dyDescent="0.25">
      <c r="Q2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6" spans="17:17" ht="17.100000000000001" customHeight="1" x14ac:dyDescent="0.25">
      <c r="Q2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7" spans="17:17" ht="17.100000000000001" customHeight="1" x14ac:dyDescent="0.25">
      <c r="Q2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8" spans="17:17" ht="17.100000000000001" customHeight="1" x14ac:dyDescent="0.25">
      <c r="Q2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9" spans="17:17" ht="17.100000000000001" customHeight="1" x14ac:dyDescent="0.25">
      <c r="Q2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0" spans="17:17" ht="17.100000000000001" customHeight="1" x14ac:dyDescent="0.25">
      <c r="Q2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1" spans="17:17" ht="17.100000000000001" customHeight="1" x14ac:dyDescent="0.25">
      <c r="Q2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2" spans="17:17" ht="17.100000000000001" customHeight="1" x14ac:dyDescent="0.25">
      <c r="Q2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3" spans="17:17" ht="17.100000000000001" customHeight="1" x14ac:dyDescent="0.25">
      <c r="Q2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4" spans="17:17" ht="17.100000000000001" customHeight="1" x14ac:dyDescent="0.25">
      <c r="Q2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5" spans="17:17" ht="17.100000000000001" customHeight="1" x14ac:dyDescent="0.25">
      <c r="Q2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6" spans="17:17" ht="17.100000000000001" customHeight="1" x14ac:dyDescent="0.25">
      <c r="Q2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7" spans="17:17" ht="17.100000000000001" customHeight="1" x14ac:dyDescent="0.25">
      <c r="Q2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8" spans="17:17" ht="17.100000000000001" customHeight="1" x14ac:dyDescent="0.25">
      <c r="Q2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9" spans="17:17" ht="17.100000000000001" customHeight="1" x14ac:dyDescent="0.25">
      <c r="Q2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0" spans="17:17" ht="17.100000000000001" customHeight="1" x14ac:dyDescent="0.25">
      <c r="Q2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1" spans="17:17" ht="17.100000000000001" customHeight="1" x14ac:dyDescent="0.25">
      <c r="Q2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2" spans="17:17" ht="17.100000000000001" customHeight="1" x14ac:dyDescent="0.25">
      <c r="Q2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3" spans="17:17" ht="17.100000000000001" customHeight="1" x14ac:dyDescent="0.25">
      <c r="Q2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4" spans="17:17" ht="17.100000000000001" customHeight="1" x14ac:dyDescent="0.25">
      <c r="Q2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5" spans="17:17" ht="17.100000000000001" customHeight="1" x14ac:dyDescent="0.25">
      <c r="Q2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6" spans="17:17" ht="17.100000000000001" customHeight="1" x14ac:dyDescent="0.25">
      <c r="Q2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7" spans="17:17" ht="17.100000000000001" customHeight="1" x14ac:dyDescent="0.25">
      <c r="Q2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8" spans="17:17" ht="17.100000000000001" customHeight="1" x14ac:dyDescent="0.25">
      <c r="Q2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9" spans="17:17" ht="17.100000000000001" customHeight="1" x14ac:dyDescent="0.25">
      <c r="Q2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0" spans="17:17" ht="17.100000000000001" customHeight="1" x14ac:dyDescent="0.25">
      <c r="Q2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1" spans="17:17" ht="17.100000000000001" customHeight="1" x14ac:dyDescent="0.25">
      <c r="Q2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2" spans="17:17" ht="17.100000000000001" customHeight="1" x14ac:dyDescent="0.25">
      <c r="Q2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3" spans="17:17" ht="17.100000000000001" customHeight="1" x14ac:dyDescent="0.25">
      <c r="Q2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4" spans="17:17" ht="17.100000000000001" customHeight="1" x14ac:dyDescent="0.25">
      <c r="Q2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5" spans="17:17" ht="17.100000000000001" customHeight="1" x14ac:dyDescent="0.25">
      <c r="Q2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6" spans="17:17" ht="17.100000000000001" customHeight="1" x14ac:dyDescent="0.25">
      <c r="Q2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7" spans="17:17" ht="17.100000000000001" customHeight="1" x14ac:dyDescent="0.25">
      <c r="Q2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8" spans="17:17" ht="17.100000000000001" customHeight="1" x14ac:dyDescent="0.25">
      <c r="Q2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9" spans="17:17" ht="17.100000000000001" customHeight="1" x14ac:dyDescent="0.25">
      <c r="Q2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0" spans="17:17" ht="17.100000000000001" customHeight="1" x14ac:dyDescent="0.25">
      <c r="Q2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1" spans="17:17" ht="17.100000000000001" customHeight="1" x14ac:dyDescent="0.25">
      <c r="Q2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2" spans="17:17" ht="17.100000000000001" customHeight="1" x14ac:dyDescent="0.25">
      <c r="Q2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3" spans="17:17" ht="17.100000000000001" customHeight="1" x14ac:dyDescent="0.25">
      <c r="Q2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4" spans="17:17" ht="17.100000000000001" customHeight="1" x14ac:dyDescent="0.25">
      <c r="Q2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5" spans="17:17" ht="17.100000000000001" customHeight="1" x14ac:dyDescent="0.25">
      <c r="Q2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6" spans="17:17" ht="17.100000000000001" customHeight="1" x14ac:dyDescent="0.25">
      <c r="Q2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7" spans="17:17" ht="17.100000000000001" customHeight="1" x14ac:dyDescent="0.25">
      <c r="Q2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8" spans="17:17" ht="17.100000000000001" customHeight="1" x14ac:dyDescent="0.25">
      <c r="Q2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9" spans="17:17" ht="17.100000000000001" customHeight="1" x14ac:dyDescent="0.25">
      <c r="Q2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0" spans="17:17" ht="17.100000000000001" customHeight="1" x14ac:dyDescent="0.25">
      <c r="Q2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1" spans="17:17" ht="17.100000000000001" customHeight="1" x14ac:dyDescent="0.25">
      <c r="Q2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2" spans="17:17" ht="17.100000000000001" customHeight="1" x14ac:dyDescent="0.25">
      <c r="Q2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3" spans="17:17" ht="17.100000000000001" customHeight="1" x14ac:dyDescent="0.25">
      <c r="Q2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4" spans="17:17" ht="17.100000000000001" customHeight="1" x14ac:dyDescent="0.25">
      <c r="Q2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5" spans="17:17" ht="17.100000000000001" customHeight="1" x14ac:dyDescent="0.25">
      <c r="Q2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6" spans="17:17" ht="17.100000000000001" customHeight="1" x14ac:dyDescent="0.25">
      <c r="Q2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7" spans="17:17" ht="17.100000000000001" customHeight="1" x14ac:dyDescent="0.25">
      <c r="Q2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8" spans="17:17" ht="17.100000000000001" customHeight="1" x14ac:dyDescent="0.25">
      <c r="Q2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9" spans="17:17" ht="17.100000000000001" customHeight="1" x14ac:dyDescent="0.25">
      <c r="Q2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0" spans="17:17" ht="17.100000000000001" customHeight="1" x14ac:dyDescent="0.25">
      <c r="Q2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1" spans="17:17" ht="17.100000000000001" customHeight="1" x14ac:dyDescent="0.25">
      <c r="Q2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2" spans="17:17" ht="17.100000000000001" customHeight="1" x14ac:dyDescent="0.25">
      <c r="Q2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3" spans="17:17" ht="17.100000000000001" customHeight="1" x14ac:dyDescent="0.25">
      <c r="Q2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4" spans="17:17" ht="17.100000000000001" customHeight="1" x14ac:dyDescent="0.25">
      <c r="Q2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5" spans="17:17" ht="17.100000000000001" customHeight="1" x14ac:dyDescent="0.25">
      <c r="Q2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6" spans="17:17" ht="17.100000000000001" customHeight="1" x14ac:dyDescent="0.25">
      <c r="Q2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7" spans="17:17" ht="17.100000000000001" customHeight="1" x14ac:dyDescent="0.25">
      <c r="Q2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8" spans="17:17" ht="17.100000000000001" customHeight="1" x14ac:dyDescent="0.25">
      <c r="Q2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9" spans="17:17" ht="17.100000000000001" customHeight="1" x14ac:dyDescent="0.25">
      <c r="Q2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0" spans="17:17" ht="17.100000000000001" customHeight="1" x14ac:dyDescent="0.25">
      <c r="Q2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1" spans="17:17" ht="17.100000000000001" customHeight="1" x14ac:dyDescent="0.25">
      <c r="Q2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2" spans="17:17" ht="17.100000000000001" customHeight="1" x14ac:dyDescent="0.25">
      <c r="Q2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3" spans="17:17" ht="17.100000000000001" customHeight="1" x14ac:dyDescent="0.25">
      <c r="Q2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4" spans="17:17" ht="17.100000000000001" customHeight="1" x14ac:dyDescent="0.25">
      <c r="Q2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5" spans="17:17" ht="17.100000000000001" customHeight="1" x14ac:dyDescent="0.25">
      <c r="Q2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6" spans="17:17" ht="17.100000000000001" customHeight="1" x14ac:dyDescent="0.25">
      <c r="Q2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7" spans="17:17" ht="17.100000000000001" customHeight="1" x14ac:dyDescent="0.25">
      <c r="Q2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8" spans="17:17" ht="17.100000000000001" customHeight="1" x14ac:dyDescent="0.25">
      <c r="Q2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9" spans="17:17" ht="17.100000000000001" customHeight="1" x14ac:dyDescent="0.25">
      <c r="Q2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0" spans="17:17" ht="17.100000000000001" customHeight="1" x14ac:dyDescent="0.25">
      <c r="Q2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1" spans="17:17" ht="17.100000000000001" customHeight="1" x14ac:dyDescent="0.25">
      <c r="Q2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2" spans="17:17" ht="17.100000000000001" customHeight="1" x14ac:dyDescent="0.25">
      <c r="Q2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3" spans="17:17" ht="17.100000000000001" customHeight="1" x14ac:dyDescent="0.25">
      <c r="Q2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4" spans="17:17" ht="17.100000000000001" customHeight="1" x14ac:dyDescent="0.25">
      <c r="Q2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5" spans="17:17" ht="17.100000000000001" customHeight="1" x14ac:dyDescent="0.25">
      <c r="Q2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6" spans="17:17" ht="17.100000000000001" customHeight="1" x14ac:dyDescent="0.25">
      <c r="Q2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7" spans="17:17" ht="17.100000000000001" customHeight="1" x14ac:dyDescent="0.25">
      <c r="Q2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8" spans="17:17" ht="17.100000000000001" customHeight="1" x14ac:dyDescent="0.25">
      <c r="Q2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9" spans="17:17" ht="17.100000000000001" customHeight="1" x14ac:dyDescent="0.25">
      <c r="Q2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0" spans="17:17" ht="17.100000000000001" customHeight="1" x14ac:dyDescent="0.25">
      <c r="Q2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1" spans="17:17" ht="17.100000000000001" customHeight="1" x14ac:dyDescent="0.25">
      <c r="Q2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2" spans="17:17" ht="17.100000000000001" customHeight="1" x14ac:dyDescent="0.25">
      <c r="Q2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3" spans="17:17" ht="17.100000000000001" customHeight="1" x14ac:dyDescent="0.25">
      <c r="Q2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4" spans="17:17" ht="17.100000000000001" customHeight="1" x14ac:dyDescent="0.25">
      <c r="Q2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5" spans="17:17" ht="17.100000000000001" customHeight="1" x14ac:dyDescent="0.25">
      <c r="Q2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6" spans="17:17" ht="17.100000000000001" customHeight="1" x14ac:dyDescent="0.25">
      <c r="Q2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7" spans="17:17" ht="17.100000000000001" customHeight="1" x14ac:dyDescent="0.25">
      <c r="Q2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8" spans="17:17" ht="17.100000000000001" customHeight="1" x14ac:dyDescent="0.25">
      <c r="Q2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9" spans="17:17" ht="17.100000000000001" customHeight="1" x14ac:dyDescent="0.25">
      <c r="Q2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0" spans="17:17" ht="17.100000000000001" customHeight="1" x14ac:dyDescent="0.25">
      <c r="Q2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1" spans="17:17" ht="17.100000000000001" customHeight="1" x14ac:dyDescent="0.25">
      <c r="Q2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2" spans="17:17" ht="17.100000000000001" customHeight="1" x14ac:dyDescent="0.25">
      <c r="Q2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3" spans="17:17" ht="17.100000000000001" customHeight="1" x14ac:dyDescent="0.25">
      <c r="Q2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4" spans="17:17" ht="17.100000000000001" customHeight="1" x14ac:dyDescent="0.25">
      <c r="Q2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5" spans="17:17" ht="17.100000000000001" customHeight="1" x14ac:dyDescent="0.25">
      <c r="Q2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6" spans="17:17" ht="17.100000000000001" customHeight="1" x14ac:dyDescent="0.25">
      <c r="Q2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7" spans="17:17" ht="17.100000000000001" customHeight="1" x14ac:dyDescent="0.25">
      <c r="Q2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8" spans="17:17" ht="17.100000000000001" customHeight="1" x14ac:dyDescent="0.25">
      <c r="Q2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9" spans="17:17" ht="17.100000000000001" customHeight="1" x14ac:dyDescent="0.25">
      <c r="Q2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0" spans="17:17" ht="17.100000000000001" customHeight="1" x14ac:dyDescent="0.25">
      <c r="Q2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1" spans="17:17" ht="17.100000000000001" customHeight="1" x14ac:dyDescent="0.25">
      <c r="Q2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2" spans="17:17" ht="17.100000000000001" customHeight="1" x14ac:dyDescent="0.25">
      <c r="Q2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3" spans="17:17" ht="17.100000000000001" customHeight="1" x14ac:dyDescent="0.25">
      <c r="Q2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4" spans="17:17" ht="17.100000000000001" customHeight="1" x14ac:dyDescent="0.25">
      <c r="Q2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5" spans="17:17" ht="17.100000000000001" customHeight="1" x14ac:dyDescent="0.25">
      <c r="Q2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6" spans="17:17" ht="17.100000000000001" customHeight="1" x14ac:dyDescent="0.25">
      <c r="Q2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7" spans="17:17" ht="17.100000000000001" customHeight="1" x14ac:dyDescent="0.25">
      <c r="Q2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8" spans="17:17" ht="17.100000000000001" customHeight="1" x14ac:dyDescent="0.25">
      <c r="Q2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9" spans="17:17" ht="17.100000000000001" customHeight="1" x14ac:dyDescent="0.25">
      <c r="Q2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0" spans="17:17" ht="17.100000000000001" customHeight="1" x14ac:dyDescent="0.25">
      <c r="Q2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1" spans="17:17" ht="17.100000000000001" customHeight="1" x14ac:dyDescent="0.25">
      <c r="Q2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2" spans="17:17" ht="17.100000000000001" customHeight="1" x14ac:dyDescent="0.25">
      <c r="Q2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3" spans="17:17" ht="17.100000000000001" customHeight="1" x14ac:dyDescent="0.25">
      <c r="Q2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4" spans="17:17" ht="17.100000000000001" customHeight="1" x14ac:dyDescent="0.25">
      <c r="Q2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5" spans="17:17" ht="17.100000000000001" customHeight="1" x14ac:dyDescent="0.25">
      <c r="Q2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6" spans="17:17" ht="17.100000000000001" customHeight="1" x14ac:dyDescent="0.25">
      <c r="Q2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7" spans="17:17" ht="17.100000000000001" customHeight="1" x14ac:dyDescent="0.25">
      <c r="Q2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8" spans="17:17" ht="17.100000000000001" customHeight="1" x14ac:dyDescent="0.25">
      <c r="Q2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9" spans="17:17" ht="17.100000000000001" customHeight="1" x14ac:dyDescent="0.25">
      <c r="Q2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0" spans="17:17" ht="17.100000000000001" customHeight="1" x14ac:dyDescent="0.25">
      <c r="Q2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1" spans="17:17" ht="17.100000000000001" customHeight="1" x14ac:dyDescent="0.25">
      <c r="Q2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2" spans="17:17" ht="17.100000000000001" customHeight="1" x14ac:dyDescent="0.25">
      <c r="Q2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3" spans="17:17" ht="17.100000000000001" customHeight="1" x14ac:dyDescent="0.25">
      <c r="Q2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4" spans="17:17" ht="17.100000000000001" customHeight="1" x14ac:dyDescent="0.25">
      <c r="Q2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5" spans="17:17" ht="17.100000000000001" customHeight="1" x14ac:dyDescent="0.25">
      <c r="Q2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6" spans="17:17" ht="17.100000000000001" customHeight="1" x14ac:dyDescent="0.25">
      <c r="Q2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7" spans="17:17" ht="17.100000000000001" customHeight="1" x14ac:dyDescent="0.25">
      <c r="Q2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8" spans="17:17" ht="17.100000000000001" customHeight="1" x14ac:dyDescent="0.25">
      <c r="Q2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9" spans="17:17" ht="17.100000000000001" customHeight="1" x14ac:dyDescent="0.25">
      <c r="Q2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0" spans="17:17" ht="17.100000000000001" customHeight="1" x14ac:dyDescent="0.25">
      <c r="Q2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1" spans="17:17" ht="17.100000000000001" customHeight="1" x14ac:dyDescent="0.25">
      <c r="Q2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2" spans="17:17" ht="17.100000000000001" customHeight="1" x14ac:dyDescent="0.25">
      <c r="Q2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3" spans="17:17" ht="17.100000000000001" customHeight="1" x14ac:dyDescent="0.25">
      <c r="Q2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4" spans="17:17" ht="17.100000000000001" customHeight="1" x14ac:dyDescent="0.25">
      <c r="Q2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5" spans="17:17" ht="17.100000000000001" customHeight="1" x14ac:dyDescent="0.25">
      <c r="Q2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6" spans="17:17" ht="17.100000000000001" customHeight="1" x14ac:dyDescent="0.25">
      <c r="Q2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7" spans="17:17" ht="17.100000000000001" customHeight="1" x14ac:dyDescent="0.25">
      <c r="Q2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8" spans="17:17" ht="17.100000000000001" customHeight="1" x14ac:dyDescent="0.25">
      <c r="Q2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9" spans="17:17" ht="17.100000000000001" customHeight="1" x14ac:dyDescent="0.25">
      <c r="Q2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0" spans="17:17" ht="17.100000000000001" customHeight="1" x14ac:dyDescent="0.25">
      <c r="Q2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1" spans="17:17" ht="17.100000000000001" customHeight="1" x14ac:dyDescent="0.25">
      <c r="Q2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2" spans="17:17" ht="17.100000000000001" customHeight="1" x14ac:dyDescent="0.25">
      <c r="Q2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3" spans="17:17" ht="17.100000000000001" customHeight="1" x14ac:dyDescent="0.25">
      <c r="Q2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4" spans="17:17" ht="17.100000000000001" customHeight="1" x14ac:dyDescent="0.25">
      <c r="Q2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5" spans="17:17" ht="17.100000000000001" customHeight="1" x14ac:dyDescent="0.25">
      <c r="Q2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6" spans="17:17" ht="17.100000000000001" customHeight="1" x14ac:dyDescent="0.25">
      <c r="Q2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7" spans="17:17" ht="17.100000000000001" customHeight="1" x14ac:dyDescent="0.25">
      <c r="Q2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8" spans="17:17" ht="17.100000000000001" customHeight="1" x14ac:dyDescent="0.25">
      <c r="Q2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9" spans="17:17" ht="17.100000000000001" customHeight="1" x14ac:dyDescent="0.25">
      <c r="Q2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0" spans="17:17" ht="17.100000000000001" customHeight="1" x14ac:dyDescent="0.25">
      <c r="Q2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1" spans="17:17" ht="17.100000000000001" customHeight="1" x14ac:dyDescent="0.25">
      <c r="Q2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2" spans="17:17" ht="17.100000000000001" customHeight="1" x14ac:dyDescent="0.25">
      <c r="Q2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3" spans="17:17" ht="17.100000000000001" customHeight="1" x14ac:dyDescent="0.25">
      <c r="Q2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4" spans="17:17" ht="17.100000000000001" customHeight="1" x14ac:dyDescent="0.25">
      <c r="Q2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5" spans="17:17" ht="17.100000000000001" customHeight="1" x14ac:dyDescent="0.25">
      <c r="Q2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6" spans="17:17" ht="17.100000000000001" customHeight="1" x14ac:dyDescent="0.25">
      <c r="Q2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7" spans="17:17" ht="17.100000000000001" customHeight="1" x14ac:dyDescent="0.25">
      <c r="Q2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8" spans="17:17" ht="17.100000000000001" customHeight="1" x14ac:dyDescent="0.25">
      <c r="Q2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9" spans="17:17" ht="17.100000000000001" customHeight="1" x14ac:dyDescent="0.25">
      <c r="Q2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0" spans="17:17" ht="17.100000000000001" customHeight="1" x14ac:dyDescent="0.25">
      <c r="Q2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1" spans="17:17" ht="17.100000000000001" customHeight="1" x14ac:dyDescent="0.25">
      <c r="Q2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2" spans="17:17" ht="17.100000000000001" customHeight="1" x14ac:dyDescent="0.25">
      <c r="Q2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3" spans="17:17" ht="17.100000000000001" customHeight="1" x14ac:dyDescent="0.25">
      <c r="Q2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4" spans="17:17" ht="17.100000000000001" customHeight="1" x14ac:dyDescent="0.25">
      <c r="Q2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5" spans="17:17" ht="17.100000000000001" customHeight="1" x14ac:dyDescent="0.25">
      <c r="Q2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6" spans="17:17" ht="17.100000000000001" customHeight="1" x14ac:dyDescent="0.25">
      <c r="Q2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7" spans="17:17" ht="17.100000000000001" customHeight="1" x14ac:dyDescent="0.25">
      <c r="Q2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8" spans="17:17" ht="17.100000000000001" customHeight="1" x14ac:dyDescent="0.25">
      <c r="Q2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9" spans="17:17" ht="17.100000000000001" customHeight="1" x14ac:dyDescent="0.25">
      <c r="Q2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0" spans="17:17" ht="17.100000000000001" customHeight="1" x14ac:dyDescent="0.25">
      <c r="Q2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1" spans="17:17" ht="17.100000000000001" customHeight="1" x14ac:dyDescent="0.25">
      <c r="Q2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2" spans="17:17" ht="17.100000000000001" customHeight="1" x14ac:dyDescent="0.25">
      <c r="Q2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3" spans="17:17" ht="17.100000000000001" customHeight="1" x14ac:dyDescent="0.25">
      <c r="Q2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4" spans="17:17" ht="17.100000000000001" customHeight="1" x14ac:dyDescent="0.25">
      <c r="Q2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5" spans="17:17" ht="17.100000000000001" customHeight="1" x14ac:dyDescent="0.25">
      <c r="Q2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6" spans="17:17" ht="17.100000000000001" customHeight="1" x14ac:dyDescent="0.25">
      <c r="Q2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7" spans="17:17" ht="17.100000000000001" customHeight="1" x14ac:dyDescent="0.25">
      <c r="Q2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8" spans="17:17" ht="17.100000000000001" customHeight="1" x14ac:dyDescent="0.25">
      <c r="Q2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9" spans="17:17" ht="17.100000000000001" customHeight="1" x14ac:dyDescent="0.25">
      <c r="Q2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0" spans="17:17" ht="17.100000000000001" customHeight="1" x14ac:dyDescent="0.25">
      <c r="Q2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1" spans="17:17" ht="17.100000000000001" customHeight="1" x14ac:dyDescent="0.25">
      <c r="Q2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2" spans="17:17" ht="17.100000000000001" customHeight="1" x14ac:dyDescent="0.25">
      <c r="Q2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3" spans="17:17" ht="17.100000000000001" customHeight="1" x14ac:dyDescent="0.25">
      <c r="Q2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4" spans="17:17" ht="17.100000000000001" customHeight="1" x14ac:dyDescent="0.25">
      <c r="Q2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5" spans="17:17" ht="17.100000000000001" customHeight="1" x14ac:dyDescent="0.25">
      <c r="Q2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6" spans="17:17" ht="17.100000000000001" customHeight="1" x14ac:dyDescent="0.25">
      <c r="Q2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7" spans="17:17" ht="17.100000000000001" customHeight="1" x14ac:dyDescent="0.25">
      <c r="Q2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8" spans="17:17" ht="17.100000000000001" customHeight="1" x14ac:dyDescent="0.25">
      <c r="Q2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9" spans="17:17" ht="17.100000000000001" customHeight="1" x14ac:dyDescent="0.25">
      <c r="Q2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0" spans="17:17" ht="17.100000000000001" customHeight="1" x14ac:dyDescent="0.25">
      <c r="Q2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1" spans="17:17" ht="17.100000000000001" customHeight="1" x14ac:dyDescent="0.25">
      <c r="Q2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2" spans="17:17" ht="17.100000000000001" customHeight="1" x14ac:dyDescent="0.25">
      <c r="Q2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3" spans="17:17" ht="17.100000000000001" customHeight="1" x14ac:dyDescent="0.25">
      <c r="Q2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4" spans="17:17" ht="17.100000000000001" customHeight="1" x14ac:dyDescent="0.25">
      <c r="Q2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5" spans="17:17" ht="17.100000000000001" customHeight="1" x14ac:dyDescent="0.25">
      <c r="Q2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6" spans="17:17" ht="17.100000000000001" customHeight="1" x14ac:dyDescent="0.25">
      <c r="Q2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7" spans="17:17" ht="17.100000000000001" customHeight="1" x14ac:dyDescent="0.25">
      <c r="Q2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8" spans="17:17" ht="17.100000000000001" customHeight="1" x14ac:dyDescent="0.25">
      <c r="Q2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9" spans="17:17" ht="17.100000000000001" customHeight="1" x14ac:dyDescent="0.25">
      <c r="Q2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0" spans="17:17" ht="17.100000000000001" customHeight="1" x14ac:dyDescent="0.25">
      <c r="Q2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1" spans="17:17" ht="17.100000000000001" customHeight="1" x14ac:dyDescent="0.25">
      <c r="Q2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2" spans="17:17" ht="17.100000000000001" customHeight="1" x14ac:dyDescent="0.25">
      <c r="Q2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3" spans="17:17" ht="17.100000000000001" customHeight="1" x14ac:dyDescent="0.25">
      <c r="Q2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4" spans="17:17" ht="17.100000000000001" customHeight="1" x14ac:dyDescent="0.25">
      <c r="Q2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5" spans="17:17" ht="17.100000000000001" customHeight="1" x14ac:dyDescent="0.25">
      <c r="Q2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6" spans="17:17" ht="17.100000000000001" customHeight="1" x14ac:dyDescent="0.25">
      <c r="Q2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7" spans="17:17" ht="17.100000000000001" customHeight="1" x14ac:dyDescent="0.25">
      <c r="Q2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8" spans="17:17" ht="17.100000000000001" customHeight="1" x14ac:dyDescent="0.25">
      <c r="Q2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9" spans="17:17" ht="17.100000000000001" customHeight="1" x14ac:dyDescent="0.25">
      <c r="Q2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0" spans="17:17" ht="17.100000000000001" customHeight="1" x14ac:dyDescent="0.25">
      <c r="Q2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1" spans="17:17" ht="17.100000000000001" customHeight="1" x14ac:dyDescent="0.25">
      <c r="Q2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2" spans="17:17" ht="17.100000000000001" customHeight="1" x14ac:dyDescent="0.25">
      <c r="Q2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3" spans="17:17" ht="17.100000000000001" customHeight="1" x14ac:dyDescent="0.25">
      <c r="Q2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4" spans="17:17" ht="17.100000000000001" customHeight="1" x14ac:dyDescent="0.25">
      <c r="Q2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5" spans="17:17" ht="17.100000000000001" customHeight="1" x14ac:dyDescent="0.25">
      <c r="Q2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6" spans="17:17" ht="17.100000000000001" customHeight="1" x14ac:dyDescent="0.25">
      <c r="Q2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7" spans="17:17" ht="17.100000000000001" customHeight="1" x14ac:dyDescent="0.25">
      <c r="Q2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8" spans="17:17" ht="17.100000000000001" customHeight="1" x14ac:dyDescent="0.25">
      <c r="Q2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9" spans="17:17" ht="17.100000000000001" customHeight="1" x14ac:dyDescent="0.25">
      <c r="Q2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0" spans="17:17" ht="17.100000000000001" customHeight="1" x14ac:dyDescent="0.25">
      <c r="Q2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1" spans="17:17" ht="17.100000000000001" customHeight="1" x14ac:dyDescent="0.25">
      <c r="Q2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2" spans="17:17" ht="17.100000000000001" customHeight="1" x14ac:dyDescent="0.25">
      <c r="Q2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3" spans="17:17" ht="17.100000000000001" customHeight="1" x14ac:dyDescent="0.25">
      <c r="Q2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4" spans="17:17" ht="17.100000000000001" customHeight="1" x14ac:dyDescent="0.25">
      <c r="Q2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5" spans="17:17" ht="17.100000000000001" customHeight="1" x14ac:dyDescent="0.25">
      <c r="Q2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6" spans="17:17" ht="17.100000000000001" customHeight="1" x14ac:dyDescent="0.25">
      <c r="Q2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7" spans="17:17" ht="17.100000000000001" customHeight="1" x14ac:dyDescent="0.25">
      <c r="Q2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8" spans="17:17" ht="17.100000000000001" customHeight="1" x14ac:dyDescent="0.25">
      <c r="Q2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9" spans="17:17" ht="17.100000000000001" customHeight="1" x14ac:dyDescent="0.25">
      <c r="Q2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0" spans="17:17" ht="17.100000000000001" customHeight="1" x14ac:dyDescent="0.25">
      <c r="Q2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1" spans="17:17" ht="17.100000000000001" customHeight="1" x14ac:dyDescent="0.25">
      <c r="Q2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2" spans="17:17" ht="17.100000000000001" customHeight="1" x14ac:dyDescent="0.25">
      <c r="Q2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3" spans="17:17" ht="17.100000000000001" customHeight="1" x14ac:dyDescent="0.25">
      <c r="Q2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4" spans="17:17" ht="17.100000000000001" customHeight="1" x14ac:dyDescent="0.25">
      <c r="Q2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5" spans="17:17" ht="17.100000000000001" customHeight="1" x14ac:dyDescent="0.25">
      <c r="Q2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6" spans="17:17" ht="17.100000000000001" customHeight="1" x14ac:dyDescent="0.25">
      <c r="Q2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7" spans="17:17" ht="17.100000000000001" customHeight="1" x14ac:dyDescent="0.25">
      <c r="Q2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8" spans="17:17" ht="17.100000000000001" customHeight="1" x14ac:dyDescent="0.25">
      <c r="Q2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9" spans="17:17" ht="17.100000000000001" customHeight="1" x14ac:dyDescent="0.25">
      <c r="Q2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0" spans="17:17" ht="17.100000000000001" customHeight="1" x14ac:dyDescent="0.25">
      <c r="Q2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1" spans="17:17" ht="17.100000000000001" customHeight="1" x14ac:dyDescent="0.25">
      <c r="Q2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2" spans="17:17" ht="17.100000000000001" customHeight="1" x14ac:dyDescent="0.25">
      <c r="Q2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3" spans="17:17" ht="17.100000000000001" customHeight="1" x14ac:dyDescent="0.25">
      <c r="Q2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4" spans="17:17" ht="17.100000000000001" customHeight="1" x14ac:dyDescent="0.25">
      <c r="Q2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5" spans="17:17" ht="17.100000000000001" customHeight="1" x14ac:dyDescent="0.25">
      <c r="Q2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6" spans="17:17" ht="17.100000000000001" customHeight="1" x14ac:dyDescent="0.25">
      <c r="Q2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7" spans="17:17" ht="17.100000000000001" customHeight="1" x14ac:dyDescent="0.25">
      <c r="Q2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8" spans="17:17" ht="17.100000000000001" customHeight="1" x14ac:dyDescent="0.25">
      <c r="Q2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9" spans="17:17" ht="17.100000000000001" customHeight="1" x14ac:dyDescent="0.25">
      <c r="Q2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0" spans="17:17" ht="17.100000000000001" customHeight="1" x14ac:dyDescent="0.25">
      <c r="Q2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1" spans="17:17" ht="17.100000000000001" customHeight="1" x14ac:dyDescent="0.25">
      <c r="Q2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2" spans="17:17" ht="17.100000000000001" customHeight="1" x14ac:dyDescent="0.25">
      <c r="Q2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3" spans="17:17" ht="17.100000000000001" customHeight="1" x14ac:dyDescent="0.25">
      <c r="Q2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4" spans="17:17" ht="17.100000000000001" customHeight="1" x14ac:dyDescent="0.25">
      <c r="Q2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5" spans="17:17" ht="17.100000000000001" customHeight="1" x14ac:dyDescent="0.25">
      <c r="Q2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6" spans="17:17" ht="17.100000000000001" customHeight="1" x14ac:dyDescent="0.25">
      <c r="Q2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7" spans="17:17" ht="17.100000000000001" customHeight="1" x14ac:dyDescent="0.25">
      <c r="Q2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8" spans="17:17" ht="17.100000000000001" customHeight="1" x14ac:dyDescent="0.25">
      <c r="Q2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9" spans="17:17" ht="17.100000000000001" customHeight="1" x14ac:dyDescent="0.25">
      <c r="Q2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0" spans="17:17" ht="17.100000000000001" customHeight="1" x14ac:dyDescent="0.25">
      <c r="Q2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1" spans="17:17" ht="17.100000000000001" customHeight="1" x14ac:dyDescent="0.25">
      <c r="Q2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2" spans="17:17" ht="17.100000000000001" customHeight="1" x14ac:dyDescent="0.25">
      <c r="Q2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3" spans="17:17" ht="17.100000000000001" customHeight="1" x14ac:dyDescent="0.25">
      <c r="Q2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4" spans="17:17" ht="17.100000000000001" customHeight="1" x14ac:dyDescent="0.25">
      <c r="Q2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5" spans="17:17" ht="17.100000000000001" customHeight="1" x14ac:dyDescent="0.25">
      <c r="Q2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6" spans="17:17" ht="17.100000000000001" customHeight="1" x14ac:dyDescent="0.25">
      <c r="Q2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7" spans="17:17" ht="17.100000000000001" customHeight="1" x14ac:dyDescent="0.25">
      <c r="Q2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8" spans="17:17" ht="17.100000000000001" customHeight="1" x14ac:dyDescent="0.25">
      <c r="Q2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9" spans="17:17" ht="17.100000000000001" customHeight="1" x14ac:dyDescent="0.25">
      <c r="Q2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0" spans="17:17" ht="17.100000000000001" customHeight="1" x14ac:dyDescent="0.25">
      <c r="Q2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1" spans="17:17" ht="17.100000000000001" customHeight="1" x14ac:dyDescent="0.25">
      <c r="Q2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2" spans="17:17" ht="17.100000000000001" customHeight="1" x14ac:dyDescent="0.25">
      <c r="Q2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3" spans="17:17" ht="17.100000000000001" customHeight="1" x14ac:dyDescent="0.25">
      <c r="Q2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4" spans="17:17" ht="17.100000000000001" customHeight="1" x14ac:dyDescent="0.25">
      <c r="Q2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5" spans="17:17" ht="17.100000000000001" customHeight="1" x14ac:dyDescent="0.25">
      <c r="Q2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6" spans="17:17" ht="17.100000000000001" customHeight="1" x14ac:dyDescent="0.25">
      <c r="Q2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7" spans="17:17" ht="17.100000000000001" customHeight="1" x14ac:dyDescent="0.25">
      <c r="Q2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8" spans="17:17" ht="17.100000000000001" customHeight="1" x14ac:dyDescent="0.25">
      <c r="Q2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9" spans="17:17" ht="17.100000000000001" customHeight="1" x14ac:dyDescent="0.25">
      <c r="Q2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0" spans="17:17" ht="17.100000000000001" customHeight="1" x14ac:dyDescent="0.25">
      <c r="Q2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1" spans="17:17" ht="17.100000000000001" customHeight="1" x14ac:dyDescent="0.25">
      <c r="Q2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2" spans="17:17" ht="17.100000000000001" customHeight="1" x14ac:dyDescent="0.25">
      <c r="Q2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3" spans="17:17" ht="17.100000000000001" customHeight="1" x14ac:dyDescent="0.25">
      <c r="Q2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4" spans="17:17" ht="17.100000000000001" customHeight="1" x14ac:dyDescent="0.25">
      <c r="Q2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5" spans="17:17" ht="17.100000000000001" customHeight="1" x14ac:dyDescent="0.25">
      <c r="Q2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6" spans="17:17" ht="17.100000000000001" customHeight="1" x14ac:dyDescent="0.25">
      <c r="Q2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7" spans="17:17" ht="17.100000000000001" customHeight="1" x14ac:dyDescent="0.25">
      <c r="Q2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8" spans="17:17" ht="17.100000000000001" customHeight="1" x14ac:dyDescent="0.25">
      <c r="Q2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9" spans="17:17" ht="17.100000000000001" customHeight="1" x14ac:dyDescent="0.25">
      <c r="Q2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0" spans="17:17" ht="17.100000000000001" customHeight="1" x14ac:dyDescent="0.25">
      <c r="Q2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1" spans="17:17" ht="17.100000000000001" customHeight="1" x14ac:dyDescent="0.25">
      <c r="Q2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2" spans="17:17" ht="17.100000000000001" customHeight="1" x14ac:dyDescent="0.25">
      <c r="Q2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3" spans="17:17" ht="17.100000000000001" customHeight="1" x14ac:dyDescent="0.25">
      <c r="Q2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4" spans="17:17" ht="17.100000000000001" customHeight="1" x14ac:dyDescent="0.25">
      <c r="Q2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5" spans="17:17" ht="17.100000000000001" customHeight="1" x14ac:dyDescent="0.25">
      <c r="Q2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6" spans="17:17" ht="17.100000000000001" customHeight="1" x14ac:dyDescent="0.25">
      <c r="Q2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7" spans="17:17" ht="17.100000000000001" customHeight="1" x14ac:dyDescent="0.25">
      <c r="Q2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8" spans="17:17" ht="17.100000000000001" customHeight="1" x14ac:dyDescent="0.25">
      <c r="Q2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9" spans="17:17" ht="17.100000000000001" customHeight="1" x14ac:dyDescent="0.25">
      <c r="Q2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0" spans="17:17" ht="17.100000000000001" customHeight="1" x14ac:dyDescent="0.25">
      <c r="Q2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1" spans="17:17" ht="17.100000000000001" customHeight="1" x14ac:dyDescent="0.25">
      <c r="Q2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2" spans="17:17" ht="17.100000000000001" customHeight="1" x14ac:dyDescent="0.25">
      <c r="Q2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3" spans="17:17" ht="17.100000000000001" customHeight="1" x14ac:dyDescent="0.25">
      <c r="Q2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4" spans="17:17" ht="17.100000000000001" customHeight="1" x14ac:dyDescent="0.25">
      <c r="Q2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5" spans="17:17" ht="17.100000000000001" customHeight="1" x14ac:dyDescent="0.25">
      <c r="Q2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6" spans="17:17" ht="17.100000000000001" customHeight="1" x14ac:dyDescent="0.25">
      <c r="Q2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7" spans="17:17" ht="17.100000000000001" customHeight="1" x14ac:dyDescent="0.25">
      <c r="Q2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8" spans="17:17" ht="17.100000000000001" customHeight="1" x14ac:dyDescent="0.25">
      <c r="Q2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9" spans="17:17" ht="17.100000000000001" customHeight="1" x14ac:dyDescent="0.25">
      <c r="Q2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0" spans="17:17" ht="17.100000000000001" customHeight="1" x14ac:dyDescent="0.25">
      <c r="Q2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1" spans="17:17" ht="17.100000000000001" customHeight="1" x14ac:dyDescent="0.25">
      <c r="Q2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2" spans="17:17" ht="17.100000000000001" customHeight="1" x14ac:dyDescent="0.25">
      <c r="Q2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3" spans="17:17" ht="17.100000000000001" customHeight="1" x14ac:dyDescent="0.25">
      <c r="Q2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4" spans="17:17" ht="17.100000000000001" customHeight="1" x14ac:dyDescent="0.25">
      <c r="Q2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5" spans="17:17" ht="17.100000000000001" customHeight="1" x14ac:dyDescent="0.25">
      <c r="Q2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6" spans="17:17" ht="17.100000000000001" customHeight="1" x14ac:dyDescent="0.25">
      <c r="Q2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7" spans="17:17" ht="17.100000000000001" customHeight="1" x14ac:dyDescent="0.25">
      <c r="Q2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8" spans="17:17" ht="17.100000000000001" customHeight="1" x14ac:dyDescent="0.25">
      <c r="Q2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9" spans="17:17" ht="17.100000000000001" customHeight="1" x14ac:dyDescent="0.25">
      <c r="Q2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0" spans="17:17" ht="17.100000000000001" customHeight="1" x14ac:dyDescent="0.25">
      <c r="Q2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1" spans="17:17" ht="17.100000000000001" customHeight="1" x14ac:dyDescent="0.25">
      <c r="Q2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2" spans="17:17" ht="17.100000000000001" customHeight="1" x14ac:dyDescent="0.25">
      <c r="Q2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3" spans="17:17" ht="17.100000000000001" customHeight="1" x14ac:dyDescent="0.25">
      <c r="Q2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4" spans="17:17" ht="17.100000000000001" customHeight="1" x14ac:dyDescent="0.25">
      <c r="Q2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5" spans="17:17" ht="17.100000000000001" customHeight="1" x14ac:dyDescent="0.25">
      <c r="Q2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6" spans="17:17" ht="17.100000000000001" customHeight="1" x14ac:dyDescent="0.25">
      <c r="Q2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7" spans="17:17" ht="17.100000000000001" customHeight="1" x14ac:dyDescent="0.25">
      <c r="Q2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8" spans="17:17" ht="17.100000000000001" customHeight="1" x14ac:dyDescent="0.25">
      <c r="Q2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9" spans="17:17" ht="17.100000000000001" customHeight="1" x14ac:dyDescent="0.25">
      <c r="Q2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0" spans="17:17" ht="17.100000000000001" customHeight="1" x14ac:dyDescent="0.25">
      <c r="Q2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1" spans="17:17" ht="17.100000000000001" customHeight="1" x14ac:dyDescent="0.25">
      <c r="Q2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2" spans="17:17" ht="17.100000000000001" customHeight="1" x14ac:dyDescent="0.25">
      <c r="Q2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3" spans="17:17" ht="17.100000000000001" customHeight="1" x14ac:dyDescent="0.25">
      <c r="Q2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4" spans="17:17" ht="17.100000000000001" customHeight="1" x14ac:dyDescent="0.25">
      <c r="Q2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5" spans="17:17" ht="17.100000000000001" customHeight="1" x14ac:dyDescent="0.25">
      <c r="Q2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6" spans="17:17" ht="17.100000000000001" customHeight="1" x14ac:dyDescent="0.25">
      <c r="Q2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7" spans="17:17" ht="17.100000000000001" customHeight="1" x14ac:dyDescent="0.25">
      <c r="Q2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8" spans="17:17" ht="17.100000000000001" customHeight="1" x14ac:dyDescent="0.25">
      <c r="Q2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9" spans="17:17" ht="17.100000000000001" customHeight="1" x14ac:dyDescent="0.25">
      <c r="Q2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0" spans="17:17" ht="17.100000000000001" customHeight="1" x14ac:dyDescent="0.25">
      <c r="Q2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1" spans="17:17" ht="17.100000000000001" customHeight="1" x14ac:dyDescent="0.25">
      <c r="Q2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2" spans="17:17" ht="17.100000000000001" customHeight="1" x14ac:dyDescent="0.25">
      <c r="Q2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3" spans="17:17" ht="17.100000000000001" customHeight="1" x14ac:dyDescent="0.25">
      <c r="Q2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4" spans="17:17" ht="17.100000000000001" customHeight="1" x14ac:dyDescent="0.25">
      <c r="Q2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5" spans="17:17" ht="17.100000000000001" customHeight="1" x14ac:dyDescent="0.25">
      <c r="Q2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6" spans="17:17" ht="17.100000000000001" customHeight="1" x14ac:dyDescent="0.25">
      <c r="Q2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7" spans="17:17" ht="17.100000000000001" customHeight="1" x14ac:dyDescent="0.25">
      <c r="Q2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8" spans="17:17" ht="17.100000000000001" customHeight="1" x14ac:dyDescent="0.25">
      <c r="Q2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9" spans="17:17" ht="17.100000000000001" customHeight="1" x14ac:dyDescent="0.25">
      <c r="Q2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0" spans="17:17" ht="17.100000000000001" customHeight="1" x14ac:dyDescent="0.25">
      <c r="Q2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1" spans="17:17" ht="17.100000000000001" customHeight="1" x14ac:dyDescent="0.25">
      <c r="Q2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2" spans="17:17" ht="17.100000000000001" customHeight="1" x14ac:dyDescent="0.25">
      <c r="Q2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3" spans="17:17" ht="17.100000000000001" customHeight="1" x14ac:dyDescent="0.25">
      <c r="Q2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4" spans="17:17" ht="17.100000000000001" customHeight="1" x14ac:dyDescent="0.25">
      <c r="Q2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5" spans="17:17" ht="17.100000000000001" customHeight="1" x14ac:dyDescent="0.25">
      <c r="Q2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6" spans="17:17" ht="17.100000000000001" customHeight="1" x14ac:dyDescent="0.25">
      <c r="Q2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7" spans="17:17" ht="17.100000000000001" customHeight="1" x14ac:dyDescent="0.25">
      <c r="Q2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8" spans="17:17" ht="17.100000000000001" customHeight="1" x14ac:dyDescent="0.25">
      <c r="Q2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9" spans="17:17" ht="17.100000000000001" customHeight="1" x14ac:dyDescent="0.25">
      <c r="Q2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0" spans="17:17" ht="17.100000000000001" customHeight="1" x14ac:dyDescent="0.25">
      <c r="Q2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1" spans="17:17" ht="17.100000000000001" customHeight="1" x14ac:dyDescent="0.25">
      <c r="Q2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2" spans="17:17" ht="17.100000000000001" customHeight="1" x14ac:dyDescent="0.25">
      <c r="Q2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3" spans="17:17" ht="17.100000000000001" customHeight="1" x14ac:dyDescent="0.25">
      <c r="Q2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4" spans="17:17" ht="17.100000000000001" customHeight="1" x14ac:dyDescent="0.25">
      <c r="Q2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5" spans="17:17" ht="17.100000000000001" customHeight="1" x14ac:dyDescent="0.25">
      <c r="Q2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6" spans="17:17" ht="17.100000000000001" customHeight="1" x14ac:dyDescent="0.25">
      <c r="Q2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7" spans="17:17" ht="17.100000000000001" customHeight="1" x14ac:dyDescent="0.25">
      <c r="Q2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8" spans="17:17" ht="17.100000000000001" customHeight="1" x14ac:dyDescent="0.25">
      <c r="Q2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9" spans="17:17" ht="17.100000000000001" customHeight="1" x14ac:dyDescent="0.25">
      <c r="Q2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0" spans="17:17" ht="17.100000000000001" customHeight="1" x14ac:dyDescent="0.25">
      <c r="Q2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1" spans="17:17" ht="17.100000000000001" customHeight="1" x14ac:dyDescent="0.25">
      <c r="Q2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2" spans="17:17" ht="17.100000000000001" customHeight="1" x14ac:dyDescent="0.25">
      <c r="Q2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3" spans="17:17" ht="17.100000000000001" customHeight="1" x14ac:dyDescent="0.25">
      <c r="Q2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4" spans="17:17" ht="17.100000000000001" customHeight="1" x14ac:dyDescent="0.25">
      <c r="Q2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5" spans="17:17" ht="17.100000000000001" customHeight="1" x14ac:dyDescent="0.25">
      <c r="Q2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6" spans="17:17" ht="17.100000000000001" customHeight="1" x14ac:dyDescent="0.25">
      <c r="Q2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7" spans="17:17" ht="17.100000000000001" customHeight="1" x14ac:dyDescent="0.25">
      <c r="Q2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8" spans="17:17" ht="17.100000000000001" customHeight="1" x14ac:dyDescent="0.25">
      <c r="Q2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9" spans="17:17" ht="17.100000000000001" customHeight="1" x14ac:dyDescent="0.25">
      <c r="Q2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0" spans="17:17" ht="17.100000000000001" customHeight="1" x14ac:dyDescent="0.25">
      <c r="Q2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1" spans="17:17" ht="17.100000000000001" customHeight="1" x14ac:dyDescent="0.25">
      <c r="Q2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2" spans="17:17" ht="17.100000000000001" customHeight="1" x14ac:dyDescent="0.25">
      <c r="Q2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3" spans="17:17" ht="17.100000000000001" customHeight="1" x14ac:dyDescent="0.25">
      <c r="Q2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4" spans="17:17" ht="17.100000000000001" customHeight="1" x14ac:dyDescent="0.25">
      <c r="Q2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5" spans="17:17" ht="17.100000000000001" customHeight="1" x14ac:dyDescent="0.25">
      <c r="Q2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6" spans="17:17" ht="17.100000000000001" customHeight="1" x14ac:dyDescent="0.25">
      <c r="Q2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7" spans="17:17" ht="17.100000000000001" customHeight="1" x14ac:dyDescent="0.25">
      <c r="Q2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8" spans="17:17" ht="17.100000000000001" customHeight="1" x14ac:dyDescent="0.25">
      <c r="Q2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9" spans="17:17" ht="17.100000000000001" customHeight="1" x14ac:dyDescent="0.25">
      <c r="Q2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0" spans="17:17" ht="17.100000000000001" customHeight="1" x14ac:dyDescent="0.25">
      <c r="Q2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1" spans="17:17" ht="17.100000000000001" customHeight="1" x14ac:dyDescent="0.25">
      <c r="Q2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2" spans="17:17" ht="17.100000000000001" customHeight="1" x14ac:dyDescent="0.25">
      <c r="Q2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3" spans="17:17" ht="17.100000000000001" customHeight="1" x14ac:dyDescent="0.25">
      <c r="Q2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4" spans="17:17" ht="17.100000000000001" customHeight="1" x14ac:dyDescent="0.25">
      <c r="Q2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5" spans="17:17" ht="17.100000000000001" customHeight="1" x14ac:dyDescent="0.25">
      <c r="Q2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6" spans="17:17" ht="17.100000000000001" customHeight="1" x14ac:dyDescent="0.25">
      <c r="Q2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7" spans="17:17" ht="17.100000000000001" customHeight="1" x14ac:dyDescent="0.25">
      <c r="Q2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8" spans="17:17" ht="17.100000000000001" customHeight="1" x14ac:dyDescent="0.25">
      <c r="Q2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9" spans="17:17" ht="17.100000000000001" customHeight="1" x14ac:dyDescent="0.25">
      <c r="Q2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0" spans="17:17" ht="17.100000000000001" customHeight="1" x14ac:dyDescent="0.25">
      <c r="Q2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1" spans="17:17" ht="17.100000000000001" customHeight="1" x14ac:dyDescent="0.25">
      <c r="Q2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2" spans="17:17" ht="17.100000000000001" customHeight="1" x14ac:dyDescent="0.25">
      <c r="Q2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3" spans="17:17" ht="17.100000000000001" customHeight="1" x14ac:dyDescent="0.25">
      <c r="Q2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4" spans="17:17" ht="17.100000000000001" customHeight="1" x14ac:dyDescent="0.25">
      <c r="Q2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5" spans="17:17" ht="17.100000000000001" customHeight="1" x14ac:dyDescent="0.25">
      <c r="Q2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6" spans="17:17" ht="17.100000000000001" customHeight="1" x14ac:dyDescent="0.25">
      <c r="Q2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7" spans="17:17" ht="17.100000000000001" customHeight="1" x14ac:dyDescent="0.25">
      <c r="Q2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8" spans="17:17" ht="17.100000000000001" customHeight="1" x14ac:dyDescent="0.25">
      <c r="Q2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9" spans="17:17" ht="17.100000000000001" customHeight="1" x14ac:dyDescent="0.25">
      <c r="Q2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0" spans="17:17" ht="17.100000000000001" customHeight="1" x14ac:dyDescent="0.25">
      <c r="Q2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1" spans="17:17" ht="17.100000000000001" customHeight="1" x14ac:dyDescent="0.25">
      <c r="Q2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2" spans="17:17" ht="17.100000000000001" customHeight="1" x14ac:dyDescent="0.25">
      <c r="Q2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3" spans="17:17" ht="17.100000000000001" customHeight="1" x14ac:dyDescent="0.25">
      <c r="Q2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4" spans="17:17" ht="17.100000000000001" customHeight="1" x14ac:dyDescent="0.25">
      <c r="Q2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5" spans="17:17" ht="17.100000000000001" customHeight="1" x14ac:dyDescent="0.25">
      <c r="Q2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6" spans="17:17" ht="17.100000000000001" customHeight="1" x14ac:dyDescent="0.25">
      <c r="Q2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7" spans="17:17" ht="17.100000000000001" customHeight="1" x14ac:dyDescent="0.25">
      <c r="Q2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8" spans="17:17" ht="17.100000000000001" customHeight="1" x14ac:dyDescent="0.25">
      <c r="Q2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9" spans="17:17" ht="17.100000000000001" customHeight="1" x14ac:dyDescent="0.25">
      <c r="Q2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0" spans="17:17" ht="17.100000000000001" customHeight="1" x14ac:dyDescent="0.25">
      <c r="Q2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1" spans="17:17" ht="17.100000000000001" customHeight="1" x14ac:dyDescent="0.25">
      <c r="Q2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2" spans="17:17" ht="17.100000000000001" customHeight="1" x14ac:dyDescent="0.25">
      <c r="Q2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3" spans="17:17" ht="17.100000000000001" customHeight="1" x14ac:dyDescent="0.25">
      <c r="Q2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4" spans="17:17" ht="17.100000000000001" customHeight="1" x14ac:dyDescent="0.25">
      <c r="Q2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5" spans="17:17" ht="17.100000000000001" customHeight="1" x14ac:dyDescent="0.25">
      <c r="Q2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6" spans="17:17" ht="17.100000000000001" customHeight="1" x14ac:dyDescent="0.25">
      <c r="Q2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7" spans="17:17" ht="17.100000000000001" customHeight="1" x14ac:dyDescent="0.25">
      <c r="Q2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8" spans="17:17" ht="17.100000000000001" customHeight="1" x14ac:dyDescent="0.25">
      <c r="Q2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9" spans="17:17" ht="17.100000000000001" customHeight="1" x14ac:dyDescent="0.25">
      <c r="Q2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0" spans="17:17" ht="17.100000000000001" customHeight="1" x14ac:dyDescent="0.25">
      <c r="Q2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1" spans="17:17" ht="17.100000000000001" customHeight="1" x14ac:dyDescent="0.25">
      <c r="Q2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2" spans="17:17" ht="17.100000000000001" customHeight="1" x14ac:dyDescent="0.25">
      <c r="Q2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3" spans="17:17" ht="17.100000000000001" customHeight="1" x14ac:dyDescent="0.25">
      <c r="Q2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4" spans="17:17" ht="17.100000000000001" customHeight="1" x14ac:dyDescent="0.25">
      <c r="Q2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5" spans="17:17" ht="17.100000000000001" customHeight="1" x14ac:dyDescent="0.25">
      <c r="Q2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6" spans="17:17" ht="17.100000000000001" customHeight="1" x14ac:dyDescent="0.25">
      <c r="Q2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7" spans="17:17" ht="17.100000000000001" customHeight="1" x14ac:dyDescent="0.25">
      <c r="Q2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8" spans="17:17" ht="17.100000000000001" customHeight="1" x14ac:dyDescent="0.25">
      <c r="Q2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9" spans="17:17" ht="17.100000000000001" customHeight="1" x14ac:dyDescent="0.25">
      <c r="Q2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0" spans="17:17" ht="17.100000000000001" customHeight="1" x14ac:dyDescent="0.25">
      <c r="Q2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1" spans="17:17" ht="17.100000000000001" customHeight="1" x14ac:dyDescent="0.25">
      <c r="Q2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2" spans="17:17" ht="17.100000000000001" customHeight="1" x14ac:dyDescent="0.25">
      <c r="Q2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3" spans="17:17" ht="17.100000000000001" customHeight="1" x14ac:dyDescent="0.25">
      <c r="Q2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4" spans="17:17" ht="17.100000000000001" customHeight="1" x14ac:dyDescent="0.25">
      <c r="Q2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5" spans="17:17" ht="17.100000000000001" customHeight="1" x14ac:dyDescent="0.25">
      <c r="Q2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6" spans="17:17" ht="17.100000000000001" customHeight="1" x14ac:dyDescent="0.25">
      <c r="Q2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7" spans="17:17" ht="17.100000000000001" customHeight="1" x14ac:dyDescent="0.25">
      <c r="Q2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8" spans="17:17" ht="17.100000000000001" customHeight="1" x14ac:dyDescent="0.25">
      <c r="Q2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9" spans="17:17" ht="17.100000000000001" customHeight="1" x14ac:dyDescent="0.25">
      <c r="Q2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0" spans="17:17" ht="17.100000000000001" customHeight="1" x14ac:dyDescent="0.25">
      <c r="Q2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1" spans="17:17" ht="17.100000000000001" customHeight="1" x14ac:dyDescent="0.25">
      <c r="Q2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2" spans="17:17" ht="17.100000000000001" customHeight="1" x14ac:dyDescent="0.25">
      <c r="Q2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3" spans="17:17" ht="17.100000000000001" customHeight="1" x14ac:dyDescent="0.25">
      <c r="Q2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4" spans="17:17" ht="17.100000000000001" customHeight="1" x14ac:dyDescent="0.25">
      <c r="Q2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5" spans="17:17" ht="17.100000000000001" customHeight="1" x14ac:dyDescent="0.25">
      <c r="Q2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6" spans="17:17" ht="17.100000000000001" customHeight="1" x14ac:dyDescent="0.25">
      <c r="Q2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7" spans="17:17" ht="17.100000000000001" customHeight="1" x14ac:dyDescent="0.25">
      <c r="Q2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8" spans="17:17" ht="17.100000000000001" customHeight="1" x14ac:dyDescent="0.25">
      <c r="Q2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9" spans="17:17" ht="17.100000000000001" customHeight="1" x14ac:dyDescent="0.25">
      <c r="Q2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0" spans="17:17" ht="17.100000000000001" customHeight="1" x14ac:dyDescent="0.25">
      <c r="Q2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1" spans="17:17" ht="17.100000000000001" customHeight="1" x14ac:dyDescent="0.25">
      <c r="Q2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2" spans="17:17" ht="17.100000000000001" customHeight="1" x14ac:dyDescent="0.25">
      <c r="Q2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3" spans="17:17" ht="17.100000000000001" customHeight="1" x14ac:dyDescent="0.25">
      <c r="Q2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4" spans="17:17" ht="17.100000000000001" customHeight="1" x14ac:dyDescent="0.25">
      <c r="Q2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5" spans="17:17" ht="17.100000000000001" customHeight="1" x14ac:dyDescent="0.25">
      <c r="Q2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6" spans="17:17" ht="17.100000000000001" customHeight="1" x14ac:dyDescent="0.25">
      <c r="Q2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7" spans="17:17" ht="17.100000000000001" customHeight="1" x14ac:dyDescent="0.25">
      <c r="Q2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8" spans="17:17" ht="17.100000000000001" customHeight="1" x14ac:dyDescent="0.25">
      <c r="Q2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9" spans="17:17" ht="17.100000000000001" customHeight="1" x14ac:dyDescent="0.25">
      <c r="Q2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0" spans="17:17" ht="17.100000000000001" customHeight="1" x14ac:dyDescent="0.25">
      <c r="Q2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1" spans="17:17" ht="17.100000000000001" customHeight="1" x14ac:dyDescent="0.25">
      <c r="Q2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2" spans="17:17" ht="17.100000000000001" customHeight="1" x14ac:dyDescent="0.25">
      <c r="Q2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3" spans="17:17" ht="17.100000000000001" customHeight="1" x14ac:dyDescent="0.25">
      <c r="Q2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4" spans="17:17" ht="17.100000000000001" customHeight="1" x14ac:dyDescent="0.25">
      <c r="Q2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5" spans="17:17" ht="17.100000000000001" customHeight="1" x14ac:dyDescent="0.25">
      <c r="Q2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6" spans="17:17" ht="17.100000000000001" customHeight="1" x14ac:dyDescent="0.25">
      <c r="Q2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7" spans="17:17" ht="17.100000000000001" customHeight="1" x14ac:dyDescent="0.25">
      <c r="Q2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8" spans="17:17" ht="17.100000000000001" customHeight="1" x14ac:dyDescent="0.25">
      <c r="Q2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9" spans="17:17" ht="17.100000000000001" customHeight="1" x14ac:dyDescent="0.25">
      <c r="Q2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0" spans="17:17" ht="17.100000000000001" customHeight="1" x14ac:dyDescent="0.25">
      <c r="Q2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1" spans="17:17" ht="17.100000000000001" customHeight="1" x14ac:dyDescent="0.25">
      <c r="Q2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2" spans="17:17" ht="17.100000000000001" customHeight="1" x14ac:dyDescent="0.25">
      <c r="Q2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3" spans="17:17" ht="17.100000000000001" customHeight="1" x14ac:dyDescent="0.25">
      <c r="Q2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4" spans="17:17" ht="17.100000000000001" customHeight="1" x14ac:dyDescent="0.25">
      <c r="Q2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5" spans="17:17" ht="17.100000000000001" customHeight="1" x14ac:dyDescent="0.25">
      <c r="Q2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6" spans="17:17" ht="17.100000000000001" customHeight="1" x14ac:dyDescent="0.25">
      <c r="Q2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7" spans="17:17" ht="17.100000000000001" customHeight="1" x14ac:dyDescent="0.25">
      <c r="Q2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8" spans="17:17" ht="17.100000000000001" customHeight="1" x14ac:dyDescent="0.25">
      <c r="Q2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9" spans="17:17" ht="17.100000000000001" customHeight="1" x14ac:dyDescent="0.25">
      <c r="Q2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0" spans="17:17" ht="17.100000000000001" customHeight="1" x14ac:dyDescent="0.25">
      <c r="Q2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1" spans="17:17" ht="17.100000000000001" customHeight="1" x14ac:dyDescent="0.25">
      <c r="Q2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2" spans="17:17" ht="17.100000000000001" customHeight="1" x14ac:dyDescent="0.25">
      <c r="Q2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3" spans="17:17" ht="17.100000000000001" customHeight="1" x14ac:dyDescent="0.25">
      <c r="Q2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4" spans="17:17" ht="17.100000000000001" customHeight="1" x14ac:dyDescent="0.25">
      <c r="Q2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5" spans="17:17" ht="17.100000000000001" customHeight="1" x14ac:dyDescent="0.25">
      <c r="Q2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6" spans="17:17" ht="17.100000000000001" customHeight="1" x14ac:dyDescent="0.25">
      <c r="Q2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7" spans="17:17" ht="17.100000000000001" customHeight="1" x14ac:dyDescent="0.25">
      <c r="Q2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8" spans="17:17" ht="17.100000000000001" customHeight="1" x14ac:dyDescent="0.25">
      <c r="Q2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9" spans="17:17" ht="17.100000000000001" customHeight="1" x14ac:dyDescent="0.25">
      <c r="Q2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0" spans="17:17" ht="17.100000000000001" customHeight="1" x14ac:dyDescent="0.25">
      <c r="Q2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1" spans="17:17" ht="17.100000000000001" customHeight="1" x14ac:dyDescent="0.25">
      <c r="Q2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2" spans="17:17" ht="17.100000000000001" customHeight="1" x14ac:dyDescent="0.25">
      <c r="Q2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3" spans="17:17" ht="17.100000000000001" customHeight="1" x14ac:dyDescent="0.25">
      <c r="Q2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4" spans="17:17" ht="17.100000000000001" customHeight="1" x14ac:dyDescent="0.25">
      <c r="Q2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5" spans="17:17" ht="17.100000000000001" customHeight="1" x14ac:dyDescent="0.25">
      <c r="Q2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6" spans="17:17" ht="17.100000000000001" customHeight="1" x14ac:dyDescent="0.25">
      <c r="Q2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7" spans="17:17" ht="17.100000000000001" customHeight="1" x14ac:dyDescent="0.25">
      <c r="Q2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8" spans="17:17" ht="17.100000000000001" customHeight="1" x14ac:dyDescent="0.25">
      <c r="Q2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9" spans="17:17" ht="17.100000000000001" customHeight="1" x14ac:dyDescent="0.25">
      <c r="Q2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0" spans="17:17" ht="17.100000000000001" customHeight="1" x14ac:dyDescent="0.25">
      <c r="Q2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1" spans="17:17" ht="17.100000000000001" customHeight="1" x14ac:dyDescent="0.25">
      <c r="Q2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2" spans="17:17" ht="17.100000000000001" customHeight="1" x14ac:dyDescent="0.25">
      <c r="Q2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3" spans="17:17" ht="17.100000000000001" customHeight="1" x14ac:dyDescent="0.25">
      <c r="Q2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4" spans="17:17" ht="17.100000000000001" customHeight="1" x14ac:dyDescent="0.25">
      <c r="Q2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5" spans="17:17" ht="17.100000000000001" customHeight="1" x14ac:dyDescent="0.25">
      <c r="Q2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6" spans="17:17" ht="17.100000000000001" customHeight="1" x14ac:dyDescent="0.25">
      <c r="Q2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7" spans="17:17" ht="17.100000000000001" customHeight="1" x14ac:dyDescent="0.25">
      <c r="Q2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8" spans="17:17" ht="17.100000000000001" customHeight="1" x14ac:dyDescent="0.25">
      <c r="Q2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9" spans="17:17" ht="17.100000000000001" customHeight="1" x14ac:dyDescent="0.25">
      <c r="Q2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0" spans="17:17" ht="17.100000000000001" customHeight="1" x14ac:dyDescent="0.25">
      <c r="Q2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1" spans="17:17" ht="17.100000000000001" customHeight="1" x14ac:dyDescent="0.25">
      <c r="Q2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2" spans="17:17" ht="17.100000000000001" customHeight="1" x14ac:dyDescent="0.25">
      <c r="Q2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3" spans="17:17" ht="17.100000000000001" customHeight="1" x14ac:dyDescent="0.25">
      <c r="Q2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4" spans="17:17" ht="17.100000000000001" customHeight="1" x14ac:dyDescent="0.25">
      <c r="Q2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5" spans="17:17" ht="17.100000000000001" customHeight="1" x14ac:dyDescent="0.25">
      <c r="Q2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6" spans="17:17" ht="17.100000000000001" customHeight="1" x14ac:dyDescent="0.25">
      <c r="Q2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7" spans="17:17" ht="17.100000000000001" customHeight="1" x14ac:dyDescent="0.25">
      <c r="Q2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8" spans="17:17" ht="17.100000000000001" customHeight="1" x14ac:dyDescent="0.25">
      <c r="Q2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9" spans="17:17" ht="17.100000000000001" customHeight="1" x14ac:dyDescent="0.25">
      <c r="Q2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0" spans="17:17" ht="17.100000000000001" customHeight="1" x14ac:dyDescent="0.25">
      <c r="Q2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1" spans="17:17" ht="17.100000000000001" customHeight="1" x14ac:dyDescent="0.25">
      <c r="Q2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2" spans="17:17" ht="17.100000000000001" customHeight="1" x14ac:dyDescent="0.25">
      <c r="Q2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3" spans="17:17" ht="17.100000000000001" customHeight="1" x14ac:dyDescent="0.25">
      <c r="Q2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4" spans="17:17" ht="17.100000000000001" customHeight="1" x14ac:dyDescent="0.25">
      <c r="Q2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5" spans="17:17" ht="17.100000000000001" customHeight="1" x14ac:dyDescent="0.25">
      <c r="Q2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6" spans="17:17" ht="17.100000000000001" customHeight="1" x14ac:dyDescent="0.25">
      <c r="Q2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7" spans="17:17" ht="17.100000000000001" customHeight="1" x14ac:dyDescent="0.25">
      <c r="Q2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8" spans="17:17" ht="17.100000000000001" customHeight="1" x14ac:dyDescent="0.25">
      <c r="Q2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9" spans="17:17" ht="17.100000000000001" customHeight="1" x14ac:dyDescent="0.25">
      <c r="Q2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0" spans="17:17" ht="17.100000000000001" customHeight="1" x14ac:dyDescent="0.25">
      <c r="Q2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1" spans="17:17" ht="17.100000000000001" customHeight="1" x14ac:dyDescent="0.25">
      <c r="Q2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2" spans="17:17" ht="17.100000000000001" customHeight="1" x14ac:dyDescent="0.25">
      <c r="Q2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3" spans="17:17" ht="17.100000000000001" customHeight="1" x14ac:dyDescent="0.25">
      <c r="Q2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4" spans="17:17" ht="17.100000000000001" customHeight="1" x14ac:dyDescent="0.25">
      <c r="Q2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5" spans="17:17" ht="17.100000000000001" customHeight="1" x14ac:dyDescent="0.25">
      <c r="Q2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6" spans="17:17" ht="17.100000000000001" customHeight="1" x14ac:dyDescent="0.25">
      <c r="Q2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7" spans="17:17" ht="17.100000000000001" customHeight="1" x14ac:dyDescent="0.25">
      <c r="Q2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8" spans="17:17" ht="17.100000000000001" customHeight="1" x14ac:dyDescent="0.25">
      <c r="Q2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9" spans="17:17" ht="17.100000000000001" customHeight="1" x14ac:dyDescent="0.25">
      <c r="Q2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0" spans="17:17" ht="17.100000000000001" customHeight="1" x14ac:dyDescent="0.25">
      <c r="Q2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1" spans="17:17" ht="17.100000000000001" customHeight="1" x14ac:dyDescent="0.25">
      <c r="Q2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2" spans="17:17" ht="17.100000000000001" customHeight="1" x14ac:dyDescent="0.25">
      <c r="Q2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3" spans="17:17" ht="17.100000000000001" customHeight="1" x14ac:dyDescent="0.25">
      <c r="Q2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4" spans="17:17" ht="17.100000000000001" customHeight="1" x14ac:dyDescent="0.25">
      <c r="Q2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5" spans="17:17" ht="17.100000000000001" customHeight="1" x14ac:dyDescent="0.25">
      <c r="Q2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6" spans="17:17" ht="17.100000000000001" customHeight="1" x14ac:dyDescent="0.25">
      <c r="Q2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7" spans="17:17" ht="17.100000000000001" customHeight="1" x14ac:dyDescent="0.25">
      <c r="Q2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8" spans="17:17" ht="17.100000000000001" customHeight="1" x14ac:dyDescent="0.25">
      <c r="Q2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9" spans="17:17" ht="17.100000000000001" customHeight="1" x14ac:dyDescent="0.25">
      <c r="Q2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0" spans="17:17" ht="17.100000000000001" customHeight="1" x14ac:dyDescent="0.25">
      <c r="Q2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1" spans="17:17" ht="17.100000000000001" customHeight="1" x14ac:dyDescent="0.25">
      <c r="Q2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2" spans="17:17" ht="17.100000000000001" customHeight="1" x14ac:dyDescent="0.25">
      <c r="Q2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3" spans="17:17" ht="17.100000000000001" customHeight="1" x14ac:dyDescent="0.25">
      <c r="Q2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4" spans="17:17" ht="17.100000000000001" customHeight="1" x14ac:dyDescent="0.25">
      <c r="Q2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5" spans="17:17" ht="17.100000000000001" customHeight="1" x14ac:dyDescent="0.25">
      <c r="Q2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6" spans="17:17" ht="17.100000000000001" customHeight="1" x14ac:dyDescent="0.25">
      <c r="Q2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7" spans="17:17" ht="17.100000000000001" customHeight="1" x14ac:dyDescent="0.25">
      <c r="Q2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8" spans="17:17" ht="17.100000000000001" customHeight="1" x14ac:dyDescent="0.25">
      <c r="Q2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9" spans="17:17" ht="17.100000000000001" customHeight="1" x14ac:dyDescent="0.25">
      <c r="Q2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0" spans="17:17" ht="17.100000000000001" customHeight="1" x14ac:dyDescent="0.25">
      <c r="Q2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1" spans="17:17" ht="17.100000000000001" customHeight="1" x14ac:dyDescent="0.25">
      <c r="Q2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2" spans="17:17" ht="17.100000000000001" customHeight="1" x14ac:dyDescent="0.25">
      <c r="Q2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3" spans="17:17" ht="17.100000000000001" customHeight="1" x14ac:dyDescent="0.25">
      <c r="Q2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4" spans="17:17" ht="17.100000000000001" customHeight="1" x14ac:dyDescent="0.25">
      <c r="Q2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5" spans="17:17" ht="17.100000000000001" customHeight="1" x14ac:dyDescent="0.25">
      <c r="Q2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6" spans="17:17" ht="17.100000000000001" customHeight="1" x14ac:dyDescent="0.25">
      <c r="Q2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7" spans="17:17" ht="17.100000000000001" customHeight="1" x14ac:dyDescent="0.25">
      <c r="Q2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8" spans="17:17" ht="17.100000000000001" customHeight="1" x14ac:dyDescent="0.25">
      <c r="Q2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9" spans="17:17" ht="17.100000000000001" customHeight="1" x14ac:dyDescent="0.25">
      <c r="Q2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0" spans="17:17" ht="17.100000000000001" customHeight="1" x14ac:dyDescent="0.25">
      <c r="Q2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1" spans="17:17" ht="17.100000000000001" customHeight="1" x14ac:dyDescent="0.25">
      <c r="Q2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2" spans="17:17" ht="17.100000000000001" customHeight="1" x14ac:dyDescent="0.25">
      <c r="Q2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3" spans="17:17" ht="17.100000000000001" customHeight="1" x14ac:dyDescent="0.25">
      <c r="Q2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4" spans="17:17" ht="17.100000000000001" customHeight="1" x14ac:dyDescent="0.25">
      <c r="Q2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5" spans="17:17" ht="17.100000000000001" customHeight="1" x14ac:dyDescent="0.25">
      <c r="Q2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6" spans="17:17" ht="17.100000000000001" customHeight="1" x14ac:dyDescent="0.25">
      <c r="Q2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7" spans="17:17" ht="17.100000000000001" customHeight="1" x14ac:dyDescent="0.25">
      <c r="Q2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8" spans="17:17" ht="17.100000000000001" customHeight="1" x14ac:dyDescent="0.25">
      <c r="Q2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9" spans="17:17" ht="17.100000000000001" customHeight="1" x14ac:dyDescent="0.25">
      <c r="Q2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0" spans="17:17" ht="17.100000000000001" customHeight="1" x14ac:dyDescent="0.25">
      <c r="Q2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1" spans="17:17" ht="17.100000000000001" customHeight="1" x14ac:dyDescent="0.25">
      <c r="Q2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2" spans="17:17" ht="17.100000000000001" customHeight="1" x14ac:dyDescent="0.25">
      <c r="Q2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3" spans="17:17" ht="17.100000000000001" customHeight="1" x14ac:dyDescent="0.25">
      <c r="Q2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4" spans="17:17" ht="17.100000000000001" customHeight="1" x14ac:dyDescent="0.25">
      <c r="Q2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5" spans="17:17" ht="17.100000000000001" customHeight="1" x14ac:dyDescent="0.25">
      <c r="Q2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6" spans="17:17" ht="17.100000000000001" customHeight="1" x14ac:dyDescent="0.25">
      <c r="Q2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7" spans="17:17" ht="17.100000000000001" customHeight="1" x14ac:dyDescent="0.25">
      <c r="Q2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8" spans="17:17" ht="17.100000000000001" customHeight="1" x14ac:dyDescent="0.25">
      <c r="Q2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9" spans="17:17" ht="17.100000000000001" customHeight="1" x14ac:dyDescent="0.25">
      <c r="Q2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0" spans="17:17" ht="17.100000000000001" customHeight="1" x14ac:dyDescent="0.25">
      <c r="Q2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1" spans="17:17" ht="17.100000000000001" customHeight="1" x14ac:dyDescent="0.25">
      <c r="Q2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2" spans="17:17" ht="17.100000000000001" customHeight="1" x14ac:dyDescent="0.25">
      <c r="Q2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3" spans="17:17" ht="17.100000000000001" customHeight="1" x14ac:dyDescent="0.25">
      <c r="Q2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4" spans="17:17" ht="17.100000000000001" customHeight="1" x14ac:dyDescent="0.25">
      <c r="Q2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5" spans="17:17" ht="17.100000000000001" customHeight="1" x14ac:dyDescent="0.25">
      <c r="Q2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6" spans="17:17" ht="17.100000000000001" customHeight="1" x14ac:dyDescent="0.25">
      <c r="Q2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7" spans="17:17" ht="17.100000000000001" customHeight="1" x14ac:dyDescent="0.25">
      <c r="Q2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8" spans="17:17" ht="17.100000000000001" customHeight="1" x14ac:dyDescent="0.25">
      <c r="Q2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9" spans="17:17" ht="17.100000000000001" customHeight="1" x14ac:dyDescent="0.25">
      <c r="Q2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0" spans="17:17" ht="17.100000000000001" customHeight="1" x14ac:dyDescent="0.25">
      <c r="Q2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1" spans="17:17" ht="17.100000000000001" customHeight="1" x14ac:dyDescent="0.25">
      <c r="Q2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2" spans="17:17" ht="17.100000000000001" customHeight="1" x14ac:dyDescent="0.25">
      <c r="Q2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3" spans="17:17" ht="17.100000000000001" customHeight="1" x14ac:dyDescent="0.25">
      <c r="Q2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4" spans="17:17" ht="17.100000000000001" customHeight="1" x14ac:dyDescent="0.25">
      <c r="Q2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5" spans="17:17" ht="17.100000000000001" customHeight="1" x14ac:dyDescent="0.25">
      <c r="Q2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6" spans="17:17" ht="17.100000000000001" customHeight="1" x14ac:dyDescent="0.25">
      <c r="Q2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7" spans="17:17" ht="17.100000000000001" customHeight="1" x14ac:dyDescent="0.25">
      <c r="Q2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8" spans="17:17" ht="17.100000000000001" customHeight="1" x14ac:dyDescent="0.25">
      <c r="Q2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9" spans="17:17" ht="17.100000000000001" customHeight="1" x14ac:dyDescent="0.25">
      <c r="Q2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0" spans="17:17" ht="17.100000000000001" customHeight="1" x14ac:dyDescent="0.25">
      <c r="Q2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1" spans="17:17" ht="17.100000000000001" customHeight="1" x14ac:dyDescent="0.25">
      <c r="Q2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2" spans="17:17" ht="17.100000000000001" customHeight="1" x14ac:dyDescent="0.25">
      <c r="Q2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3" spans="17:17" ht="17.100000000000001" customHeight="1" x14ac:dyDescent="0.25">
      <c r="Q2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4" spans="17:17" ht="17.100000000000001" customHeight="1" x14ac:dyDescent="0.25">
      <c r="Q2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5" spans="17:17" ht="17.100000000000001" customHeight="1" x14ac:dyDescent="0.25">
      <c r="Q2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6" spans="17:17" ht="17.100000000000001" customHeight="1" x14ac:dyDescent="0.25">
      <c r="Q2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7" spans="17:17" ht="17.100000000000001" customHeight="1" x14ac:dyDescent="0.25">
      <c r="Q2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8" spans="17:17" ht="17.100000000000001" customHeight="1" x14ac:dyDescent="0.25">
      <c r="Q2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9" spans="17:17" ht="17.100000000000001" customHeight="1" x14ac:dyDescent="0.25">
      <c r="Q2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0" spans="17:17" ht="17.100000000000001" customHeight="1" x14ac:dyDescent="0.25">
      <c r="Q2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1" spans="17:17" ht="17.100000000000001" customHeight="1" x14ac:dyDescent="0.25">
      <c r="Q2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2" spans="17:17" ht="17.100000000000001" customHeight="1" x14ac:dyDescent="0.25">
      <c r="Q2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3" spans="17:17" ht="17.100000000000001" customHeight="1" x14ac:dyDescent="0.25">
      <c r="Q2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4" spans="17:17" ht="17.100000000000001" customHeight="1" x14ac:dyDescent="0.25">
      <c r="Q2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5" spans="17:17" ht="17.100000000000001" customHeight="1" x14ac:dyDescent="0.25">
      <c r="Q2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6" spans="17:17" ht="17.100000000000001" customHeight="1" x14ac:dyDescent="0.25">
      <c r="Q2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7" spans="17:17" ht="17.100000000000001" customHeight="1" x14ac:dyDescent="0.25">
      <c r="Q2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8" spans="17:17" ht="17.100000000000001" customHeight="1" x14ac:dyDescent="0.25">
      <c r="Q2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9" spans="17:17" ht="17.100000000000001" customHeight="1" x14ac:dyDescent="0.25">
      <c r="Q2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0" spans="17:17" ht="17.100000000000001" customHeight="1" x14ac:dyDescent="0.25">
      <c r="Q2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1" spans="17:17" ht="17.100000000000001" customHeight="1" x14ac:dyDescent="0.25">
      <c r="Q2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2" spans="17:17" ht="17.100000000000001" customHeight="1" x14ac:dyDescent="0.25">
      <c r="Q2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3" spans="17:17" ht="17.100000000000001" customHeight="1" x14ac:dyDescent="0.25">
      <c r="Q2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4" spans="17:17" ht="17.100000000000001" customHeight="1" x14ac:dyDescent="0.25">
      <c r="Q2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5" spans="17:17" ht="17.100000000000001" customHeight="1" x14ac:dyDescent="0.25">
      <c r="Q2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6" spans="17:17" ht="17.100000000000001" customHeight="1" x14ac:dyDescent="0.25">
      <c r="Q2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7" spans="17:17" ht="17.100000000000001" customHeight="1" x14ac:dyDescent="0.25">
      <c r="Q2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8" spans="17:17" ht="17.100000000000001" customHeight="1" x14ac:dyDescent="0.25">
      <c r="Q2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9" spans="17:17" ht="17.100000000000001" customHeight="1" x14ac:dyDescent="0.25">
      <c r="Q2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0" spans="17:17" ht="17.100000000000001" customHeight="1" x14ac:dyDescent="0.25">
      <c r="Q2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1" spans="17:17" ht="17.100000000000001" customHeight="1" x14ac:dyDescent="0.25">
      <c r="Q2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2" spans="17:17" ht="17.100000000000001" customHeight="1" x14ac:dyDescent="0.25">
      <c r="Q2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3" spans="17:17" ht="17.100000000000001" customHeight="1" x14ac:dyDescent="0.25">
      <c r="Q2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4" spans="17:17" ht="17.100000000000001" customHeight="1" x14ac:dyDescent="0.25">
      <c r="Q2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5" spans="17:17" ht="17.100000000000001" customHeight="1" x14ac:dyDescent="0.25">
      <c r="Q2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6" spans="17:17" ht="17.100000000000001" customHeight="1" x14ac:dyDescent="0.25">
      <c r="Q2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7" spans="17:17" ht="17.100000000000001" customHeight="1" x14ac:dyDescent="0.25">
      <c r="Q2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8" spans="17:17" ht="17.100000000000001" customHeight="1" x14ac:dyDescent="0.25">
      <c r="Q2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9" spans="17:17" ht="17.100000000000001" customHeight="1" x14ac:dyDescent="0.25">
      <c r="Q2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0" spans="17:17" ht="17.100000000000001" customHeight="1" x14ac:dyDescent="0.25">
      <c r="Q2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1" spans="17:17" ht="17.100000000000001" customHeight="1" x14ac:dyDescent="0.25">
      <c r="Q2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2" spans="17:17" ht="17.100000000000001" customHeight="1" x14ac:dyDescent="0.25">
      <c r="Q2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3" spans="17:17" ht="17.100000000000001" customHeight="1" x14ac:dyDescent="0.25">
      <c r="Q2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4" spans="17:17" ht="17.100000000000001" customHeight="1" x14ac:dyDescent="0.25">
      <c r="Q2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5" spans="17:17" ht="17.100000000000001" customHeight="1" x14ac:dyDescent="0.25">
      <c r="Q2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6" spans="17:17" ht="17.100000000000001" customHeight="1" x14ac:dyDescent="0.25">
      <c r="Q2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7" spans="17:17" ht="17.100000000000001" customHeight="1" x14ac:dyDescent="0.25">
      <c r="Q2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8" spans="17:17" ht="17.100000000000001" customHeight="1" x14ac:dyDescent="0.25">
      <c r="Q2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9" spans="17:17" ht="17.100000000000001" customHeight="1" x14ac:dyDescent="0.25">
      <c r="Q2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0" spans="17:17" ht="17.100000000000001" customHeight="1" x14ac:dyDescent="0.25">
      <c r="Q2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1" spans="17:17" ht="17.100000000000001" customHeight="1" x14ac:dyDescent="0.25">
      <c r="Q2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2" spans="17:17" ht="17.100000000000001" customHeight="1" x14ac:dyDescent="0.25">
      <c r="Q2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3" spans="17:17" ht="17.100000000000001" customHeight="1" x14ac:dyDescent="0.25">
      <c r="Q2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4" spans="17:17" ht="17.100000000000001" customHeight="1" x14ac:dyDescent="0.25">
      <c r="Q2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5" spans="17:17" ht="17.100000000000001" customHeight="1" x14ac:dyDescent="0.25">
      <c r="Q2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6" spans="17:17" ht="17.100000000000001" customHeight="1" x14ac:dyDescent="0.25">
      <c r="Q2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7" spans="17:17" ht="17.100000000000001" customHeight="1" x14ac:dyDescent="0.25">
      <c r="Q2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8" spans="17:17" ht="17.100000000000001" customHeight="1" x14ac:dyDescent="0.25">
      <c r="Q2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9" spans="17:17" ht="17.100000000000001" customHeight="1" x14ac:dyDescent="0.25">
      <c r="Q2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0" spans="17:17" ht="17.100000000000001" customHeight="1" x14ac:dyDescent="0.25">
      <c r="Q2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1" spans="17:17" ht="17.100000000000001" customHeight="1" x14ac:dyDescent="0.25">
      <c r="Q2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2" spans="17:17" ht="17.100000000000001" customHeight="1" x14ac:dyDescent="0.25">
      <c r="Q2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3" spans="17:17" ht="17.100000000000001" customHeight="1" x14ac:dyDescent="0.25">
      <c r="Q2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4" spans="17:17" ht="17.100000000000001" customHeight="1" x14ac:dyDescent="0.25">
      <c r="Q2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5" spans="17:17" ht="17.100000000000001" customHeight="1" x14ac:dyDescent="0.25">
      <c r="Q2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6" spans="17:17" ht="17.100000000000001" customHeight="1" x14ac:dyDescent="0.25">
      <c r="Q2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7" spans="17:17" ht="17.100000000000001" customHeight="1" x14ac:dyDescent="0.25">
      <c r="Q2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8" spans="17:17" ht="17.100000000000001" customHeight="1" x14ac:dyDescent="0.25">
      <c r="Q2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9" spans="17:17" ht="17.100000000000001" customHeight="1" x14ac:dyDescent="0.25">
      <c r="Q2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0" spans="17:17" ht="17.100000000000001" customHeight="1" x14ac:dyDescent="0.25">
      <c r="Q2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1" spans="17:17" ht="17.100000000000001" customHeight="1" x14ac:dyDescent="0.25">
      <c r="Q2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2" spans="17:17" ht="17.100000000000001" customHeight="1" x14ac:dyDescent="0.25">
      <c r="Q2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3" spans="17:17" ht="17.100000000000001" customHeight="1" x14ac:dyDescent="0.25">
      <c r="Q2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4" spans="17:17" ht="17.100000000000001" customHeight="1" x14ac:dyDescent="0.25">
      <c r="Q2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5" spans="17:17" ht="17.100000000000001" customHeight="1" x14ac:dyDescent="0.25">
      <c r="Q2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6" spans="17:17" ht="17.100000000000001" customHeight="1" x14ac:dyDescent="0.25">
      <c r="Q2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7" spans="17:17" ht="17.100000000000001" customHeight="1" x14ac:dyDescent="0.25">
      <c r="Q2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8" spans="17:17" ht="17.100000000000001" customHeight="1" x14ac:dyDescent="0.25">
      <c r="Q2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9" spans="17:17" ht="17.100000000000001" customHeight="1" x14ac:dyDescent="0.25">
      <c r="Q2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0" spans="17:17" ht="17.100000000000001" customHeight="1" x14ac:dyDescent="0.25">
      <c r="Q2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1" spans="17:17" ht="17.100000000000001" customHeight="1" x14ac:dyDescent="0.25">
      <c r="Q2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2" spans="17:17" ht="17.100000000000001" customHeight="1" x14ac:dyDescent="0.25">
      <c r="Q2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3" spans="17:17" ht="17.100000000000001" customHeight="1" x14ac:dyDescent="0.25">
      <c r="Q2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4" spans="17:17" ht="17.100000000000001" customHeight="1" x14ac:dyDescent="0.25">
      <c r="Q2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5" spans="17:17" ht="17.100000000000001" customHeight="1" x14ac:dyDescent="0.25">
      <c r="Q2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6" spans="17:17" ht="17.100000000000001" customHeight="1" x14ac:dyDescent="0.25">
      <c r="Q2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7" spans="17:17" ht="17.100000000000001" customHeight="1" x14ac:dyDescent="0.25">
      <c r="Q2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8" spans="17:17" ht="17.100000000000001" customHeight="1" x14ac:dyDescent="0.25">
      <c r="Q2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9" spans="17:17" ht="17.100000000000001" customHeight="1" x14ac:dyDescent="0.25">
      <c r="Q2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0" spans="17:17" ht="17.100000000000001" customHeight="1" x14ac:dyDescent="0.25">
      <c r="Q2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1" spans="17:17" ht="17.100000000000001" customHeight="1" x14ac:dyDescent="0.25">
      <c r="Q2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2" spans="17:17" ht="17.100000000000001" customHeight="1" x14ac:dyDescent="0.25">
      <c r="Q2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3" spans="17:17" ht="17.100000000000001" customHeight="1" x14ac:dyDescent="0.25">
      <c r="Q2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4" spans="17:17" ht="17.100000000000001" customHeight="1" x14ac:dyDescent="0.25">
      <c r="Q2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5" spans="17:17" ht="17.100000000000001" customHeight="1" x14ac:dyDescent="0.25">
      <c r="Q2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6" spans="17:17" ht="17.100000000000001" customHeight="1" x14ac:dyDescent="0.25">
      <c r="Q2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7" spans="17:17" ht="17.100000000000001" customHeight="1" x14ac:dyDescent="0.25">
      <c r="Q2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8" spans="17:17" ht="17.100000000000001" customHeight="1" x14ac:dyDescent="0.25">
      <c r="Q2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9" spans="17:17" ht="17.100000000000001" customHeight="1" x14ac:dyDescent="0.25">
      <c r="Q2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0" spans="17:17" ht="17.100000000000001" customHeight="1" x14ac:dyDescent="0.25">
      <c r="Q2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1" spans="17:17" ht="17.100000000000001" customHeight="1" x14ac:dyDescent="0.25">
      <c r="Q2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2" spans="17:17" ht="17.100000000000001" customHeight="1" x14ac:dyDescent="0.25">
      <c r="Q2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3" spans="17:17" ht="17.100000000000001" customHeight="1" x14ac:dyDescent="0.25">
      <c r="Q2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4" spans="17:17" ht="17.100000000000001" customHeight="1" x14ac:dyDescent="0.25">
      <c r="Q2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5" spans="17:17" ht="17.100000000000001" customHeight="1" x14ac:dyDescent="0.25">
      <c r="Q2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6" spans="17:17" ht="17.100000000000001" customHeight="1" x14ac:dyDescent="0.25">
      <c r="Q2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7" spans="17:17" ht="17.100000000000001" customHeight="1" x14ac:dyDescent="0.25">
      <c r="Q2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8" spans="17:17" ht="17.100000000000001" customHeight="1" x14ac:dyDescent="0.25">
      <c r="Q2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9" spans="17:17" ht="17.100000000000001" customHeight="1" x14ac:dyDescent="0.25">
      <c r="Q2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0" spans="17:17" ht="17.100000000000001" customHeight="1" x14ac:dyDescent="0.25">
      <c r="Q2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1" spans="17:17" ht="17.100000000000001" customHeight="1" x14ac:dyDescent="0.25">
      <c r="Q2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2" spans="17:17" ht="17.100000000000001" customHeight="1" x14ac:dyDescent="0.25">
      <c r="Q2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3" spans="17:17" ht="17.100000000000001" customHeight="1" x14ac:dyDescent="0.25">
      <c r="Q2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4" spans="17:17" ht="17.100000000000001" customHeight="1" x14ac:dyDescent="0.25">
      <c r="Q2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5" spans="17:17" ht="17.100000000000001" customHeight="1" x14ac:dyDescent="0.25">
      <c r="Q2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6" spans="17:17" ht="17.100000000000001" customHeight="1" x14ac:dyDescent="0.25">
      <c r="Q2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7" spans="17:17" ht="17.100000000000001" customHeight="1" x14ac:dyDescent="0.25">
      <c r="Q2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8" spans="17:17" ht="17.100000000000001" customHeight="1" x14ac:dyDescent="0.25">
      <c r="Q2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9" spans="17:17" ht="17.100000000000001" customHeight="1" x14ac:dyDescent="0.25">
      <c r="Q2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0" spans="17:17" ht="17.100000000000001" customHeight="1" x14ac:dyDescent="0.25">
      <c r="Q2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1" spans="17:17" ht="17.100000000000001" customHeight="1" x14ac:dyDescent="0.25">
      <c r="Q2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2" spans="17:17" ht="17.100000000000001" customHeight="1" x14ac:dyDescent="0.25">
      <c r="Q2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3" spans="17:17" ht="17.100000000000001" customHeight="1" x14ac:dyDescent="0.25">
      <c r="Q2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4" spans="17:17" ht="17.100000000000001" customHeight="1" x14ac:dyDescent="0.25">
      <c r="Q2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5" spans="17:17" ht="17.100000000000001" customHeight="1" x14ac:dyDescent="0.25">
      <c r="Q2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6" spans="17:17" ht="17.100000000000001" customHeight="1" x14ac:dyDescent="0.25">
      <c r="Q2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7" spans="17:17" ht="17.100000000000001" customHeight="1" x14ac:dyDescent="0.25">
      <c r="Q2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8" spans="17:17" ht="17.100000000000001" customHeight="1" x14ac:dyDescent="0.25">
      <c r="Q2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9" spans="17:17" ht="17.100000000000001" customHeight="1" x14ac:dyDescent="0.25">
      <c r="Q2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0" spans="17:17" ht="17.100000000000001" customHeight="1" x14ac:dyDescent="0.25">
      <c r="Q2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1" spans="17:17" ht="17.100000000000001" customHeight="1" x14ac:dyDescent="0.25">
      <c r="Q2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2" spans="17:17" ht="17.100000000000001" customHeight="1" x14ac:dyDescent="0.25">
      <c r="Q2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3" spans="17:17" ht="17.100000000000001" customHeight="1" x14ac:dyDescent="0.25">
      <c r="Q2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4" spans="17:17" ht="17.100000000000001" customHeight="1" x14ac:dyDescent="0.25">
      <c r="Q2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5" spans="17:17" ht="17.100000000000001" customHeight="1" x14ac:dyDescent="0.25">
      <c r="Q2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6" spans="17:17" ht="17.100000000000001" customHeight="1" x14ac:dyDescent="0.25">
      <c r="Q2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7" spans="17:17" ht="17.100000000000001" customHeight="1" x14ac:dyDescent="0.25">
      <c r="Q2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8" spans="17:17" ht="17.100000000000001" customHeight="1" x14ac:dyDescent="0.25">
      <c r="Q2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9" spans="17:17" ht="17.100000000000001" customHeight="1" x14ac:dyDescent="0.25">
      <c r="Q2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0" spans="17:17" ht="17.100000000000001" customHeight="1" x14ac:dyDescent="0.25">
      <c r="Q2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1" spans="17:17" ht="17.100000000000001" customHeight="1" x14ac:dyDescent="0.25">
      <c r="Q2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2" spans="17:17" ht="17.100000000000001" customHeight="1" x14ac:dyDescent="0.25">
      <c r="Q2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3" spans="17:17" ht="17.100000000000001" customHeight="1" x14ac:dyDescent="0.25">
      <c r="Q2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4" spans="17:17" ht="17.100000000000001" customHeight="1" x14ac:dyDescent="0.25">
      <c r="Q2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5" spans="17:17" ht="17.100000000000001" customHeight="1" x14ac:dyDescent="0.25">
      <c r="Q2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6" spans="17:17" ht="17.100000000000001" customHeight="1" x14ac:dyDescent="0.25">
      <c r="Q2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7" spans="17:17" ht="17.100000000000001" customHeight="1" x14ac:dyDescent="0.25">
      <c r="Q2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8" spans="17:17" ht="17.100000000000001" customHeight="1" x14ac:dyDescent="0.25">
      <c r="Q2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9" spans="17:17" ht="17.100000000000001" customHeight="1" x14ac:dyDescent="0.25">
      <c r="Q2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0" spans="17:17" ht="17.100000000000001" customHeight="1" x14ac:dyDescent="0.25">
      <c r="Q2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1" spans="17:17" ht="17.100000000000001" customHeight="1" x14ac:dyDescent="0.25">
      <c r="Q2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2" spans="17:17" ht="17.100000000000001" customHeight="1" x14ac:dyDescent="0.25">
      <c r="Q2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3" spans="17:17" ht="17.100000000000001" customHeight="1" x14ac:dyDescent="0.25">
      <c r="Q2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4" spans="17:17" ht="17.100000000000001" customHeight="1" x14ac:dyDescent="0.25">
      <c r="Q2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5" spans="17:17" ht="17.100000000000001" customHeight="1" x14ac:dyDescent="0.25">
      <c r="Q2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6" spans="17:17" ht="17.100000000000001" customHeight="1" x14ac:dyDescent="0.25">
      <c r="Q2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7" spans="17:17" ht="17.100000000000001" customHeight="1" x14ac:dyDescent="0.25">
      <c r="Q2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8" spans="17:17" ht="17.100000000000001" customHeight="1" x14ac:dyDescent="0.25">
      <c r="Q2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9" spans="17:17" ht="17.100000000000001" customHeight="1" x14ac:dyDescent="0.25">
      <c r="Q2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0" spans="17:17" ht="17.100000000000001" customHeight="1" x14ac:dyDescent="0.25">
      <c r="Q2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1" spans="17:17" ht="17.100000000000001" customHeight="1" x14ac:dyDescent="0.25">
      <c r="Q2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2" spans="17:17" ht="17.100000000000001" customHeight="1" x14ac:dyDescent="0.25">
      <c r="Q2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3" spans="17:17" ht="17.100000000000001" customHeight="1" x14ac:dyDescent="0.25">
      <c r="Q2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4" spans="17:17" ht="17.100000000000001" customHeight="1" x14ac:dyDescent="0.25">
      <c r="Q2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5" spans="17:17" ht="17.100000000000001" customHeight="1" x14ac:dyDescent="0.25">
      <c r="Q2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6" spans="17:17" ht="17.100000000000001" customHeight="1" x14ac:dyDescent="0.25">
      <c r="Q2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7" spans="17:17" ht="17.100000000000001" customHeight="1" x14ac:dyDescent="0.25">
      <c r="Q2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8" spans="17:17" ht="17.100000000000001" customHeight="1" x14ac:dyDescent="0.25">
      <c r="Q2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9" spans="17:17" ht="17.100000000000001" customHeight="1" x14ac:dyDescent="0.25">
      <c r="Q2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0" spans="17:17" ht="17.100000000000001" customHeight="1" x14ac:dyDescent="0.25">
      <c r="Q2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1" spans="17:17" ht="17.100000000000001" customHeight="1" x14ac:dyDescent="0.25">
      <c r="Q2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2" spans="17:17" ht="17.100000000000001" customHeight="1" x14ac:dyDescent="0.25">
      <c r="Q2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3" spans="17:17" ht="17.100000000000001" customHeight="1" x14ac:dyDescent="0.25">
      <c r="Q2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4" spans="17:17" ht="17.100000000000001" customHeight="1" x14ac:dyDescent="0.25">
      <c r="Q2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5" spans="17:17" ht="17.100000000000001" customHeight="1" x14ac:dyDescent="0.25">
      <c r="Q2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6" spans="17:17" ht="17.100000000000001" customHeight="1" x14ac:dyDescent="0.25">
      <c r="Q2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7" spans="17:17" ht="17.100000000000001" customHeight="1" x14ac:dyDescent="0.25">
      <c r="Q2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8" spans="17:17" ht="17.100000000000001" customHeight="1" x14ac:dyDescent="0.25">
      <c r="Q2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9" spans="17:17" ht="17.100000000000001" customHeight="1" x14ac:dyDescent="0.25">
      <c r="Q2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0" spans="17:17" ht="17.100000000000001" customHeight="1" x14ac:dyDescent="0.25">
      <c r="Q2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1" spans="17:17" ht="17.100000000000001" customHeight="1" x14ac:dyDescent="0.25">
      <c r="Q2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2" spans="17:17" ht="17.100000000000001" customHeight="1" x14ac:dyDescent="0.25">
      <c r="Q2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3" spans="17:17" ht="17.100000000000001" customHeight="1" x14ac:dyDescent="0.25">
      <c r="Q2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4" spans="17:17" ht="17.100000000000001" customHeight="1" x14ac:dyDescent="0.25">
      <c r="Q2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5" spans="17:17" ht="17.100000000000001" customHeight="1" x14ac:dyDescent="0.25">
      <c r="Q2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6" spans="17:17" ht="17.100000000000001" customHeight="1" x14ac:dyDescent="0.25">
      <c r="Q2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7" spans="17:17" ht="17.100000000000001" customHeight="1" x14ac:dyDescent="0.25">
      <c r="Q2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8" spans="17:17" ht="17.100000000000001" customHeight="1" x14ac:dyDescent="0.25">
      <c r="Q2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9" spans="17:17" ht="17.100000000000001" customHeight="1" x14ac:dyDescent="0.25">
      <c r="Q2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0" spans="17:17" ht="17.100000000000001" customHeight="1" x14ac:dyDescent="0.25">
      <c r="Q2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1" spans="17:17" ht="17.100000000000001" customHeight="1" x14ac:dyDescent="0.25">
      <c r="Q2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2" spans="17:17" ht="17.100000000000001" customHeight="1" x14ac:dyDescent="0.25">
      <c r="Q2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3" spans="17:17" ht="17.100000000000001" customHeight="1" x14ac:dyDescent="0.25">
      <c r="Q2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4" spans="17:17" ht="17.100000000000001" customHeight="1" x14ac:dyDescent="0.25">
      <c r="Q2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5" spans="17:17" ht="17.100000000000001" customHeight="1" x14ac:dyDescent="0.25">
      <c r="Q2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6" spans="17:17" ht="17.100000000000001" customHeight="1" x14ac:dyDescent="0.25">
      <c r="Q2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7" spans="17:17" ht="17.100000000000001" customHeight="1" x14ac:dyDescent="0.25">
      <c r="Q2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8" spans="17:17" ht="17.100000000000001" customHeight="1" x14ac:dyDescent="0.25">
      <c r="Q2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9" spans="17:17" ht="17.100000000000001" customHeight="1" x14ac:dyDescent="0.25">
      <c r="Q2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0" spans="17:17" ht="17.100000000000001" customHeight="1" x14ac:dyDescent="0.25">
      <c r="Q2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1" spans="17:17" ht="17.100000000000001" customHeight="1" x14ac:dyDescent="0.25">
      <c r="Q2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2" spans="17:17" ht="17.100000000000001" customHeight="1" x14ac:dyDescent="0.25">
      <c r="Q2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3" spans="17:17" ht="17.100000000000001" customHeight="1" x14ac:dyDescent="0.25">
      <c r="Q2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4" spans="17:17" ht="17.100000000000001" customHeight="1" x14ac:dyDescent="0.25">
      <c r="Q2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5" spans="17:17" ht="17.100000000000001" customHeight="1" x14ac:dyDescent="0.25">
      <c r="Q2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6" spans="17:17" ht="17.100000000000001" customHeight="1" x14ac:dyDescent="0.25">
      <c r="Q2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7" spans="17:17" ht="17.100000000000001" customHeight="1" x14ac:dyDescent="0.25">
      <c r="Q2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8" spans="17:17" ht="17.100000000000001" customHeight="1" x14ac:dyDescent="0.25">
      <c r="Q2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9" spans="17:17" ht="17.100000000000001" customHeight="1" x14ac:dyDescent="0.25">
      <c r="Q2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0" spans="17:17" ht="17.100000000000001" customHeight="1" x14ac:dyDescent="0.25">
      <c r="Q2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1" spans="17:17" ht="17.100000000000001" customHeight="1" x14ac:dyDescent="0.25">
      <c r="Q2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2" spans="17:17" ht="17.100000000000001" customHeight="1" x14ac:dyDescent="0.25">
      <c r="Q2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3" spans="17:17" ht="17.100000000000001" customHeight="1" x14ac:dyDescent="0.25">
      <c r="Q2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4" spans="17:17" ht="17.100000000000001" customHeight="1" x14ac:dyDescent="0.25">
      <c r="Q2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5" spans="17:17" ht="17.100000000000001" customHeight="1" x14ac:dyDescent="0.25">
      <c r="Q2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6" spans="17:17" ht="17.100000000000001" customHeight="1" x14ac:dyDescent="0.25">
      <c r="Q2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7" spans="17:17" ht="17.100000000000001" customHeight="1" x14ac:dyDescent="0.25">
      <c r="Q2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8" spans="17:17" ht="17.100000000000001" customHeight="1" x14ac:dyDescent="0.25">
      <c r="Q2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9" spans="17:17" ht="17.100000000000001" customHeight="1" x14ac:dyDescent="0.25">
      <c r="Q2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0" spans="17:17" ht="17.100000000000001" customHeight="1" x14ac:dyDescent="0.25">
      <c r="Q2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1" spans="17:17" ht="17.100000000000001" customHeight="1" x14ac:dyDescent="0.25">
      <c r="Q2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2" spans="17:17" ht="17.100000000000001" customHeight="1" x14ac:dyDescent="0.25">
      <c r="Q2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3" spans="17:17" ht="17.100000000000001" customHeight="1" x14ac:dyDescent="0.25">
      <c r="Q2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4" spans="17:17" ht="17.100000000000001" customHeight="1" x14ac:dyDescent="0.25">
      <c r="Q2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5" spans="17:17" ht="17.100000000000001" customHeight="1" x14ac:dyDescent="0.25">
      <c r="Q2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6" spans="17:17" ht="17.100000000000001" customHeight="1" x14ac:dyDescent="0.25">
      <c r="Q2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7" spans="17:17" ht="17.100000000000001" customHeight="1" x14ac:dyDescent="0.25">
      <c r="Q2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8" spans="17:17" ht="17.100000000000001" customHeight="1" x14ac:dyDescent="0.25">
      <c r="Q2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9" spans="17:17" ht="17.100000000000001" customHeight="1" x14ac:dyDescent="0.25">
      <c r="Q2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0" spans="17:17" ht="17.100000000000001" customHeight="1" x14ac:dyDescent="0.25">
      <c r="Q2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1" spans="17:17" ht="17.100000000000001" customHeight="1" x14ac:dyDescent="0.25">
      <c r="Q2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2" spans="17:17" ht="17.100000000000001" customHeight="1" x14ac:dyDescent="0.25">
      <c r="Q2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3" spans="17:17" ht="17.100000000000001" customHeight="1" x14ac:dyDescent="0.25">
      <c r="Q2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4" spans="17:17" ht="17.100000000000001" customHeight="1" x14ac:dyDescent="0.25">
      <c r="Q2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5" spans="17:17" ht="17.100000000000001" customHeight="1" x14ac:dyDescent="0.25">
      <c r="Q2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6" spans="17:17" ht="17.100000000000001" customHeight="1" x14ac:dyDescent="0.25">
      <c r="Q2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7" spans="17:17" ht="17.100000000000001" customHeight="1" x14ac:dyDescent="0.25">
      <c r="Q2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8" spans="17:17" ht="17.100000000000001" customHeight="1" x14ac:dyDescent="0.25">
      <c r="Q2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9" spans="17:17" ht="17.100000000000001" customHeight="1" x14ac:dyDescent="0.25">
      <c r="Q2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0" spans="17:17" ht="17.100000000000001" customHeight="1" x14ac:dyDescent="0.25">
      <c r="Q2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1" spans="17:17" ht="17.100000000000001" customHeight="1" x14ac:dyDescent="0.25">
      <c r="Q2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2" spans="17:17" ht="17.100000000000001" customHeight="1" x14ac:dyDescent="0.25">
      <c r="Q2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3" spans="17:17" ht="17.100000000000001" customHeight="1" x14ac:dyDescent="0.25">
      <c r="Q2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4" spans="17:17" ht="17.100000000000001" customHeight="1" x14ac:dyDescent="0.25">
      <c r="Q2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5" spans="17:17" ht="17.100000000000001" customHeight="1" x14ac:dyDescent="0.25">
      <c r="Q2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6" spans="17:17" ht="17.100000000000001" customHeight="1" x14ac:dyDescent="0.25">
      <c r="Q2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7" spans="17:17" ht="17.100000000000001" customHeight="1" x14ac:dyDescent="0.25">
      <c r="Q2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8" spans="17:17" ht="17.100000000000001" customHeight="1" x14ac:dyDescent="0.25">
      <c r="Q2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9" spans="17:17" ht="17.100000000000001" customHeight="1" x14ac:dyDescent="0.25">
      <c r="Q2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0" spans="17:17" ht="17.100000000000001" customHeight="1" x14ac:dyDescent="0.25">
      <c r="Q2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1" spans="17:17" ht="17.100000000000001" customHeight="1" x14ac:dyDescent="0.25">
      <c r="Q2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2" spans="17:17" ht="17.100000000000001" customHeight="1" x14ac:dyDescent="0.25">
      <c r="Q2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3" spans="17:17" ht="17.100000000000001" customHeight="1" x14ac:dyDescent="0.25">
      <c r="Q2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4" spans="17:17" ht="17.100000000000001" customHeight="1" x14ac:dyDescent="0.25">
      <c r="Q2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5" spans="17:17" ht="17.100000000000001" customHeight="1" x14ac:dyDescent="0.25">
      <c r="Q2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6" spans="17:17" ht="17.100000000000001" customHeight="1" x14ac:dyDescent="0.25">
      <c r="Q2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7" spans="17:17" ht="17.100000000000001" customHeight="1" x14ac:dyDescent="0.25">
      <c r="Q2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8" spans="17:17" ht="17.100000000000001" customHeight="1" x14ac:dyDescent="0.25">
      <c r="Q2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9" spans="17:17" ht="17.100000000000001" customHeight="1" x14ac:dyDescent="0.25">
      <c r="Q2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0" spans="17:17" ht="17.100000000000001" customHeight="1" x14ac:dyDescent="0.25">
      <c r="Q2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1" spans="17:17" ht="17.100000000000001" customHeight="1" x14ac:dyDescent="0.25">
      <c r="Q2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2" spans="17:17" ht="17.100000000000001" customHeight="1" x14ac:dyDescent="0.25">
      <c r="Q2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3" spans="17:17" ht="17.100000000000001" customHeight="1" x14ac:dyDescent="0.25">
      <c r="Q2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4" spans="17:17" ht="17.100000000000001" customHeight="1" x14ac:dyDescent="0.25">
      <c r="Q2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5" spans="17:17" ht="17.100000000000001" customHeight="1" x14ac:dyDescent="0.25">
      <c r="Q2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6" spans="17:17" ht="17.100000000000001" customHeight="1" x14ac:dyDescent="0.25">
      <c r="Q2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7" spans="17:17" ht="17.100000000000001" customHeight="1" x14ac:dyDescent="0.25">
      <c r="Q2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8" spans="17:17" ht="17.100000000000001" customHeight="1" x14ac:dyDescent="0.25">
      <c r="Q2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9" spans="17:17" ht="17.100000000000001" customHeight="1" x14ac:dyDescent="0.25">
      <c r="Q2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0" spans="17:17" ht="17.100000000000001" customHeight="1" x14ac:dyDescent="0.25">
      <c r="Q2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1" spans="17:17" ht="17.100000000000001" customHeight="1" x14ac:dyDescent="0.25">
      <c r="Q2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2" spans="17:17" ht="17.100000000000001" customHeight="1" x14ac:dyDescent="0.25">
      <c r="Q2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3" spans="17:17" ht="17.100000000000001" customHeight="1" x14ac:dyDescent="0.25">
      <c r="Q2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4" spans="17:17" ht="17.100000000000001" customHeight="1" x14ac:dyDescent="0.25">
      <c r="Q2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5" spans="17:17" ht="17.100000000000001" customHeight="1" x14ac:dyDescent="0.25">
      <c r="Q2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6" spans="17:17" ht="17.100000000000001" customHeight="1" x14ac:dyDescent="0.25">
      <c r="Q2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7" spans="17:17" ht="17.100000000000001" customHeight="1" x14ac:dyDescent="0.25">
      <c r="Q2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8" spans="17:17" ht="17.100000000000001" customHeight="1" x14ac:dyDescent="0.25">
      <c r="Q2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9" spans="17:17" ht="17.100000000000001" customHeight="1" x14ac:dyDescent="0.25">
      <c r="Q2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0" spans="17:17" ht="17.100000000000001" customHeight="1" x14ac:dyDescent="0.25">
      <c r="Q2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1" spans="17:17" ht="17.100000000000001" customHeight="1" x14ac:dyDescent="0.25">
      <c r="Q2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2" spans="17:17" ht="17.100000000000001" customHeight="1" x14ac:dyDescent="0.25">
      <c r="Q2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3" spans="17:17" ht="17.100000000000001" customHeight="1" x14ac:dyDescent="0.25">
      <c r="Q2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4" spans="17:17" ht="17.100000000000001" customHeight="1" x14ac:dyDescent="0.25">
      <c r="Q2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5" spans="17:17" ht="17.100000000000001" customHeight="1" x14ac:dyDescent="0.25">
      <c r="Q2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6" spans="17:17" ht="17.100000000000001" customHeight="1" x14ac:dyDescent="0.25">
      <c r="Q2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7" spans="17:17" ht="17.100000000000001" customHeight="1" x14ac:dyDescent="0.25">
      <c r="Q2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8" spans="17:17" ht="17.100000000000001" customHeight="1" x14ac:dyDescent="0.25">
      <c r="Q2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9" spans="17:17" ht="17.100000000000001" customHeight="1" x14ac:dyDescent="0.25">
      <c r="Q2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0" spans="17:17" ht="17.100000000000001" customHeight="1" x14ac:dyDescent="0.25">
      <c r="Q2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1" spans="17:17" ht="17.100000000000001" customHeight="1" x14ac:dyDescent="0.25">
      <c r="Q2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2" spans="17:17" ht="17.100000000000001" customHeight="1" x14ac:dyDescent="0.25">
      <c r="Q2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3" spans="17:17" ht="17.100000000000001" customHeight="1" x14ac:dyDescent="0.25">
      <c r="Q2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4" spans="17:17" ht="17.100000000000001" customHeight="1" x14ac:dyDescent="0.25">
      <c r="Q2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5" spans="17:17" ht="17.100000000000001" customHeight="1" x14ac:dyDescent="0.25">
      <c r="Q2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6" spans="17:17" ht="17.100000000000001" customHeight="1" x14ac:dyDescent="0.25">
      <c r="Q2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7" spans="17:17" ht="17.100000000000001" customHeight="1" x14ac:dyDescent="0.25">
      <c r="Q2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8" spans="17:17" ht="17.100000000000001" customHeight="1" x14ac:dyDescent="0.25">
      <c r="Q2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9" spans="17:17" ht="17.100000000000001" customHeight="1" x14ac:dyDescent="0.25">
      <c r="Q2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0" spans="17:17" ht="17.100000000000001" customHeight="1" x14ac:dyDescent="0.25">
      <c r="Q2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1" spans="17:17" ht="17.100000000000001" customHeight="1" x14ac:dyDescent="0.25">
      <c r="Q2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2" spans="17:17" ht="17.100000000000001" customHeight="1" x14ac:dyDescent="0.25">
      <c r="Q2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3" spans="17:17" ht="17.100000000000001" customHeight="1" x14ac:dyDescent="0.25">
      <c r="Q2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4" spans="17:17" ht="17.100000000000001" customHeight="1" x14ac:dyDescent="0.25">
      <c r="Q2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5" spans="17:17" ht="17.100000000000001" customHeight="1" x14ac:dyDescent="0.25">
      <c r="Q2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6" spans="17:17" ht="17.100000000000001" customHeight="1" x14ac:dyDescent="0.25">
      <c r="Q2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7" spans="17:17" ht="17.100000000000001" customHeight="1" x14ac:dyDescent="0.25">
      <c r="Q2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8" spans="17:17" ht="17.100000000000001" customHeight="1" x14ac:dyDescent="0.25">
      <c r="Q2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9" spans="17:17" ht="17.100000000000001" customHeight="1" x14ac:dyDescent="0.25">
      <c r="Q2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0" spans="17:17" ht="17.100000000000001" customHeight="1" x14ac:dyDescent="0.25">
      <c r="Q2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1" spans="17:17" ht="17.100000000000001" customHeight="1" x14ac:dyDescent="0.25">
      <c r="Q2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2" spans="17:17" ht="17.100000000000001" customHeight="1" x14ac:dyDescent="0.25">
      <c r="Q2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3" spans="17:17" ht="17.100000000000001" customHeight="1" x14ac:dyDescent="0.25">
      <c r="Q2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4" spans="17:17" ht="17.100000000000001" customHeight="1" x14ac:dyDescent="0.25">
      <c r="Q2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5" spans="17:17" ht="17.100000000000001" customHeight="1" x14ac:dyDescent="0.25">
      <c r="Q2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6" spans="17:17" ht="17.100000000000001" customHeight="1" x14ac:dyDescent="0.25">
      <c r="Q2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7" spans="17:17" ht="17.100000000000001" customHeight="1" x14ac:dyDescent="0.25">
      <c r="Q2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8" spans="17:17" ht="17.100000000000001" customHeight="1" x14ac:dyDescent="0.25">
      <c r="Q2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9" spans="17:17" ht="17.100000000000001" customHeight="1" x14ac:dyDescent="0.25">
      <c r="Q2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0" spans="17:17" ht="17.100000000000001" customHeight="1" x14ac:dyDescent="0.25">
      <c r="Q2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1" spans="17:17" ht="17.100000000000001" customHeight="1" x14ac:dyDescent="0.25">
      <c r="Q2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2" spans="17:17" ht="17.100000000000001" customHeight="1" x14ac:dyDescent="0.25">
      <c r="Q2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3" spans="17:17" ht="17.100000000000001" customHeight="1" x14ac:dyDescent="0.25">
      <c r="Q2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4" spans="17:17" ht="17.100000000000001" customHeight="1" x14ac:dyDescent="0.25">
      <c r="Q2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5" spans="17:17" ht="17.100000000000001" customHeight="1" x14ac:dyDescent="0.25">
      <c r="Q2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6" spans="17:17" ht="17.100000000000001" customHeight="1" x14ac:dyDescent="0.25">
      <c r="Q2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7" spans="17:17" ht="17.100000000000001" customHeight="1" x14ac:dyDescent="0.25">
      <c r="Q2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8" spans="17:17" ht="17.100000000000001" customHeight="1" x14ac:dyDescent="0.25">
      <c r="Q2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9" spans="17:17" ht="17.100000000000001" customHeight="1" x14ac:dyDescent="0.25">
      <c r="Q2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0" spans="17:17" ht="17.100000000000001" customHeight="1" x14ac:dyDescent="0.25">
      <c r="Q2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1" spans="17:17" ht="17.100000000000001" customHeight="1" x14ac:dyDescent="0.25">
      <c r="Q2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2" spans="17:17" ht="17.100000000000001" customHeight="1" x14ac:dyDescent="0.25">
      <c r="Q2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3" spans="17:17" ht="17.100000000000001" customHeight="1" x14ac:dyDescent="0.25">
      <c r="Q2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4" spans="17:17" ht="17.100000000000001" customHeight="1" x14ac:dyDescent="0.25">
      <c r="Q2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5" spans="17:17" ht="17.100000000000001" customHeight="1" x14ac:dyDescent="0.25">
      <c r="Q2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6" spans="17:17" ht="17.100000000000001" customHeight="1" x14ac:dyDescent="0.25">
      <c r="Q2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7" spans="17:17" ht="17.100000000000001" customHeight="1" x14ac:dyDescent="0.25">
      <c r="Q2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8" spans="17:17" ht="17.100000000000001" customHeight="1" x14ac:dyDescent="0.25">
      <c r="Q2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9" spans="17:17" ht="17.100000000000001" customHeight="1" x14ac:dyDescent="0.25">
      <c r="Q2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0" spans="17:17" ht="17.100000000000001" customHeight="1" x14ac:dyDescent="0.25">
      <c r="Q2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1" spans="17:17" ht="17.100000000000001" customHeight="1" x14ac:dyDescent="0.25">
      <c r="Q2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2" spans="17:17" ht="17.100000000000001" customHeight="1" x14ac:dyDescent="0.25">
      <c r="Q2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3" spans="17:17" ht="17.100000000000001" customHeight="1" x14ac:dyDescent="0.25">
      <c r="Q2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4" spans="17:17" ht="17.100000000000001" customHeight="1" x14ac:dyDescent="0.25">
      <c r="Q2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5" spans="17:17" ht="17.100000000000001" customHeight="1" x14ac:dyDescent="0.25">
      <c r="Q2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6" spans="17:17" ht="17.100000000000001" customHeight="1" x14ac:dyDescent="0.25">
      <c r="Q2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7" spans="17:17" ht="17.100000000000001" customHeight="1" x14ac:dyDescent="0.25">
      <c r="Q2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8" spans="17:17" ht="17.100000000000001" customHeight="1" x14ac:dyDescent="0.25">
      <c r="Q2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9" spans="17:17" ht="17.100000000000001" customHeight="1" x14ac:dyDescent="0.25">
      <c r="Q2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0" spans="17:17" ht="17.100000000000001" customHeight="1" x14ac:dyDescent="0.25">
      <c r="Q2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1" spans="17:17" ht="17.100000000000001" customHeight="1" x14ac:dyDescent="0.25">
      <c r="Q2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2" spans="17:17" ht="17.100000000000001" customHeight="1" x14ac:dyDescent="0.25">
      <c r="Q2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3" spans="17:17" ht="17.100000000000001" customHeight="1" x14ac:dyDescent="0.25">
      <c r="Q2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4" spans="17:17" ht="17.100000000000001" customHeight="1" x14ac:dyDescent="0.25">
      <c r="Q2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5" spans="17:17" ht="17.100000000000001" customHeight="1" x14ac:dyDescent="0.25">
      <c r="Q2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6" spans="17:17" ht="17.100000000000001" customHeight="1" x14ac:dyDescent="0.25">
      <c r="Q2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7" spans="17:17" ht="17.100000000000001" customHeight="1" x14ac:dyDescent="0.25">
      <c r="Q2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8" spans="17:17" ht="17.100000000000001" customHeight="1" x14ac:dyDescent="0.25">
      <c r="Q2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9" spans="17:17" ht="17.100000000000001" customHeight="1" x14ac:dyDescent="0.25">
      <c r="Q2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0" spans="17:17" ht="17.100000000000001" customHeight="1" x14ac:dyDescent="0.25">
      <c r="Q2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1" spans="17:17" ht="17.100000000000001" customHeight="1" x14ac:dyDescent="0.25">
      <c r="Q2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2" spans="17:17" ht="17.100000000000001" customHeight="1" x14ac:dyDescent="0.25">
      <c r="Q2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3" spans="17:17" ht="17.100000000000001" customHeight="1" x14ac:dyDescent="0.25">
      <c r="Q2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4" spans="17:17" ht="17.100000000000001" customHeight="1" x14ac:dyDescent="0.25">
      <c r="Q2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5" spans="17:17" ht="17.100000000000001" customHeight="1" x14ac:dyDescent="0.25">
      <c r="Q2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6" spans="17:17" ht="17.100000000000001" customHeight="1" x14ac:dyDescent="0.25">
      <c r="Q2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7" spans="17:17" ht="17.100000000000001" customHeight="1" x14ac:dyDescent="0.25">
      <c r="Q2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8" spans="17:17" ht="17.100000000000001" customHeight="1" x14ac:dyDescent="0.25">
      <c r="Q2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9" spans="17:17" ht="17.100000000000001" customHeight="1" x14ac:dyDescent="0.25">
      <c r="Q2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0" spans="17:17" ht="17.100000000000001" customHeight="1" x14ac:dyDescent="0.25">
      <c r="Q2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1" spans="17:17" ht="17.100000000000001" customHeight="1" x14ac:dyDescent="0.25">
      <c r="Q2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2" spans="17:17" ht="17.100000000000001" customHeight="1" x14ac:dyDescent="0.25">
      <c r="Q2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3" spans="17:17" ht="17.100000000000001" customHeight="1" x14ac:dyDescent="0.25">
      <c r="Q2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4" spans="17:17" ht="17.100000000000001" customHeight="1" x14ac:dyDescent="0.25">
      <c r="Q2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5" spans="17:17" ht="17.100000000000001" customHeight="1" x14ac:dyDescent="0.25">
      <c r="Q2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6" spans="17:17" ht="17.100000000000001" customHeight="1" x14ac:dyDescent="0.25">
      <c r="Q2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7" spans="17:17" ht="17.100000000000001" customHeight="1" x14ac:dyDescent="0.25">
      <c r="Q2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8" spans="17:17" ht="17.100000000000001" customHeight="1" x14ac:dyDescent="0.25">
      <c r="Q2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9" spans="17:17" ht="17.100000000000001" customHeight="1" x14ac:dyDescent="0.25">
      <c r="Q2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0" spans="17:17" ht="17.100000000000001" customHeight="1" x14ac:dyDescent="0.25">
      <c r="Q2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1" spans="17:17" ht="17.100000000000001" customHeight="1" x14ac:dyDescent="0.25">
      <c r="Q2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2" spans="17:17" ht="17.100000000000001" customHeight="1" x14ac:dyDescent="0.25">
      <c r="Q2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3" spans="17:17" ht="17.100000000000001" customHeight="1" x14ac:dyDescent="0.25">
      <c r="Q2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4" spans="17:17" ht="17.100000000000001" customHeight="1" x14ac:dyDescent="0.25">
      <c r="Q2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5" spans="17:17" ht="17.100000000000001" customHeight="1" x14ac:dyDescent="0.25">
      <c r="Q2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6" spans="17:17" ht="17.100000000000001" customHeight="1" x14ac:dyDescent="0.25">
      <c r="Q2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7" spans="17:17" ht="17.100000000000001" customHeight="1" x14ac:dyDescent="0.25">
      <c r="Q2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8" spans="17:17" ht="17.100000000000001" customHeight="1" x14ac:dyDescent="0.25">
      <c r="Q2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9" spans="17:17" ht="17.100000000000001" customHeight="1" x14ac:dyDescent="0.25">
      <c r="Q2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0" spans="17:17" ht="17.100000000000001" customHeight="1" x14ac:dyDescent="0.25">
      <c r="Q2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1" spans="17:17" ht="17.100000000000001" customHeight="1" x14ac:dyDescent="0.25">
      <c r="Q2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2" spans="17:17" ht="17.100000000000001" customHeight="1" x14ac:dyDescent="0.25">
      <c r="Q2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3" spans="17:17" ht="17.100000000000001" customHeight="1" x14ac:dyDescent="0.25">
      <c r="Q2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4" spans="17:17" ht="17.100000000000001" customHeight="1" x14ac:dyDescent="0.25">
      <c r="Q2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5" spans="17:17" ht="17.100000000000001" customHeight="1" x14ac:dyDescent="0.25">
      <c r="Q2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6" spans="17:17" ht="17.100000000000001" customHeight="1" x14ac:dyDescent="0.25">
      <c r="Q2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7" spans="17:17" ht="17.100000000000001" customHeight="1" x14ac:dyDescent="0.25">
      <c r="Q2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8" spans="17:17" ht="17.100000000000001" customHeight="1" x14ac:dyDescent="0.25">
      <c r="Q2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9" spans="17:17" ht="17.100000000000001" customHeight="1" x14ac:dyDescent="0.25">
      <c r="Q2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0" spans="17:17" ht="17.100000000000001" customHeight="1" x14ac:dyDescent="0.25">
      <c r="Q2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1" spans="17:17" ht="17.100000000000001" customHeight="1" x14ac:dyDescent="0.25">
      <c r="Q2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2" spans="17:17" ht="17.100000000000001" customHeight="1" x14ac:dyDescent="0.25">
      <c r="Q2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3" spans="17:17" ht="17.100000000000001" customHeight="1" x14ac:dyDescent="0.25">
      <c r="Q2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4" spans="17:17" ht="17.100000000000001" customHeight="1" x14ac:dyDescent="0.25">
      <c r="Q2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5" spans="17:17" ht="17.100000000000001" customHeight="1" x14ac:dyDescent="0.25">
      <c r="Q2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6" spans="17:17" ht="17.100000000000001" customHeight="1" x14ac:dyDescent="0.25">
      <c r="Q2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7" spans="17:17" ht="17.100000000000001" customHeight="1" x14ac:dyDescent="0.25">
      <c r="Q2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8" spans="17:17" ht="17.100000000000001" customHeight="1" x14ac:dyDescent="0.25">
      <c r="Q2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9" spans="17:17" ht="17.100000000000001" customHeight="1" x14ac:dyDescent="0.25">
      <c r="Q2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0" spans="17:17" ht="17.100000000000001" customHeight="1" x14ac:dyDescent="0.25">
      <c r="Q2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1" spans="17:17" ht="17.100000000000001" customHeight="1" x14ac:dyDescent="0.25">
      <c r="Q2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2" spans="17:17" ht="17.100000000000001" customHeight="1" x14ac:dyDescent="0.25">
      <c r="Q2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3" spans="17:17" ht="17.100000000000001" customHeight="1" x14ac:dyDescent="0.25">
      <c r="Q2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4" spans="17:17" ht="17.100000000000001" customHeight="1" x14ac:dyDescent="0.25">
      <c r="Q2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5" spans="17:17" ht="17.100000000000001" customHeight="1" x14ac:dyDescent="0.25">
      <c r="Q2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6" spans="17:17" ht="17.100000000000001" customHeight="1" x14ac:dyDescent="0.25">
      <c r="Q2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7" spans="17:17" ht="17.100000000000001" customHeight="1" x14ac:dyDescent="0.25">
      <c r="Q2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8" spans="17:17" ht="17.100000000000001" customHeight="1" x14ac:dyDescent="0.25">
      <c r="Q2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9" spans="17:17" ht="17.100000000000001" customHeight="1" x14ac:dyDescent="0.25">
      <c r="Q2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0" spans="17:17" ht="17.100000000000001" customHeight="1" x14ac:dyDescent="0.25">
      <c r="Q2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1" spans="17:17" ht="17.100000000000001" customHeight="1" x14ac:dyDescent="0.25">
      <c r="Q2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2" spans="17:17" ht="17.100000000000001" customHeight="1" x14ac:dyDescent="0.25">
      <c r="Q2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3" spans="17:17" ht="17.100000000000001" customHeight="1" x14ac:dyDescent="0.25">
      <c r="Q2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4" spans="17:17" ht="17.100000000000001" customHeight="1" x14ac:dyDescent="0.25">
      <c r="Q2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5" spans="17:17" ht="17.100000000000001" customHeight="1" x14ac:dyDescent="0.25">
      <c r="Q2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6" spans="17:17" ht="17.100000000000001" customHeight="1" x14ac:dyDescent="0.25">
      <c r="Q2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7" spans="17:17" ht="17.100000000000001" customHeight="1" x14ac:dyDescent="0.25">
      <c r="Q2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8" spans="17:17" ht="17.100000000000001" customHeight="1" x14ac:dyDescent="0.25">
      <c r="Q2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9" spans="17:17" ht="17.100000000000001" customHeight="1" x14ac:dyDescent="0.25">
      <c r="Q2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0" spans="17:17" ht="17.100000000000001" customHeight="1" x14ac:dyDescent="0.25">
      <c r="Q2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1" spans="17:17" ht="17.100000000000001" customHeight="1" x14ac:dyDescent="0.25">
      <c r="Q2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2" spans="17:17" ht="17.100000000000001" customHeight="1" x14ac:dyDescent="0.25">
      <c r="Q2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3" spans="17:17" ht="17.100000000000001" customHeight="1" x14ac:dyDescent="0.25">
      <c r="Q2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4" spans="17:17" ht="17.100000000000001" customHeight="1" x14ac:dyDescent="0.25">
      <c r="Q2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5" spans="17:17" ht="17.100000000000001" customHeight="1" x14ac:dyDescent="0.25">
      <c r="Q2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6" spans="17:17" ht="17.100000000000001" customHeight="1" x14ac:dyDescent="0.25">
      <c r="Q2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7" spans="17:17" ht="17.100000000000001" customHeight="1" x14ac:dyDescent="0.25">
      <c r="Q2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8" spans="17:17" ht="17.100000000000001" customHeight="1" x14ac:dyDescent="0.25">
      <c r="Q2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9" spans="17:17" ht="17.100000000000001" customHeight="1" x14ac:dyDescent="0.25">
      <c r="Q2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0" spans="17:17" ht="17.100000000000001" customHeight="1" x14ac:dyDescent="0.25">
      <c r="Q2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1" spans="17:17" ht="17.100000000000001" customHeight="1" x14ac:dyDescent="0.25">
      <c r="Q2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2" spans="17:17" ht="17.100000000000001" customHeight="1" x14ac:dyDescent="0.25">
      <c r="Q2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3" spans="17:17" ht="17.100000000000001" customHeight="1" x14ac:dyDescent="0.25">
      <c r="Q2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4" spans="17:17" ht="17.100000000000001" customHeight="1" x14ac:dyDescent="0.25">
      <c r="Q2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5" spans="17:17" ht="17.100000000000001" customHeight="1" x14ac:dyDescent="0.25">
      <c r="Q2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6" spans="17:17" ht="17.100000000000001" customHeight="1" x14ac:dyDescent="0.25">
      <c r="Q2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7" spans="17:17" ht="17.100000000000001" customHeight="1" x14ac:dyDescent="0.25">
      <c r="Q2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8" spans="17:17" ht="17.100000000000001" customHeight="1" x14ac:dyDescent="0.25">
      <c r="Q2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9" spans="17:17" ht="17.100000000000001" customHeight="1" x14ac:dyDescent="0.25">
      <c r="Q2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0" spans="17:17" ht="17.100000000000001" customHeight="1" x14ac:dyDescent="0.25">
      <c r="Q2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1" spans="17:17" ht="17.100000000000001" customHeight="1" x14ac:dyDescent="0.25">
      <c r="Q2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2" spans="17:17" ht="17.100000000000001" customHeight="1" x14ac:dyDescent="0.25">
      <c r="Q2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3" spans="17:17" ht="17.100000000000001" customHeight="1" x14ac:dyDescent="0.25">
      <c r="Q2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4" spans="17:17" ht="17.100000000000001" customHeight="1" x14ac:dyDescent="0.25">
      <c r="Q2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5" spans="17:17" ht="17.100000000000001" customHeight="1" x14ac:dyDescent="0.25">
      <c r="Q2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6" spans="17:17" ht="17.100000000000001" customHeight="1" x14ac:dyDescent="0.25">
      <c r="Q2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7" spans="17:17" ht="17.100000000000001" customHeight="1" x14ac:dyDescent="0.25">
      <c r="Q2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8" spans="17:17" ht="17.100000000000001" customHeight="1" x14ac:dyDescent="0.25">
      <c r="Q2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9" spans="17:17" ht="17.100000000000001" customHeight="1" x14ac:dyDescent="0.25">
      <c r="Q2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0" spans="17:17" ht="17.100000000000001" customHeight="1" x14ac:dyDescent="0.25">
      <c r="Q2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1" spans="17:17" ht="17.100000000000001" customHeight="1" x14ac:dyDescent="0.25">
      <c r="Q2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2" spans="17:17" ht="17.100000000000001" customHeight="1" x14ac:dyDescent="0.25">
      <c r="Q2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3" spans="17:17" ht="17.100000000000001" customHeight="1" x14ac:dyDescent="0.25">
      <c r="Q2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4" spans="17:17" ht="17.100000000000001" customHeight="1" x14ac:dyDescent="0.25">
      <c r="Q2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5" spans="17:17" ht="17.100000000000001" customHeight="1" x14ac:dyDescent="0.25">
      <c r="Q2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6" spans="17:17" ht="17.100000000000001" customHeight="1" x14ac:dyDescent="0.25">
      <c r="Q2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7" spans="17:17" ht="17.100000000000001" customHeight="1" x14ac:dyDescent="0.25">
      <c r="Q2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8" spans="17:17" ht="17.100000000000001" customHeight="1" x14ac:dyDescent="0.25">
      <c r="Q2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9" spans="17:17" ht="17.100000000000001" customHeight="1" x14ac:dyDescent="0.25">
      <c r="Q2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0" spans="17:17" ht="17.100000000000001" customHeight="1" x14ac:dyDescent="0.25">
      <c r="Q2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1" spans="17:17" ht="17.100000000000001" customHeight="1" x14ac:dyDescent="0.25">
      <c r="Q2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2" spans="17:17" ht="17.100000000000001" customHeight="1" x14ac:dyDescent="0.25">
      <c r="Q2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3" spans="17:17" ht="17.100000000000001" customHeight="1" x14ac:dyDescent="0.25">
      <c r="Q2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4" spans="17:17" ht="17.100000000000001" customHeight="1" x14ac:dyDescent="0.25">
      <c r="Q2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5" spans="17:17" ht="17.100000000000001" customHeight="1" x14ac:dyDescent="0.25">
      <c r="Q2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6" spans="17:17" ht="17.100000000000001" customHeight="1" x14ac:dyDescent="0.25">
      <c r="Q2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7" spans="17:17" ht="17.100000000000001" customHeight="1" x14ac:dyDescent="0.25">
      <c r="Q2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8" spans="17:17" ht="17.100000000000001" customHeight="1" x14ac:dyDescent="0.25">
      <c r="Q2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9" spans="17:17" ht="17.100000000000001" customHeight="1" x14ac:dyDescent="0.25">
      <c r="Q2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0" spans="17:17" ht="17.100000000000001" customHeight="1" x14ac:dyDescent="0.25">
      <c r="Q2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1" spans="17:17" ht="17.100000000000001" customHeight="1" x14ac:dyDescent="0.25">
      <c r="Q2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2" spans="17:17" ht="17.100000000000001" customHeight="1" x14ac:dyDescent="0.25">
      <c r="Q2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3" spans="17:17" ht="17.100000000000001" customHeight="1" x14ac:dyDescent="0.25">
      <c r="Q2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4" spans="17:17" ht="17.100000000000001" customHeight="1" x14ac:dyDescent="0.25">
      <c r="Q2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5" spans="17:17" ht="17.100000000000001" customHeight="1" x14ac:dyDescent="0.25">
      <c r="Q2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6" spans="17:17" ht="17.100000000000001" customHeight="1" x14ac:dyDescent="0.25">
      <c r="Q2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7" spans="17:17" ht="17.100000000000001" customHeight="1" x14ac:dyDescent="0.25">
      <c r="Q2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8" spans="17:17" ht="17.100000000000001" customHeight="1" x14ac:dyDescent="0.25">
      <c r="Q2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9" spans="17:17" ht="17.100000000000001" customHeight="1" x14ac:dyDescent="0.25">
      <c r="Q2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0" spans="17:17" ht="17.100000000000001" customHeight="1" x14ac:dyDescent="0.25">
      <c r="Q2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1" spans="17:17" ht="17.100000000000001" customHeight="1" x14ac:dyDescent="0.25">
      <c r="Q2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2" spans="17:17" ht="17.100000000000001" customHeight="1" x14ac:dyDescent="0.25">
      <c r="Q2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3" spans="17:17" ht="17.100000000000001" customHeight="1" x14ac:dyDescent="0.25">
      <c r="Q2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4" spans="17:17" ht="17.100000000000001" customHeight="1" x14ac:dyDescent="0.25">
      <c r="Q2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5" spans="17:17" ht="17.100000000000001" customHeight="1" x14ac:dyDescent="0.25">
      <c r="Q2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6" spans="17:17" ht="17.100000000000001" customHeight="1" x14ac:dyDescent="0.25">
      <c r="Q2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7" spans="17:17" ht="17.100000000000001" customHeight="1" x14ac:dyDescent="0.25">
      <c r="Q2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8" spans="17:17" ht="17.100000000000001" customHeight="1" x14ac:dyDescent="0.25">
      <c r="Q2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9" spans="17:17" ht="17.100000000000001" customHeight="1" x14ac:dyDescent="0.25">
      <c r="Q2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0" spans="17:17" ht="17.100000000000001" customHeight="1" x14ac:dyDescent="0.25">
      <c r="Q2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1" spans="17:17" ht="17.100000000000001" customHeight="1" x14ac:dyDescent="0.25">
      <c r="Q2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2" spans="17:17" ht="17.100000000000001" customHeight="1" x14ac:dyDescent="0.25">
      <c r="Q2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3" spans="17:17" ht="17.100000000000001" customHeight="1" x14ac:dyDescent="0.25">
      <c r="Q2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4" spans="17:17" ht="17.100000000000001" customHeight="1" x14ac:dyDescent="0.25">
      <c r="Q2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5" spans="17:17" ht="17.100000000000001" customHeight="1" x14ac:dyDescent="0.25">
      <c r="Q2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6" spans="17:17" ht="17.100000000000001" customHeight="1" x14ac:dyDescent="0.25">
      <c r="Q2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7" spans="17:17" ht="17.100000000000001" customHeight="1" x14ac:dyDescent="0.25">
      <c r="Q2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8" spans="17:17" ht="17.100000000000001" customHeight="1" x14ac:dyDescent="0.25">
      <c r="Q2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9" spans="17:17" ht="17.100000000000001" customHeight="1" x14ac:dyDescent="0.25">
      <c r="Q2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0" spans="17:17" ht="17.100000000000001" customHeight="1" x14ac:dyDescent="0.25">
      <c r="Q2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1" spans="17:17" ht="17.100000000000001" customHeight="1" x14ac:dyDescent="0.25">
      <c r="Q2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2" spans="17:17" ht="17.100000000000001" customHeight="1" x14ac:dyDescent="0.25">
      <c r="Q2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3" spans="17:17" ht="17.100000000000001" customHeight="1" x14ac:dyDescent="0.25">
      <c r="Q2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4" spans="17:17" ht="17.100000000000001" customHeight="1" x14ac:dyDescent="0.25">
      <c r="Q2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5" spans="17:17" ht="17.100000000000001" customHeight="1" x14ac:dyDescent="0.25">
      <c r="Q2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6" spans="17:17" ht="17.100000000000001" customHeight="1" x14ac:dyDescent="0.25">
      <c r="Q2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7" spans="17:17" ht="17.100000000000001" customHeight="1" x14ac:dyDescent="0.25">
      <c r="Q2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8" spans="17:17" ht="17.100000000000001" customHeight="1" x14ac:dyDescent="0.25">
      <c r="Q2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9" spans="17:17" ht="17.100000000000001" customHeight="1" x14ac:dyDescent="0.25">
      <c r="Q2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0" spans="17:17" ht="17.100000000000001" customHeight="1" x14ac:dyDescent="0.25">
      <c r="Q2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1" spans="17:17" ht="17.100000000000001" customHeight="1" x14ac:dyDescent="0.25">
      <c r="Q2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2" spans="17:17" ht="17.100000000000001" customHeight="1" x14ac:dyDescent="0.25">
      <c r="Q2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3" spans="17:17" ht="17.100000000000001" customHeight="1" x14ac:dyDescent="0.25">
      <c r="Q2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4" spans="17:17" ht="17.100000000000001" customHeight="1" x14ac:dyDescent="0.25">
      <c r="Q2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5" spans="17:17" ht="17.100000000000001" customHeight="1" x14ac:dyDescent="0.25">
      <c r="Q2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6" spans="17:17" ht="17.100000000000001" customHeight="1" x14ac:dyDescent="0.25">
      <c r="Q2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7" spans="17:17" ht="17.100000000000001" customHeight="1" x14ac:dyDescent="0.25">
      <c r="Q2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8" spans="17:17" ht="17.100000000000001" customHeight="1" x14ac:dyDescent="0.25">
      <c r="Q2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9" spans="17:17" ht="17.100000000000001" customHeight="1" x14ac:dyDescent="0.25">
      <c r="Q2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0" spans="17:17" ht="17.100000000000001" customHeight="1" x14ac:dyDescent="0.25">
      <c r="Q2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1" spans="17:17" ht="17.100000000000001" customHeight="1" x14ac:dyDescent="0.25">
      <c r="Q2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2" spans="17:17" ht="17.100000000000001" customHeight="1" x14ac:dyDescent="0.25">
      <c r="Q2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3" spans="17:17" ht="17.100000000000001" customHeight="1" x14ac:dyDescent="0.25">
      <c r="Q2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4" spans="17:17" ht="17.100000000000001" customHeight="1" x14ac:dyDescent="0.25">
      <c r="Q2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5" spans="17:17" ht="17.100000000000001" customHeight="1" x14ac:dyDescent="0.25">
      <c r="Q2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6" spans="17:17" ht="17.100000000000001" customHeight="1" x14ac:dyDescent="0.25">
      <c r="Q2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7" spans="17:17" ht="17.100000000000001" customHeight="1" x14ac:dyDescent="0.25">
      <c r="Q2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8" spans="17:17" ht="17.100000000000001" customHeight="1" x14ac:dyDescent="0.25">
      <c r="Q2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9" spans="17:17" ht="17.100000000000001" customHeight="1" x14ac:dyDescent="0.25">
      <c r="Q2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0" spans="17:17" ht="17.100000000000001" customHeight="1" x14ac:dyDescent="0.25">
      <c r="Q2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1" spans="17:17" ht="17.100000000000001" customHeight="1" x14ac:dyDescent="0.25">
      <c r="Q2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2" spans="17:17" ht="17.100000000000001" customHeight="1" x14ac:dyDescent="0.25">
      <c r="Q2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3" spans="17:17" ht="17.100000000000001" customHeight="1" x14ac:dyDescent="0.25">
      <c r="Q2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4" spans="17:17" ht="17.100000000000001" customHeight="1" x14ac:dyDescent="0.25">
      <c r="Q2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5" spans="17:17" ht="17.100000000000001" customHeight="1" x14ac:dyDescent="0.25">
      <c r="Q2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6" spans="17:17" ht="17.100000000000001" customHeight="1" x14ac:dyDescent="0.25">
      <c r="Q2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7" spans="17:17" ht="17.100000000000001" customHeight="1" x14ac:dyDescent="0.25">
      <c r="Q2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8" spans="17:17" ht="17.100000000000001" customHeight="1" x14ac:dyDescent="0.25">
      <c r="Q2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9" spans="17:17" ht="17.100000000000001" customHeight="1" x14ac:dyDescent="0.25">
      <c r="Q2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0" spans="17:17" ht="17.100000000000001" customHeight="1" x14ac:dyDescent="0.25">
      <c r="Q2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1" spans="17:17" ht="17.100000000000001" customHeight="1" x14ac:dyDescent="0.25">
      <c r="Q2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2" spans="17:17" ht="17.100000000000001" customHeight="1" x14ac:dyDescent="0.25">
      <c r="Q2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3" spans="17:17" ht="17.100000000000001" customHeight="1" x14ac:dyDescent="0.25">
      <c r="Q2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4" spans="17:17" ht="17.100000000000001" customHeight="1" x14ac:dyDescent="0.25">
      <c r="Q2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5" spans="17:17" ht="17.100000000000001" customHeight="1" x14ac:dyDescent="0.25">
      <c r="Q2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6" spans="17:17" ht="17.100000000000001" customHeight="1" x14ac:dyDescent="0.25">
      <c r="Q2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7" spans="17:17" ht="17.100000000000001" customHeight="1" x14ac:dyDescent="0.25">
      <c r="Q2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8" spans="17:17" ht="17.100000000000001" customHeight="1" x14ac:dyDescent="0.25">
      <c r="Q2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9" spans="17:17" ht="17.100000000000001" customHeight="1" x14ac:dyDescent="0.25">
      <c r="Q2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0" spans="17:17" ht="17.100000000000001" customHeight="1" x14ac:dyDescent="0.25">
      <c r="Q2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1" spans="17:17" ht="17.100000000000001" customHeight="1" x14ac:dyDescent="0.25">
      <c r="Q2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2" spans="17:17" ht="17.100000000000001" customHeight="1" x14ac:dyDescent="0.25">
      <c r="Q2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3" spans="17:17" ht="17.100000000000001" customHeight="1" x14ac:dyDescent="0.25">
      <c r="Q2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4" spans="17:17" ht="17.100000000000001" customHeight="1" x14ac:dyDescent="0.25">
      <c r="Q2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5" spans="17:17" ht="17.100000000000001" customHeight="1" x14ac:dyDescent="0.25">
      <c r="Q2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6" spans="17:17" ht="17.100000000000001" customHeight="1" x14ac:dyDescent="0.25">
      <c r="Q2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7" spans="17:17" ht="17.100000000000001" customHeight="1" x14ac:dyDescent="0.25">
      <c r="Q2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8" spans="17:17" ht="17.100000000000001" customHeight="1" x14ac:dyDescent="0.25">
      <c r="Q2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9" spans="17:17" ht="17.100000000000001" customHeight="1" x14ac:dyDescent="0.25">
      <c r="Q2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0" spans="17:17" ht="17.100000000000001" customHeight="1" x14ac:dyDescent="0.25">
      <c r="Q2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1" spans="17:17" ht="17.100000000000001" customHeight="1" x14ac:dyDescent="0.25">
      <c r="Q2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2" spans="17:17" ht="17.100000000000001" customHeight="1" x14ac:dyDescent="0.25">
      <c r="Q2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3" spans="17:17" ht="17.100000000000001" customHeight="1" x14ac:dyDescent="0.25">
      <c r="Q2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4" spans="17:17" ht="17.100000000000001" customHeight="1" x14ac:dyDescent="0.25">
      <c r="Q2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5" spans="17:17" ht="17.100000000000001" customHeight="1" x14ac:dyDescent="0.25">
      <c r="Q2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6" spans="17:17" ht="17.100000000000001" customHeight="1" x14ac:dyDescent="0.25">
      <c r="Q2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7" spans="17:17" ht="17.100000000000001" customHeight="1" x14ac:dyDescent="0.25">
      <c r="Q2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8" spans="17:17" ht="17.100000000000001" customHeight="1" x14ac:dyDescent="0.25">
      <c r="Q2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9" spans="17:17" ht="17.100000000000001" customHeight="1" x14ac:dyDescent="0.25">
      <c r="Q2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0" spans="17:17" ht="17.100000000000001" customHeight="1" x14ac:dyDescent="0.25">
      <c r="Q2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1" spans="17:17" ht="17.100000000000001" customHeight="1" x14ac:dyDescent="0.25">
      <c r="Q2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2" spans="17:17" ht="17.100000000000001" customHeight="1" x14ac:dyDescent="0.25">
      <c r="Q2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3" spans="17:17" ht="17.100000000000001" customHeight="1" x14ac:dyDescent="0.25">
      <c r="Q2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4" spans="17:17" ht="17.100000000000001" customHeight="1" x14ac:dyDescent="0.25">
      <c r="Q2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5" spans="17:17" ht="17.100000000000001" customHeight="1" x14ac:dyDescent="0.25">
      <c r="Q2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6" spans="17:17" ht="17.100000000000001" customHeight="1" x14ac:dyDescent="0.25">
      <c r="Q2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7" spans="17:17" ht="17.100000000000001" customHeight="1" x14ac:dyDescent="0.25">
      <c r="Q2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8" spans="17:17" ht="17.100000000000001" customHeight="1" x14ac:dyDescent="0.25">
      <c r="Q2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9" spans="17:17" ht="17.100000000000001" customHeight="1" x14ac:dyDescent="0.25">
      <c r="Q2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0" spans="17:17" ht="17.100000000000001" customHeight="1" x14ac:dyDescent="0.25">
      <c r="Q2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1" spans="17:17" ht="17.100000000000001" customHeight="1" x14ac:dyDescent="0.25">
      <c r="Q2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2" spans="17:17" ht="17.100000000000001" customHeight="1" x14ac:dyDescent="0.25">
      <c r="Q2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3" spans="17:17" ht="17.100000000000001" customHeight="1" x14ac:dyDescent="0.25">
      <c r="Q2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4" spans="17:17" ht="17.100000000000001" customHeight="1" x14ac:dyDescent="0.25">
      <c r="Q2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5" spans="17:17" ht="17.100000000000001" customHeight="1" x14ac:dyDescent="0.25">
      <c r="Q2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6" spans="17:17" ht="17.100000000000001" customHeight="1" x14ac:dyDescent="0.25">
      <c r="Q2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7" spans="17:17" ht="17.100000000000001" customHeight="1" x14ac:dyDescent="0.25">
      <c r="Q2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8" spans="17:17" ht="17.100000000000001" customHeight="1" x14ac:dyDescent="0.25">
      <c r="Q2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9" spans="17:17" ht="17.100000000000001" customHeight="1" x14ac:dyDescent="0.25">
      <c r="Q2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0" spans="17:17" ht="17.100000000000001" customHeight="1" x14ac:dyDescent="0.25">
      <c r="Q2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1" spans="17:17" ht="17.100000000000001" customHeight="1" x14ac:dyDescent="0.25">
      <c r="Q2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2" spans="17:17" ht="17.100000000000001" customHeight="1" x14ac:dyDescent="0.25">
      <c r="Q2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3" spans="17:17" ht="17.100000000000001" customHeight="1" x14ac:dyDescent="0.25">
      <c r="Q2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4" spans="17:17" ht="17.100000000000001" customHeight="1" x14ac:dyDescent="0.25">
      <c r="Q2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5" spans="17:17" ht="17.100000000000001" customHeight="1" x14ac:dyDescent="0.25">
      <c r="Q2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6" spans="17:17" ht="17.100000000000001" customHeight="1" x14ac:dyDescent="0.25">
      <c r="Q2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7" spans="17:17" ht="17.100000000000001" customHeight="1" x14ac:dyDescent="0.25">
      <c r="Q2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8" spans="17:17" ht="17.100000000000001" customHeight="1" x14ac:dyDescent="0.25">
      <c r="Q2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9" spans="17:17" ht="17.100000000000001" customHeight="1" x14ac:dyDescent="0.25">
      <c r="Q2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0" spans="17:17" ht="17.100000000000001" customHeight="1" x14ac:dyDescent="0.25">
      <c r="Q2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1" spans="17:17" ht="17.100000000000001" customHeight="1" x14ac:dyDescent="0.25">
      <c r="Q2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2" spans="17:17" ht="17.100000000000001" customHeight="1" x14ac:dyDescent="0.25">
      <c r="Q2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3" spans="17:17" ht="17.100000000000001" customHeight="1" x14ac:dyDescent="0.25">
      <c r="Q2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4" spans="17:17" ht="17.100000000000001" customHeight="1" x14ac:dyDescent="0.25">
      <c r="Q2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5" spans="17:17" ht="17.100000000000001" customHeight="1" x14ac:dyDescent="0.25">
      <c r="Q2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6" spans="17:17" ht="17.100000000000001" customHeight="1" x14ac:dyDescent="0.25">
      <c r="Q2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7" spans="17:17" ht="17.100000000000001" customHeight="1" x14ac:dyDescent="0.25">
      <c r="Q2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8" spans="17:17" ht="17.100000000000001" customHeight="1" x14ac:dyDescent="0.25">
      <c r="Q2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9" spans="17:17" ht="17.100000000000001" customHeight="1" x14ac:dyDescent="0.25">
      <c r="Q2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0" spans="17:17" ht="17.100000000000001" customHeight="1" x14ac:dyDescent="0.25">
      <c r="Q2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1" spans="17:17" ht="17.100000000000001" customHeight="1" x14ac:dyDescent="0.25">
      <c r="Q2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2" spans="17:17" ht="17.100000000000001" customHeight="1" x14ac:dyDescent="0.25">
      <c r="Q2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3" spans="17:17" ht="17.100000000000001" customHeight="1" x14ac:dyDescent="0.25">
      <c r="Q2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4" spans="17:17" ht="17.100000000000001" customHeight="1" x14ac:dyDescent="0.25">
      <c r="Q2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5" spans="17:17" ht="17.100000000000001" customHeight="1" x14ac:dyDescent="0.25">
      <c r="Q2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6" spans="17:17" ht="17.100000000000001" customHeight="1" x14ac:dyDescent="0.25">
      <c r="Q2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7" spans="17:17" ht="17.100000000000001" customHeight="1" x14ac:dyDescent="0.25">
      <c r="Q2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8" spans="17:17" ht="17.100000000000001" customHeight="1" x14ac:dyDescent="0.25">
      <c r="Q2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9" spans="17:17" ht="17.100000000000001" customHeight="1" x14ac:dyDescent="0.25">
      <c r="Q2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0" spans="17:17" ht="17.100000000000001" customHeight="1" x14ac:dyDescent="0.25">
      <c r="Q2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1" spans="17:17" ht="17.100000000000001" customHeight="1" x14ac:dyDescent="0.25">
      <c r="Q2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2" spans="17:17" ht="17.100000000000001" customHeight="1" x14ac:dyDescent="0.25">
      <c r="Q2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3" spans="17:17" ht="17.100000000000001" customHeight="1" x14ac:dyDescent="0.25">
      <c r="Q2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4" spans="17:17" ht="17.100000000000001" customHeight="1" x14ac:dyDescent="0.25">
      <c r="Q2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5" spans="17:17" ht="17.100000000000001" customHeight="1" x14ac:dyDescent="0.25">
      <c r="Q2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6" spans="17:17" ht="17.100000000000001" customHeight="1" x14ac:dyDescent="0.25">
      <c r="Q2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7" spans="17:17" ht="17.100000000000001" customHeight="1" x14ac:dyDescent="0.25">
      <c r="Q2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8" spans="17:17" ht="17.100000000000001" customHeight="1" x14ac:dyDescent="0.25">
      <c r="Q2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9" spans="17:17" ht="17.100000000000001" customHeight="1" x14ac:dyDescent="0.25">
      <c r="Q2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0" spans="17:17" ht="17.100000000000001" customHeight="1" x14ac:dyDescent="0.25">
      <c r="Q2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1" spans="17:17" ht="17.100000000000001" customHeight="1" x14ac:dyDescent="0.25">
      <c r="Q2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2" spans="17:17" ht="17.100000000000001" customHeight="1" x14ac:dyDescent="0.25">
      <c r="Q2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3" spans="17:17" ht="17.100000000000001" customHeight="1" x14ac:dyDescent="0.25">
      <c r="Q2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4" spans="17:17" ht="17.100000000000001" customHeight="1" x14ac:dyDescent="0.25">
      <c r="Q2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5" spans="17:17" ht="17.100000000000001" customHeight="1" x14ac:dyDescent="0.25">
      <c r="Q2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6" spans="17:17" ht="17.100000000000001" customHeight="1" x14ac:dyDescent="0.25">
      <c r="Q2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7" spans="17:17" ht="17.100000000000001" customHeight="1" x14ac:dyDescent="0.25">
      <c r="Q2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8" spans="17:17" ht="17.100000000000001" customHeight="1" x14ac:dyDescent="0.25">
      <c r="Q2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9" spans="17:17" ht="17.100000000000001" customHeight="1" x14ac:dyDescent="0.25">
      <c r="Q2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0" spans="17:17" ht="17.100000000000001" customHeight="1" x14ac:dyDescent="0.25">
      <c r="Q2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1" spans="17:17" ht="17.100000000000001" customHeight="1" x14ac:dyDescent="0.25">
      <c r="Q2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2" spans="17:17" ht="17.100000000000001" customHeight="1" x14ac:dyDescent="0.25">
      <c r="Q2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3" spans="17:17" ht="17.100000000000001" customHeight="1" x14ac:dyDescent="0.25">
      <c r="Q2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4" spans="17:17" ht="17.100000000000001" customHeight="1" x14ac:dyDescent="0.25">
      <c r="Q2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5" spans="17:17" ht="17.100000000000001" customHeight="1" x14ac:dyDescent="0.25">
      <c r="Q2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6" spans="17:17" ht="17.100000000000001" customHeight="1" x14ac:dyDescent="0.25">
      <c r="Q2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7" spans="17:17" ht="17.100000000000001" customHeight="1" x14ac:dyDescent="0.25">
      <c r="Q2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8" spans="17:17" ht="17.100000000000001" customHeight="1" x14ac:dyDescent="0.25">
      <c r="Q2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9" spans="17:17" ht="17.100000000000001" customHeight="1" x14ac:dyDescent="0.25">
      <c r="Q2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0" spans="17:17" ht="17.100000000000001" customHeight="1" x14ac:dyDescent="0.25">
      <c r="Q2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1" spans="17:17" ht="17.100000000000001" customHeight="1" x14ac:dyDescent="0.25">
      <c r="Q2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2" spans="17:17" ht="17.100000000000001" customHeight="1" x14ac:dyDescent="0.25">
      <c r="Q2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3" spans="17:17" ht="17.100000000000001" customHeight="1" x14ac:dyDescent="0.25">
      <c r="Q2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4" spans="17:17" ht="17.100000000000001" customHeight="1" x14ac:dyDescent="0.25">
      <c r="Q2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5" spans="17:17" ht="17.100000000000001" customHeight="1" x14ac:dyDescent="0.25">
      <c r="Q2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6" spans="17:17" ht="17.100000000000001" customHeight="1" x14ac:dyDescent="0.25">
      <c r="Q2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7" spans="17:17" ht="17.100000000000001" customHeight="1" x14ac:dyDescent="0.25">
      <c r="Q2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8" spans="17:17" ht="17.100000000000001" customHeight="1" x14ac:dyDescent="0.25">
      <c r="Q2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9" spans="17:17" ht="17.100000000000001" customHeight="1" x14ac:dyDescent="0.25">
      <c r="Q2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0" spans="17:17" ht="17.100000000000001" customHeight="1" x14ac:dyDescent="0.25">
      <c r="Q2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1" spans="17:17" ht="17.100000000000001" customHeight="1" x14ac:dyDescent="0.25">
      <c r="Q2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2" spans="17:17" ht="17.100000000000001" customHeight="1" x14ac:dyDescent="0.25">
      <c r="Q2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3" spans="17:17" ht="17.100000000000001" customHeight="1" x14ac:dyDescent="0.25">
      <c r="Q2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4" spans="17:17" ht="17.100000000000001" customHeight="1" x14ac:dyDescent="0.25">
      <c r="Q2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5" spans="17:17" ht="17.100000000000001" customHeight="1" x14ac:dyDescent="0.25">
      <c r="Q2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6" spans="17:17" ht="17.100000000000001" customHeight="1" x14ac:dyDescent="0.25">
      <c r="Q2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7" spans="17:17" ht="17.100000000000001" customHeight="1" x14ac:dyDescent="0.25">
      <c r="Q2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8" spans="17:17" ht="17.100000000000001" customHeight="1" x14ac:dyDescent="0.25">
      <c r="Q2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9" spans="17:17" ht="17.100000000000001" customHeight="1" x14ac:dyDescent="0.25">
      <c r="Q2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0" spans="17:17" ht="17.100000000000001" customHeight="1" x14ac:dyDescent="0.25">
      <c r="Q2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1" spans="17:17" ht="17.100000000000001" customHeight="1" x14ac:dyDescent="0.25">
      <c r="Q2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2" spans="17:17" ht="17.100000000000001" customHeight="1" x14ac:dyDescent="0.25">
      <c r="Q2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3" spans="17:17" ht="17.100000000000001" customHeight="1" x14ac:dyDescent="0.25">
      <c r="Q2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4" spans="17:17" ht="17.100000000000001" customHeight="1" x14ac:dyDescent="0.25">
      <c r="Q2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5" spans="17:17" ht="17.100000000000001" customHeight="1" x14ac:dyDescent="0.25">
      <c r="Q2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6" spans="17:17" ht="17.100000000000001" customHeight="1" x14ac:dyDescent="0.25">
      <c r="Q2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7" spans="17:17" ht="17.100000000000001" customHeight="1" x14ac:dyDescent="0.25">
      <c r="Q2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8" spans="17:17" ht="17.100000000000001" customHeight="1" x14ac:dyDescent="0.25">
      <c r="Q2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9" spans="17:17" ht="17.100000000000001" customHeight="1" x14ac:dyDescent="0.25">
      <c r="Q2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0" spans="17:17" ht="17.100000000000001" customHeight="1" x14ac:dyDescent="0.25">
      <c r="Q2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1" spans="17:17" ht="17.100000000000001" customHeight="1" x14ac:dyDescent="0.25">
      <c r="Q2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2" spans="17:17" ht="17.100000000000001" customHeight="1" x14ac:dyDescent="0.25">
      <c r="Q2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3" spans="17:17" ht="17.100000000000001" customHeight="1" x14ac:dyDescent="0.25">
      <c r="Q2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4" spans="17:17" ht="17.100000000000001" customHeight="1" x14ac:dyDescent="0.25">
      <c r="Q2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5" spans="17:17" ht="17.100000000000001" customHeight="1" x14ac:dyDescent="0.25">
      <c r="Q2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6" spans="17:17" ht="17.100000000000001" customHeight="1" x14ac:dyDescent="0.25">
      <c r="Q2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7" spans="17:17" ht="17.100000000000001" customHeight="1" x14ac:dyDescent="0.25">
      <c r="Q2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8" spans="17:17" ht="17.100000000000001" customHeight="1" x14ac:dyDescent="0.25">
      <c r="Q2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9" spans="17:17" ht="17.100000000000001" customHeight="1" x14ac:dyDescent="0.25">
      <c r="Q2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0" spans="17:17" ht="17.100000000000001" customHeight="1" x14ac:dyDescent="0.25">
      <c r="Q2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1" spans="17:17" ht="17.100000000000001" customHeight="1" x14ac:dyDescent="0.25">
      <c r="Q2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2" spans="17:17" ht="17.100000000000001" customHeight="1" x14ac:dyDescent="0.25">
      <c r="Q2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3" spans="17:17" ht="17.100000000000001" customHeight="1" x14ac:dyDescent="0.25">
      <c r="Q2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4" spans="17:17" ht="17.100000000000001" customHeight="1" x14ac:dyDescent="0.25">
      <c r="Q2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5" spans="17:17" ht="17.100000000000001" customHeight="1" x14ac:dyDescent="0.25">
      <c r="Q2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6" spans="17:17" ht="17.100000000000001" customHeight="1" x14ac:dyDescent="0.25">
      <c r="Q2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7" spans="17:17" ht="17.100000000000001" customHeight="1" x14ac:dyDescent="0.25">
      <c r="Q2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8" spans="17:17" ht="17.100000000000001" customHeight="1" x14ac:dyDescent="0.25">
      <c r="Q2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9" spans="17:17" ht="17.100000000000001" customHeight="1" x14ac:dyDescent="0.25">
      <c r="Q2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0" spans="17:17" ht="17.100000000000001" customHeight="1" x14ac:dyDescent="0.25">
      <c r="Q2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1" spans="17:17" ht="17.100000000000001" customHeight="1" x14ac:dyDescent="0.25">
      <c r="Q2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2" spans="17:17" ht="17.100000000000001" customHeight="1" x14ac:dyDescent="0.25">
      <c r="Q2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3" spans="17:17" ht="17.100000000000001" customHeight="1" x14ac:dyDescent="0.25">
      <c r="Q2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4" spans="17:17" ht="17.100000000000001" customHeight="1" x14ac:dyDescent="0.25">
      <c r="Q2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5" spans="17:17" ht="17.100000000000001" customHeight="1" x14ac:dyDescent="0.25">
      <c r="Q2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6" spans="17:17" ht="17.100000000000001" customHeight="1" x14ac:dyDescent="0.25">
      <c r="Q2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7" spans="17:17" ht="17.100000000000001" customHeight="1" x14ac:dyDescent="0.25">
      <c r="Q2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8" spans="17:17" ht="17.100000000000001" customHeight="1" x14ac:dyDescent="0.25">
      <c r="Q2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9" spans="17:17" ht="17.100000000000001" customHeight="1" x14ac:dyDescent="0.25">
      <c r="Q2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0" spans="17:17" ht="17.100000000000001" customHeight="1" x14ac:dyDescent="0.25">
      <c r="Q2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1" spans="17:17" ht="17.100000000000001" customHeight="1" x14ac:dyDescent="0.25">
      <c r="Q2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2" spans="17:17" ht="17.100000000000001" customHeight="1" x14ac:dyDescent="0.25">
      <c r="Q2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3" spans="17:17" ht="17.100000000000001" customHeight="1" x14ac:dyDescent="0.25">
      <c r="Q2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4" spans="17:17" ht="17.100000000000001" customHeight="1" x14ac:dyDescent="0.25">
      <c r="Q2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5" spans="17:17" ht="17.100000000000001" customHeight="1" x14ac:dyDescent="0.25">
      <c r="Q2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6" spans="17:17" ht="17.100000000000001" customHeight="1" x14ac:dyDescent="0.25">
      <c r="Q2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7" spans="17:17" ht="17.100000000000001" customHeight="1" x14ac:dyDescent="0.25">
      <c r="Q2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8" spans="17:17" ht="17.100000000000001" customHeight="1" x14ac:dyDescent="0.25">
      <c r="Q2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9" spans="17:17" ht="17.100000000000001" customHeight="1" x14ac:dyDescent="0.25">
      <c r="Q2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0" spans="17:17" ht="17.100000000000001" customHeight="1" x14ac:dyDescent="0.25">
      <c r="Q2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1" spans="17:17" ht="17.100000000000001" customHeight="1" x14ac:dyDescent="0.25">
      <c r="Q2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2" spans="17:17" ht="17.100000000000001" customHeight="1" x14ac:dyDescent="0.25">
      <c r="Q2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3" spans="17:17" ht="17.100000000000001" customHeight="1" x14ac:dyDescent="0.25">
      <c r="Q2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4" spans="17:17" ht="17.100000000000001" customHeight="1" x14ac:dyDescent="0.25">
      <c r="Q2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5" spans="17:17" ht="17.100000000000001" customHeight="1" x14ac:dyDescent="0.25">
      <c r="Q2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6" spans="17:17" ht="17.100000000000001" customHeight="1" x14ac:dyDescent="0.25">
      <c r="Q2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7" spans="17:17" ht="17.100000000000001" customHeight="1" x14ac:dyDescent="0.25">
      <c r="Q2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8" spans="17:17" ht="17.100000000000001" customHeight="1" x14ac:dyDescent="0.25">
      <c r="Q2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9" spans="17:17" ht="17.100000000000001" customHeight="1" x14ac:dyDescent="0.25">
      <c r="Q2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0" spans="17:17" ht="17.100000000000001" customHeight="1" x14ac:dyDescent="0.25">
      <c r="Q2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1" spans="17:17" ht="17.100000000000001" customHeight="1" x14ac:dyDescent="0.25">
      <c r="Q2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2" spans="17:17" ht="17.100000000000001" customHeight="1" x14ac:dyDescent="0.25">
      <c r="Q2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3" spans="17:17" ht="17.100000000000001" customHeight="1" x14ac:dyDescent="0.25">
      <c r="Q2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4" spans="17:17" ht="17.100000000000001" customHeight="1" x14ac:dyDescent="0.25">
      <c r="Q2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5" spans="17:17" ht="17.100000000000001" customHeight="1" x14ac:dyDescent="0.25">
      <c r="Q2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6" spans="17:17" ht="17.100000000000001" customHeight="1" x14ac:dyDescent="0.25">
      <c r="Q2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7" spans="17:17" ht="17.100000000000001" customHeight="1" x14ac:dyDescent="0.25">
      <c r="Q2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8" spans="17:17" ht="17.100000000000001" customHeight="1" x14ac:dyDescent="0.25">
      <c r="Q2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9" spans="17:17" ht="17.100000000000001" customHeight="1" x14ac:dyDescent="0.25">
      <c r="Q2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0" spans="17:17" ht="17.100000000000001" customHeight="1" x14ac:dyDescent="0.25">
      <c r="Q2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1" spans="17:17" ht="17.100000000000001" customHeight="1" x14ac:dyDescent="0.25">
      <c r="Q2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2" spans="17:17" ht="17.100000000000001" customHeight="1" x14ac:dyDescent="0.25">
      <c r="Q2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3" spans="17:17" ht="17.100000000000001" customHeight="1" x14ac:dyDescent="0.25">
      <c r="Q2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4" spans="17:17" ht="17.100000000000001" customHeight="1" x14ac:dyDescent="0.25">
      <c r="Q2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5" spans="17:17" ht="17.100000000000001" customHeight="1" x14ac:dyDescent="0.25">
      <c r="Q2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6" spans="17:17" ht="17.100000000000001" customHeight="1" x14ac:dyDescent="0.25">
      <c r="Q2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7" spans="17:17" ht="17.100000000000001" customHeight="1" x14ac:dyDescent="0.25">
      <c r="Q2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8" spans="17:17" ht="17.100000000000001" customHeight="1" x14ac:dyDescent="0.25">
      <c r="Q2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9" spans="17:17" ht="17.100000000000001" customHeight="1" x14ac:dyDescent="0.25">
      <c r="Q2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0" spans="17:17" ht="17.100000000000001" customHeight="1" x14ac:dyDescent="0.25">
      <c r="Q2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1" spans="17:17" ht="17.100000000000001" customHeight="1" x14ac:dyDescent="0.25">
      <c r="Q2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2" spans="17:17" ht="17.100000000000001" customHeight="1" x14ac:dyDescent="0.25">
      <c r="Q2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3" spans="17:17" ht="17.100000000000001" customHeight="1" x14ac:dyDescent="0.25">
      <c r="Q2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4" spans="17:17" ht="17.100000000000001" customHeight="1" x14ac:dyDescent="0.25">
      <c r="Q2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5" spans="17:17" ht="17.100000000000001" customHeight="1" x14ac:dyDescent="0.25">
      <c r="Q2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6" spans="17:17" ht="17.100000000000001" customHeight="1" x14ac:dyDescent="0.25">
      <c r="Q2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7" spans="17:17" ht="17.100000000000001" customHeight="1" x14ac:dyDescent="0.25">
      <c r="Q2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8" spans="17:17" ht="17.100000000000001" customHeight="1" x14ac:dyDescent="0.25">
      <c r="Q2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9" spans="17:17" ht="17.100000000000001" customHeight="1" x14ac:dyDescent="0.25">
      <c r="Q2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0" spans="17:17" ht="17.100000000000001" customHeight="1" x14ac:dyDescent="0.25">
      <c r="Q2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1" spans="17:17" ht="17.100000000000001" customHeight="1" x14ac:dyDescent="0.25">
      <c r="Q2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2" spans="17:17" ht="17.100000000000001" customHeight="1" x14ac:dyDescent="0.25">
      <c r="Q2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3" spans="17:17" ht="17.100000000000001" customHeight="1" x14ac:dyDescent="0.25">
      <c r="Q2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4" spans="17:17" ht="17.100000000000001" customHeight="1" x14ac:dyDescent="0.25">
      <c r="Q2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5" spans="17:17" ht="17.100000000000001" customHeight="1" x14ac:dyDescent="0.25">
      <c r="Q2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6" spans="17:17" ht="17.100000000000001" customHeight="1" x14ac:dyDescent="0.25">
      <c r="Q2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7" spans="17:17" ht="17.100000000000001" customHeight="1" x14ac:dyDescent="0.25">
      <c r="Q2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8" spans="17:17" ht="17.100000000000001" customHeight="1" x14ac:dyDescent="0.25">
      <c r="Q2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9" spans="17:17" ht="17.100000000000001" customHeight="1" x14ac:dyDescent="0.25">
      <c r="Q2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0" spans="17:17" ht="17.100000000000001" customHeight="1" x14ac:dyDescent="0.25">
      <c r="Q2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1" spans="17:17" ht="17.100000000000001" customHeight="1" x14ac:dyDescent="0.25">
      <c r="Q2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2" spans="17:17" ht="17.100000000000001" customHeight="1" x14ac:dyDescent="0.25">
      <c r="Q2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3" spans="17:17" ht="17.100000000000001" customHeight="1" x14ac:dyDescent="0.25">
      <c r="Q2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4" spans="17:17" ht="17.100000000000001" customHeight="1" x14ac:dyDescent="0.25">
      <c r="Q2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5" spans="17:17" ht="17.100000000000001" customHeight="1" x14ac:dyDescent="0.25">
      <c r="Q2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6" spans="17:17" ht="17.100000000000001" customHeight="1" x14ac:dyDescent="0.25">
      <c r="Q2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7" spans="17:17" ht="17.100000000000001" customHeight="1" x14ac:dyDescent="0.25">
      <c r="Q2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8" spans="17:17" ht="17.100000000000001" customHeight="1" x14ac:dyDescent="0.25">
      <c r="Q2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9" spans="17:17" ht="17.100000000000001" customHeight="1" x14ac:dyDescent="0.25">
      <c r="Q2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0" spans="17:17" ht="17.100000000000001" customHeight="1" x14ac:dyDescent="0.25">
      <c r="Q2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1" spans="17:17" ht="17.100000000000001" customHeight="1" x14ac:dyDescent="0.25">
      <c r="Q2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2" spans="17:17" ht="17.100000000000001" customHeight="1" x14ac:dyDescent="0.25">
      <c r="Q2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3" spans="17:17" ht="17.100000000000001" customHeight="1" x14ac:dyDescent="0.25">
      <c r="Q2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4" spans="17:17" ht="17.100000000000001" customHeight="1" x14ac:dyDescent="0.25">
      <c r="Q2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5" spans="17:17" ht="17.100000000000001" customHeight="1" x14ac:dyDescent="0.25">
      <c r="Q2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6" spans="17:17" ht="17.100000000000001" customHeight="1" x14ac:dyDescent="0.25">
      <c r="Q2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7" spans="17:17" ht="17.100000000000001" customHeight="1" x14ac:dyDescent="0.25">
      <c r="Q2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8" spans="17:17" ht="17.100000000000001" customHeight="1" x14ac:dyDescent="0.25">
      <c r="Q2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9" spans="17:17" ht="17.100000000000001" customHeight="1" x14ac:dyDescent="0.25">
      <c r="Q2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0" spans="17:17" ht="17.100000000000001" customHeight="1" x14ac:dyDescent="0.25">
      <c r="Q2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1" spans="17:17" ht="17.100000000000001" customHeight="1" x14ac:dyDescent="0.25">
      <c r="Q2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2" spans="17:17" ht="17.100000000000001" customHeight="1" x14ac:dyDescent="0.25">
      <c r="Q2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3" spans="17:17" ht="17.100000000000001" customHeight="1" x14ac:dyDescent="0.25">
      <c r="Q2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4" spans="17:17" ht="17.100000000000001" customHeight="1" x14ac:dyDescent="0.25">
      <c r="Q2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5" spans="17:17" ht="17.100000000000001" customHeight="1" x14ac:dyDescent="0.25">
      <c r="Q2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6" spans="17:17" ht="17.100000000000001" customHeight="1" x14ac:dyDescent="0.25">
      <c r="Q2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7" spans="17:17" ht="17.100000000000001" customHeight="1" x14ac:dyDescent="0.25">
      <c r="Q2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8" spans="17:17" ht="17.100000000000001" customHeight="1" x14ac:dyDescent="0.25">
      <c r="Q2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9" spans="17:17" ht="17.100000000000001" customHeight="1" x14ac:dyDescent="0.25">
      <c r="Q2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0" spans="17:17" ht="17.100000000000001" customHeight="1" x14ac:dyDescent="0.25">
      <c r="Q2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1" spans="17:17" ht="17.100000000000001" customHeight="1" x14ac:dyDescent="0.25">
      <c r="Q2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2" spans="17:17" ht="17.100000000000001" customHeight="1" x14ac:dyDescent="0.25">
      <c r="Q2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3" spans="17:17" ht="17.100000000000001" customHeight="1" x14ac:dyDescent="0.25">
      <c r="Q2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4" spans="17:17" ht="17.100000000000001" customHeight="1" x14ac:dyDescent="0.25">
      <c r="Q2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5" spans="17:17" ht="17.100000000000001" customHeight="1" x14ac:dyDescent="0.25">
      <c r="Q2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6" spans="17:17" ht="17.100000000000001" customHeight="1" x14ac:dyDescent="0.25">
      <c r="Q2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7" spans="17:17" ht="17.100000000000001" customHeight="1" x14ac:dyDescent="0.25">
      <c r="Q2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8" spans="17:17" ht="17.100000000000001" customHeight="1" x14ac:dyDescent="0.25">
      <c r="Q2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9" spans="17:17" ht="17.100000000000001" customHeight="1" x14ac:dyDescent="0.25">
      <c r="Q2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0" spans="17:17" ht="17.100000000000001" customHeight="1" x14ac:dyDescent="0.25">
      <c r="Q2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1" spans="17:17" ht="17.100000000000001" customHeight="1" x14ac:dyDescent="0.25">
      <c r="Q2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2" spans="17:17" ht="17.100000000000001" customHeight="1" x14ac:dyDescent="0.25">
      <c r="Q2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3" spans="17:17" ht="17.100000000000001" customHeight="1" x14ac:dyDescent="0.25">
      <c r="Q2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4" spans="17:17" ht="17.100000000000001" customHeight="1" x14ac:dyDescent="0.25">
      <c r="Q2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5" spans="17:17" ht="17.100000000000001" customHeight="1" x14ac:dyDescent="0.25">
      <c r="Q2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6" spans="17:17" ht="17.100000000000001" customHeight="1" x14ac:dyDescent="0.25">
      <c r="Q2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7" spans="17:17" ht="17.100000000000001" customHeight="1" x14ac:dyDescent="0.25">
      <c r="Q2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8" spans="17:17" ht="17.100000000000001" customHeight="1" x14ac:dyDescent="0.25">
      <c r="Q2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9" spans="17:17" ht="17.100000000000001" customHeight="1" x14ac:dyDescent="0.25">
      <c r="Q2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0" spans="17:17" ht="17.100000000000001" customHeight="1" x14ac:dyDescent="0.25">
      <c r="Q2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1" spans="17:17" ht="17.100000000000001" customHeight="1" x14ac:dyDescent="0.25">
      <c r="Q2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2" spans="17:17" ht="17.100000000000001" customHeight="1" x14ac:dyDescent="0.25">
      <c r="Q2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3" spans="17:17" ht="17.100000000000001" customHeight="1" x14ac:dyDescent="0.25">
      <c r="Q2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4" spans="17:17" ht="17.100000000000001" customHeight="1" x14ac:dyDescent="0.25">
      <c r="Q2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5" spans="17:17" ht="17.100000000000001" customHeight="1" x14ac:dyDescent="0.25">
      <c r="Q2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6" spans="17:17" ht="17.100000000000001" customHeight="1" x14ac:dyDescent="0.25">
      <c r="Q2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7" spans="17:17" ht="17.100000000000001" customHeight="1" x14ac:dyDescent="0.25">
      <c r="Q2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8" spans="17:17" ht="17.100000000000001" customHeight="1" x14ac:dyDescent="0.25">
      <c r="Q2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9" spans="17:17" ht="17.100000000000001" customHeight="1" x14ac:dyDescent="0.25">
      <c r="Q2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0" spans="17:17" ht="17.100000000000001" customHeight="1" x14ac:dyDescent="0.25">
      <c r="Q2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1" spans="17:17" ht="17.100000000000001" customHeight="1" x14ac:dyDescent="0.25">
      <c r="Q2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2" spans="17:17" ht="17.100000000000001" customHeight="1" x14ac:dyDescent="0.25">
      <c r="Q2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3" spans="17:17" ht="17.100000000000001" customHeight="1" x14ac:dyDescent="0.25">
      <c r="Q2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4" spans="17:17" ht="17.100000000000001" customHeight="1" x14ac:dyDescent="0.25">
      <c r="Q2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5" spans="17:17" ht="17.100000000000001" customHeight="1" x14ac:dyDescent="0.25">
      <c r="Q2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6" spans="17:17" ht="17.100000000000001" customHeight="1" x14ac:dyDescent="0.25">
      <c r="Q2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7" spans="17:17" ht="17.100000000000001" customHeight="1" x14ac:dyDescent="0.25">
      <c r="Q2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8" spans="17:17" ht="17.100000000000001" customHeight="1" x14ac:dyDescent="0.25">
      <c r="Q2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9" spans="17:17" ht="17.100000000000001" customHeight="1" x14ac:dyDescent="0.25">
      <c r="Q2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0" spans="17:17" ht="17.100000000000001" customHeight="1" x14ac:dyDescent="0.25">
      <c r="Q2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1" spans="17:17" ht="17.100000000000001" customHeight="1" x14ac:dyDescent="0.25">
      <c r="Q2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2" spans="17:17" ht="17.100000000000001" customHeight="1" x14ac:dyDescent="0.25">
      <c r="Q2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3" spans="17:17" ht="17.100000000000001" customHeight="1" x14ac:dyDescent="0.25">
      <c r="Q2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4" spans="17:17" ht="17.100000000000001" customHeight="1" x14ac:dyDescent="0.25">
      <c r="Q2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5" spans="17:17" ht="17.100000000000001" customHeight="1" x14ac:dyDescent="0.25">
      <c r="Q2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6" spans="17:17" ht="17.100000000000001" customHeight="1" x14ac:dyDescent="0.25">
      <c r="Q2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7" spans="17:17" ht="17.100000000000001" customHeight="1" x14ac:dyDescent="0.25">
      <c r="Q2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8" spans="17:17" ht="17.100000000000001" customHeight="1" x14ac:dyDescent="0.25">
      <c r="Q2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9" spans="17:17" ht="17.100000000000001" customHeight="1" x14ac:dyDescent="0.25">
      <c r="Q2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0" spans="17:17" ht="17.100000000000001" customHeight="1" x14ac:dyDescent="0.25">
      <c r="Q2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1" spans="17:17" ht="17.100000000000001" customHeight="1" x14ac:dyDescent="0.25">
      <c r="Q2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2" spans="17:17" ht="17.100000000000001" customHeight="1" x14ac:dyDescent="0.25">
      <c r="Q2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3" spans="17:17" ht="17.100000000000001" customHeight="1" x14ac:dyDescent="0.25">
      <c r="Q2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4" spans="17:17" ht="17.100000000000001" customHeight="1" x14ac:dyDescent="0.25">
      <c r="Q2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5" spans="17:17" ht="17.100000000000001" customHeight="1" x14ac:dyDescent="0.25">
      <c r="Q2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6" spans="17:17" ht="17.100000000000001" customHeight="1" x14ac:dyDescent="0.25">
      <c r="Q2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7" spans="17:17" ht="17.100000000000001" customHeight="1" x14ac:dyDescent="0.25">
      <c r="Q2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8" spans="17:17" ht="17.100000000000001" customHeight="1" x14ac:dyDescent="0.25">
      <c r="Q2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9" spans="17:17" ht="17.100000000000001" customHeight="1" x14ac:dyDescent="0.25">
      <c r="Q2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0" spans="17:17" ht="17.100000000000001" customHeight="1" x14ac:dyDescent="0.25">
      <c r="Q2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1" spans="17:17" ht="17.100000000000001" customHeight="1" x14ac:dyDescent="0.25">
      <c r="Q2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2" spans="17:17" ht="17.100000000000001" customHeight="1" x14ac:dyDescent="0.25">
      <c r="Q2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3" spans="17:17" ht="17.100000000000001" customHeight="1" x14ac:dyDescent="0.25">
      <c r="Q2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4" spans="17:17" ht="17.100000000000001" customHeight="1" x14ac:dyDescent="0.25">
      <c r="Q2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5" spans="17:17" ht="17.100000000000001" customHeight="1" x14ac:dyDescent="0.25">
      <c r="Q2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6" spans="17:17" ht="17.100000000000001" customHeight="1" x14ac:dyDescent="0.25">
      <c r="Q2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7" spans="17:17" ht="17.100000000000001" customHeight="1" x14ac:dyDescent="0.25">
      <c r="Q2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8" spans="17:17" ht="17.100000000000001" customHeight="1" x14ac:dyDescent="0.25">
      <c r="Q2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9" spans="17:17" ht="17.100000000000001" customHeight="1" x14ac:dyDescent="0.25">
      <c r="Q2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0" spans="17:17" ht="17.100000000000001" customHeight="1" x14ac:dyDescent="0.25">
      <c r="Q2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1" spans="17:17" ht="17.100000000000001" customHeight="1" x14ac:dyDescent="0.25">
      <c r="Q2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2" spans="17:17" ht="17.100000000000001" customHeight="1" x14ac:dyDescent="0.25">
      <c r="Q2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3" spans="17:17" ht="17.100000000000001" customHeight="1" x14ac:dyDescent="0.25">
      <c r="Q2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4" spans="17:17" ht="17.100000000000001" customHeight="1" x14ac:dyDescent="0.25">
      <c r="Q2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5" spans="17:17" ht="17.100000000000001" customHeight="1" x14ac:dyDescent="0.25">
      <c r="Q2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6" spans="17:17" ht="17.100000000000001" customHeight="1" x14ac:dyDescent="0.25">
      <c r="Q2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7" spans="17:17" ht="17.100000000000001" customHeight="1" x14ac:dyDescent="0.25">
      <c r="Q2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8" spans="17:17" ht="17.100000000000001" customHeight="1" x14ac:dyDescent="0.25">
      <c r="Q2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9" spans="17:17" ht="17.100000000000001" customHeight="1" x14ac:dyDescent="0.25">
      <c r="Q2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0" spans="17:17" ht="17.100000000000001" customHeight="1" x14ac:dyDescent="0.25">
      <c r="Q2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1" spans="17:17" ht="17.100000000000001" customHeight="1" x14ac:dyDescent="0.25">
      <c r="Q2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2" spans="17:17" ht="17.100000000000001" customHeight="1" x14ac:dyDescent="0.25">
      <c r="Q2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3" spans="17:17" ht="17.100000000000001" customHeight="1" x14ac:dyDescent="0.25">
      <c r="Q2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4" spans="17:17" ht="17.100000000000001" customHeight="1" x14ac:dyDescent="0.25">
      <c r="Q2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5" spans="17:17" ht="17.100000000000001" customHeight="1" x14ac:dyDescent="0.25">
      <c r="Q2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6" spans="17:17" ht="17.100000000000001" customHeight="1" x14ac:dyDescent="0.25">
      <c r="Q2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7" spans="17:17" ht="17.100000000000001" customHeight="1" x14ac:dyDescent="0.25">
      <c r="Q2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8" spans="17:17" ht="17.100000000000001" customHeight="1" x14ac:dyDescent="0.25">
      <c r="Q2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9" spans="17:17" ht="17.100000000000001" customHeight="1" x14ac:dyDescent="0.25">
      <c r="Q2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0" spans="17:17" ht="17.100000000000001" customHeight="1" x14ac:dyDescent="0.25">
      <c r="Q2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1" spans="17:17" ht="17.100000000000001" customHeight="1" x14ac:dyDescent="0.25">
      <c r="Q2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2" spans="17:17" ht="17.100000000000001" customHeight="1" x14ac:dyDescent="0.25">
      <c r="Q2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3" spans="17:17" ht="17.100000000000001" customHeight="1" x14ac:dyDescent="0.25">
      <c r="Q2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4" spans="17:17" ht="17.100000000000001" customHeight="1" x14ac:dyDescent="0.25">
      <c r="Q2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5" spans="17:17" ht="17.100000000000001" customHeight="1" x14ac:dyDescent="0.25">
      <c r="Q2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6" spans="17:17" ht="17.100000000000001" customHeight="1" x14ac:dyDescent="0.25">
      <c r="Q2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7" spans="17:17" ht="17.100000000000001" customHeight="1" x14ac:dyDescent="0.25">
      <c r="Q2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8" spans="17:17" ht="17.100000000000001" customHeight="1" x14ac:dyDescent="0.25">
      <c r="Q2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9" spans="17:17" ht="17.100000000000001" customHeight="1" x14ac:dyDescent="0.25">
      <c r="Q2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0" spans="17:17" ht="17.100000000000001" customHeight="1" x14ac:dyDescent="0.25">
      <c r="Q2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1" spans="17:17" ht="17.100000000000001" customHeight="1" x14ac:dyDescent="0.25">
      <c r="Q2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2" spans="17:17" ht="17.100000000000001" customHeight="1" x14ac:dyDescent="0.25">
      <c r="Q2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3" spans="17:17" ht="17.100000000000001" customHeight="1" x14ac:dyDescent="0.25">
      <c r="Q2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4" spans="17:17" ht="17.100000000000001" customHeight="1" x14ac:dyDescent="0.25">
      <c r="Q2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5" spans="17:17" ht="17.100000000000001" customHeight="1" x14ac:dyDescent="0.25">
      <c r="Q2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6" spans="17:17" ht="17.100000000000001" customHeight="1" x14ac:dyDescent="0.25">
      <c r="Q2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7" spans="17:17" ht="17.100000000000001" customHeight="1" x14ac:dyDescent="0.25">
      <c r="Q2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8" spans="17:17" ht="17.100000000000001" customHeight="1" x14ac:dyDescent="0.25">
      <c r="Q2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9" spans="17:17" ht="17.100000000000001" customHeight="1" x14ac:dyDescent="0.25">
      <c r="Q2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0" spans="17:17" ht="17.100000000000001" customHeight="1" x14ac:dyDescent="0.25">
      <c r="Q2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1" spans="17:17" ht="17.100000000000001" customHeight="1" x14ac:dyDescent="0.25">
      <c r="Q2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2" spans="17:17" ht="17.100000000000001" customHeight="1" x14ac:dyDescent="0.25">
      <c r="Q2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3" spans="17:17" ht="17.100000000000001" customHeight="1" x14ac:dyDescent="0.25">
      <c r="Q2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4" spans="17:17" ht="17.100000000000001" customHeight="1" x14ac:dyDescent="0.25">
      <c r="Q2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5" spans="17:17" ht="17.100000000000001" customHeight="1" x14ac:dyDescent="0.25">
      <c r="Q2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6" spans="17:17" ht="17.100000000000001" customHeight="1" x14ac:dyDescent="0.25">
      <c r="Q2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7" spans="17:17" ht="17.100000000000001" customHeight="1" x14ac:dyDescent="0.25">
      <c r="Q2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8" spans="17:17" ht="17.100000000000001" customHeight="1" x14ac:dyDescent="0.25">
      <c r="Q2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9" spans="17:17" ht="17.100000000000001" customHeight="1" x14ac:dyDescent="0.25">
      <c r="Q2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0" spans="17:17" ht="17.100000000000001" customHeight="1" x14ac:dyDescent="0.25">
      <c r="Q2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1" spans="17:17" ht="17.100000000000001" customHeight="1" x14ac:dyDescent="0.25">
      <c r="Q2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2" spans="17:17" ht="17.100000000000001" customHeight="1" x14ac:dyDescent="0.25">
      <c r="Q2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3" spans="17:17" ht="17.100000000000001" customHeight="1" x14ac:dyDescent="0.25">
      <c r="Q2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4" spans="17:17" ht="17.100000000000001" customHeight="1" x14ac:dyDescent="0.25">
      <c r="Q2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5" spans="17:17" ht="17.100000000000001" customHeight="1" x14ac:dyDescent="0.25">
      <c r="Q2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6" spans="17:17" ht="17.100000000000001" customHeight="1" x14ac:dyDescent="0.25">
      <c r="Q2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7" spans="17:17" ht="17.100000000000001" customHeight="1" x14ac:dyDescent="0.25">
      <c r="Q2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8" spans="17:17" ht="17.100000000000001" customHeight="1" x14ac:dyDescent="0.25">
      <c r="Q2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9" spans="17:17" ht="17.100000000000001" customHeight="1" x14ac:dyDescent="0.25">
      <c r="Q2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0" spans="17:17" ht="17.100000000000001" customHeight="1" x14ac:dyDescent="0.25">
      <c r="Q2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1" spans="17:17" ht="17.100000000000001" customHeight="1" x14ac:dyDescent="0.25">
      <c r="Q2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2" spans="17:17" ht="17.100000000000001" customHeight="1" x14ac:dyDescent="0.25">
      <c r="Q2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3" spans="17:17" ht="17.100000000000001" customHeight="1" x14ac:dyDescent="0.25">
      <c r="Q2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4" spans="17:17" ht="17.100000000000001" customHeight="1" x14ac:dyDescent="0.25">
      <c r="Q2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5" spans="17:17" ht="17.100000000000001" customHeight="1" x14ac:dyDescent="0.25">
      <c r="Q2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6" spans="17:17" ht="17.100000000000001" customHeight="1" x14ac:dyDescent="0.25">
      <c r="Q2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7" spans="17:17" ht="17.100000000000001" customHeight="1" x14ac:dyDescent="0.25">
      <c r="Q2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8" spans="17:17" ht="17.100000000000001" customHeight="1" x14ac:dyDescent="0.25">
      <c r="Q2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9" spans="17:17" ht="17.100000000000001" customHeight="1" x14ac:dyDescent="0.25">
      <c r="Q2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0" spans="17:17" ht="17.100000000000001" customHeight="1" x14ac:dyDescent="0.25">
      <c r="Q2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1" spans="17:17" ht="17.100000000000001" customHeight="1" x14ac:dyDescent="0.25">
      <c r="Q2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2" spans="17:17" ht="17.100000000000001" customHeight="1" x14ac:dyDescent="0.25">
      <c r="Q2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3" spans="17:17" ht="17.100000000000001" customHeight="1" x14ac:dyDescent="0.25">
      <c r="Q2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4" spans="17:17" ht="17.100000000000001" customHeight="1" x14ac:dyDescent="0.25">
      <c r="Q2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5" spans="17:17" ht="17.100000000000001" customHeight="1" x14ac:dyDescent="0.25">
      <c r="Q2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6" spans="17:17" ht="17.100000000000001" customHeight="1" x14ac:dyDescent="0.25">
      <c r="Q2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7" spans="17:17" ht="17.100000000000001" customHeight="1" x14ac:dyDescent="0.25">
      <c r="Q2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8" spans="17:17" ht="17.100000000000001" customHeight="1" x14ac:dyDescent="0.25">
      <c r="Q2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9" spans="17:17" ht="17.100000000000001" customHeight="1" x14ac:dyDescent="0.25">
      <c r="Q2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0" spans="17:17" ht="17.100000000000001" customHeight="1" x14ac:dyDescent="0.25">
      <c r="Q2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1" spans="17:17" ht="17.100000000000001" customHeight="1" x14ac:dyDescent="0.25">
      <c r="Q2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2" spans="17:17" ht="17.100000000000001" customHeight="1" x14ac:dyDescent="0.25">
      <c r="Q2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3" spans="17:17" ht="17.100000000000001" customHeight="1" x14ac:dyDescent="0.25">
      <c r="Q2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4" spans="17:17" ht="17.100000000000001" customHeight="1" x14ac:dyDescent="0.25">
      <c r="Q2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5" spans="17:17" ht="17.100000000000001" customHeight="1" x14ac:dyDescent="0.25">
      <c r="Q2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6" spans="17:17" ht="17.100000000000001" customHeight="1" x14ac:dyDescent="0.25">
      <c r="Q2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7" spans="17:17" ht="17.100000000000001" customHeight="1" x14ac:dyDescent="0.25">
      <c r="Q2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8" spans="17:17" ht="17.100000000000001" customHeight="1" x14ac:dyDescent="0.25">
      <c r="Q2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9" spans="17:17" ht="17.100000000000001" customHeight="1" x14ac:dyDescent="0.25">
      <c r="Q2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0" spans="17:17" ht="17.100000000000001" customHeight="1" x14ac:dyDescent="0.25">
      <c r="Q2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1" spans="17:17" ht="17.100000000000001" customHeight="1" x14ac:dyDescent="0.25">
      <c r="Q2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2" spans="17:17" ht="17.100000000000001" customHeight="1" x14ac:dyDescent="0.25">
      <c r="Q2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3" spans="17:17" ht="17.100000000000001" customHeight="1" x14ac:dyDescent="0.25">
      <c r="Q2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4" spans="17:17" ht="17.100000000000001" customHeight="1" x14ac:dyDescent="0.25">
      <c r="Q2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5" spans="17:17" ht="17.100000000000001" customHeight="1" x14ac:dyDescent="0.25">
      <c r="Q2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6" spans="17:17" ht="17.100000000000001" customHeight="1" x14ac:dyDescent="0.25">
      <c r="Q2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7" spans="17:17" ht="17.100000000000001" customHeight="1" x14ac:dyDescent="0.25">
      <c r="Q2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8" spans="17:17" ht="17.100000000000001" customHeight="1" x14ac:dyDescent="0.25">
      <c r="Q2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9" spans="17:17" ht="17.100000000000001" customHeight="1" x14ac:dyDescent="0.25">
      <c r="Q2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0" spans="17:17" ht="17.100000000000001" customHeight="1" x14ac:dyDescent="0.25">
      <c r="Q2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1" spans="17:17" ht="17.100000000000001" customHeight="1" x14ac:dyDescent="0.25">
      <c r="Q2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2" spans="17:17" ht="17.100000000000001" customHeight="1" x14ac:dyDescent="0.25">
      <c r="Q2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3" spans="17:17" ht="17.100000000000001" customHeight="1" x14ac:dyDescent="0.25">
      <c r="Q2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4" spans="17:17" ht="17.100000000000001" customHeight="1" x14ac:dyDescent="0.25">
      <c r="Q2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5" spans="17:17" ht="17.100000000000001" customHeight="1" x14ac:dyDescent="0.25">
      <c r="Q2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6" spans="17:17" ht="17.100000000000001" customHeight="1" x14ac:dyDescent="0.25">
      <c r="Q2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7" spans="17:17" ht="17.100000000000001" customHeight="1" x14ac:dyDescent="0.25">
      <c r="Q2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8" spans="17:17" ht="17.100000000000001" customHeight="1" x14ac:dyDescent="0.25">
      <c r="Q2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9" spans="17:17" ht="17.100000000000001" customHeight="1" x14ac:dyDescent="0.25">
      <c r="Q2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0" spans="17:17" ht="17.100000000000001" customHeight="1" x14ac:dyDescent="0.25">
      <c r="Q2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1" spans="17:17" ht="17.100000000000001" customHeight="1" x14ac:dyDescent="0.25">
      <c r="Q2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2" spans="17:17" ht="17.100000000000001" customHeight="1" x14ac:dyDescent="0.25">
      <c r="Q2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3" spans="17:17" ht="17.100000000000001" customHeight="1" x14ac:dyDescent="0.25">
      <c r="Q2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4" spans="17:17" ht="17.100000000000001" customHeight="1" x14ac:dyDescent="0.25">
      <c r="Q2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5" spans="17:17" ht="17.100000000000001" customHeight="1" x14ac:dyDescent="0.25">
      <c r="Q2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6" spans="17:17" ht="17.100000000000001" customHeight="1" x14ac:dyDescent="0.25">
      <c r="Q2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7" spans="17:17" ht="17.100000000000001" customHeight="1" x14ac:dyDescent="0.25">
      <c r="Q2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8" spans="17:17" ht="17.100000000000001" customHeight="1" x14ac:dyDescent="0.25">
      <c r="Q2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9" spans="17:17" ht="17.100000000000001" customHeight="1" x14ac:dyDescent="0.25">
      <c r="Q2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0" spans="17:17" ht="17.100000000000001" customHeight="1" x14ac:dyDescent="0.25">
      <c r="Q2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1" spans="17:17" ht="17.100000000000001" customHeight="1" x14ac:dyDescent="0.25">
      <c r="Q2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2" spans="17:17" ht="17.100000000000001" customHeight="1" x14ac:dyDescent="0.25">
      <c r="Q2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3" spans="17:17" ht="17.100000000000001" customHeight="1" x14ac:dyDescent="0.25">
      <c r="Q2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4" spans="17:17" ht="17.100000000000001" customHeight="1" x14ac:dyDescent="0.25">
      <c r="Q2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5" spans="17:17" ht="17.100000000000001" customHeight="1" x14ac:dyDescent="0.25">
      <c r="Q2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6" spans="17:17" ht="17.100000000000001" customHeight="1" x14ac:dyDescent="0.25">
      <c r="Q2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7" spans="17:17" ht="17.100000000000001" customHeight="1" x14ac:dyDescent="0.25">
      <c r="Q2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8" spans="17:17" ht="17.100000000000001" customHeight="1" x14ac:dyDescent="0.25">
      <c r="Q2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9" spans="17:17" ht="17.100000000000001" customHeight="1" x14ac:dyDescent="0.25">
      <c r="Q2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0" spans="17:17" ht="17.100000000000001" customHeight="1" x14ac:dyDescent="0.25">
      <c r="Q2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1" spans="17:17" ht="17.100000000000001" customHeight="1" x14ac:dyDescent="0.25">
      <c r="Q2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2" spans="17:17" ht="17.100000000000001" customHeight="1" x14ac:dyDescent="0.25">
      <c r="Q2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3" spans="17:17" ht="17.100000000000001" customHeight="1" x14ac:dyDescent="0.25">
      <c r="Q2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4" spans="17:17" ht="17.100000000000001" customHeight="1" x14ac:dyDescent="0.25">
      <c r="Q2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5" spans="17:17" ht="17.100000000000001" customHeight="1" x14ac:dyDescent="0.25">
      <c r="Q2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6" spans="17:17" ht="17.100000000000001" customHeight="1" x14ac:dyDescent="0.25">
      <c r="Q2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7" spans="17:17" ht="17.100000000000001" customHeight="1" x14ac:dyDescent="0.25">
      <c r="Q2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8" spans="17:17" ht="17.100000000000001" customHeight="1" x14ac:dyDescent="0.25">
      <c r="Q2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9" spans="17:17" ht="17.100000000000001" customHeight="1" x14ac:dyDescent="0.25">
      <c r="Q2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0" spans="17:17" ht="17.100000000000001" customHeight="1" x14ac:dyDescent="0.25">
      <c r="Q2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1" spans="17:17" ht="17.100000000000001" customHeight="1" x14ac:dyDescent="0.25">
      <c r="Q2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2" spans="17:17" ht="17.100000000000001" customHeight="1" x14ac:dyDescent="0.25">
      <c r="Q2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3" spans="17:17" ht="17.100000000000001" customHeight="1" x14ac:dyDescent="0.25">
      <c r="Q2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4" spans="17:17" ht="17.100000000000001" customHeight="1" x14ac:dyDescent="0.25">
      <c r="Q2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5" spans="17:17" ht="17.100000000000001" customHeight="1" x14ac:dyDescent="0.25">
      <c r="Q2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6" spans="17:17" ht="17.100000000000001" customHeight="1" x14ac:dyDescent="0.25">
      <c r="Q2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7" spans="17:17" ht="17.100000000000001" customHeight="1" x14ac:dyDescent="0.25">
      <c r="Q2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8" spans="17:17" ht="17.100000000000001" customHeight="1" x14ac:dyDescent="0.25">
      <c r="Q2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9" spans="17:17" ht="17.100000000000001" customHeight="1" x14ac:dyDescent="0.25">
      <c r="Q2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0" spans="17:17" ht="17.100000000000001" customHeight="1" x14ac:dyDescent="0.25">
      <c r="Q2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1" spans="17:17" ht="17.100000000000001" customHeight="1" x14ac:dyDescent="0.25">
      <c r="Q2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2" spans="17:17" ht="17.100000000000001" customHeight="1" x14ac:dyDescent="0.25">
      <c r="Q2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3" spans="17:17" ht="17.100000000000001" customHeight="1" x14ac:dyDescent="0.25">
      <c r="Q2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4" spans="17:17" ht="17.100000000000001" customHeight="1" x14ac:dyDescent="0.25">
      <c r="Q2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5" spans="17:17" ht="17.100000000000001" customHeight="1" x14ac:dyDescent="0.25">
      <c r="Q2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6" spans="17:17" ht="17.100000000000001" customHeight="1" x14ac:dyDescent="0.25">
      <c r="Q2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7" spans="17:17" ht="17.100000000000001" customHeight="1" x14ac:dyDescent="0.25">
      <c r="Q2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8" spans="17:17" ht="17.100000000000001" customHeight="1" x14ac:dyDescent="0.25">
      <c r="Q2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9" spans="17:17" ht="17.100000000000001" customHeight="1" x14ac:dyDescent="0.25">
      <c r="Q2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0" spans="17:17" ht="17.100000000000001" customHeight="1" x14ac:dyDescent="0.25">
      <c r="Q2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1" spans="17:17" ht="17.100000000000001" customHeight="1" x14ac:dyDescent="0.25">
      <c r="Q2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2" spans="17:17" ht="17.100000000000001" customHeight="1" x14ac:dyDescent="0.25">
      <c r="Q2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3" spans="17:17" ht="17.100000000000001" customHeight="1" x14ac:dyDescent="0.25">
      <c r="Q2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4" spans="17:17" ht="17.100000000000001" customHeight="1" x14ac:dyDescent="0.25">
      <c r="Q2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5" spans="17:17" ht="17.100000000000001" customHeight="1" x14ac:dyDescent="0.25">
      <c r="Q2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6" spans="17:17" ht="17.100000000000001" customHeight="1" x14ac:dyDescent="0.25">
      <c r="Q2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7" spans="17:17" ht="17.100000000000001" customHeight="1" x14ac:dyDescent="0.25">
      <c r="Q2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8" spans="17:17" ht="17.100000000000001" customHeight="1" x14ac:dyDescent="0.25">
      <c r="Q2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9" spans="17:17" ht="17.100000000000001" customHeight="1" x14ac:dyDescent="0.25">
      <c r="Q2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0" spans="17:17" ht="17.100000000000001" customHeight="1" x14ac:dyDescent="0.25">
      <c r="Q2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1" spans="17:17" ht="17.100000000000001" customHeight="1" x14ac:dyDescent="0.25">
      <c r="Q2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2" spans="17:17" ht="17.100000000000001" customHeight="1" x14ac:dyDescent="0.25">
      <c r="Q2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3" spans="17:17" ht="17.100000000000001" customHeight="1" x14ac:dyDescent="0.25">
      <c r="Q2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4" spans="17:17" ht="17.100000000000001" customHeight="1" x14ac:dyDescent="0.25">
      <c r="Q2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5" spans="17:17" ht="17.100000000000001" customHeight="1" x14ac:dyDescent="0.25">
      <c r="Q2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6" spans="17:17" ht="17.100000000000001" customHeight="1" x14ac:dyDescent="0.25">
      <c r="Q2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7" spans="17:17" ht="17.100000000000001" customHeight="1" x14ac:dyDescent="0.25">
      <c r="Q2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8" spans="17:17" ht="17.100000000000001" customHeight="1" x14ac:dyDescent="0.25">
      <c r="Q2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9" spans="17:17" ht="17.100000000000001" customHeight="1" x14ac:dyDescent="0.25">
      <c r="Q2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0" spans="17:17" ht="17.100000000000001" customHeight="1" x14ac:dyDescent="0.25">
      <c r="Q2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1" spans="17:17" ht="17.100000000000001" customHeight="1" x14ac:dyDescent="0.25">
      <c r="Q2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2" spans="17:17" ht="17.100000000000001" customHeight="1" x14ac:dyDescent="0.25">
      <c r="Q2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3" spans="17:17" ht="17.100000000000001" customHeight="1" x14ac:dyDescent="0.25">
      <c r="Q2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4" spans="17:17" ht="17.100000000000001" customHeight="1" x14ac:dyDescent="0.25">
      <c r="Q2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5" spans="17:17" ht="17.100000000000001" customHeight="1" x14ac:dyDescent="0.25">
      <c r="Q2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6" spans="17:17" ht="17.100000000000001" customHeight="1" x14ac:dyDescent="0.25">
      <c r="Q2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7" spans="17:17" ht="17.100000000000001" customHeight="1" x14ac:dyDescent="0.25">
      <c r="Q2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8" spans="17:17" ht="17.100000000000001" customHeight="1" x14ac:dyDescent="0.25">
      <c r="Q2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9" spans="17:17" ht="17.100000000000001" customHeight="1" x14ac:dyDescent="0.25">
      <c r="Q2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0" spans="17:17" ht="17.100000000000001" customHeight="1" x14ac:dyDescent="0.25">
      <c r="Q2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1" spans="17:17" ht="17.100000000000001" customHeight="1" x14ac:dyDescent="0.25">
      <c r="Q2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2" spans="17:17" ht="17.100000000000001" customHeight="1" x14ac:dyDescent="0.25">
      <c r="Q2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3" spans="17:17" ht="17.100000000000001" customHeight="1" x14ac:dyDescent="0.25">
      <c r="Q2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4" spans="17:17" ht="17.100000000000001" customHeight="1" x14ac:dyDescent="0.25">
      <c r="Q2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5" spans="17:17" ht="17.100000000000001" customHeight="1" x14ac:dyDescent="0.25">
      <c r="Q2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6" spans="17:17" ht="17.100000000000001" customHeight="1" x14ac:dyDescent="0.25">
      <c r="Q2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7" spans="17:17" ht="17.100000000000001" customHeight="1" x14ac:dyDescent="0.25">
      <c r="Q2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8" spans="17:17" ht="17.100000000000001" customHeight="1" x14ac:dyDescent="0.25">
      <c r="Q2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9" spans="17:17" ht="17.100000000000001" customHeight="1" x14ac:dyDescent="0.25">
      <c r="Q2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0" spans="17:17" ht="17.100000000000001" customHeight="1" x14ac:dyDescent="0.25">
      <c r="Q2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1" spans="17:17" ht="17.100000000000001" customHeight="1" x14ac:dyDescent="0.25">
      <c r="Q2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2" spans="17:17" ht="17.100000000000001" customHeight="1" x14ac:dyDescent="0.25">
      <c r="Q2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3" spans="17:17" ht="17.100000000000001" customHeight="1" x14ac:dyDescent="0.25">
      <c r="Q2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4" spans="17:17" ht="17.100000000000001" customHeight="1" x14ac:dyDescent="0.25">
      <c r="Q2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5" spans="17:17" ht="17.100000000000001" customHeight="1" x14ac:dyDescent="0.25">
      <c r="Q2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6" spans="17:17" ht="17.100000000000001" customHeight="1" x14ac:dyDescent="0.25">
      <c r="Q2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7" spans="17:17" ht="17.100000000000001" customHeight="1" x14ac:dyDescent="0.25">
      <c r="Q2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8" spans="17:17" ht="17.100000000000001" customHeight="1" x14ac:dyDescent="0.25">
      <c r="Q2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9" spans="17:17" ht="17.100000000000001" customHeight="1" x14ac:dyDescent="0.25">
      <c r="Q2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0" spans="17:17" ht="17.100000000000001" customHeight="1" x14ac:dyDescent="0.25">
      <c r="Q2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1" spans="17:17" ht="17.100000000000001" customHeight="1" x14ac:dyDescent="0.25">
      <c r="Q2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2" spans="17:17" ht="17.100000000000001" customHeight="1" x14ac:dyDescent="0.25">
      <c r="Q2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3" spans="17:17" ht="17.100000000000001" customHeight="1" x14ac:dyDescent="0.25">
      <c r="Q2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4" spans="17:17" ht="17.100000000000001" customHeight="1" x14ac:dyDescent="0.25">
      <c r="Q2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5" spans="17:17" ht="17.100000000000001" customHeight="1" x14ac:dyDescent="0.25">
      <c r="Q2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6" spans="17:17" ht="17.100000000000001" customHeight="1" x14ac:dyDescent="0.25">
      <c r="Q2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7" spans="17:17" ht="17.100000000000001" customHeight="1" x14ac:dyDescent="0.25">
      <c r="Q2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8" spans="17:17" ht="17.100000000000001" customHeight="1" x14ac:dyDescent="0.25">
      <c r="Q2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9" spans="17:17" ht="17.100000000000001" customHeight="1" x14ac:dyDescent="0.25">
      <c r="Q2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0" spans="17:17" ht="17.100000000000001" customHeight="1" x14ac:dyDescent="0.25">
      <c r="Q2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1" spans="17:17" ht="17.100000000000001" customHeight="1" x14ac:dyDescent="0.25">
      <c r="Q2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2" spans="17:17" ht="17.100000000000001" customHeight="1" x14ac:dyDescent="0.25">
      <c r="Q2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3" spans="17:17" ht="17.100000000000001" customHeight="1" x14ac:dyDescent="0.25">
      <c r="Q2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4" spans="17:17" ht="17.100000000000001" customHeight="1" x14ac:dyDescent="0.25">
      <c r="Q2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5" spans="17:17" ht="17.100000000000001" customHeight="1" x14ac:dyDescent="0.25">
      <c r="Q2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6" spans="17:17" ht="17.100000000000001" customHeight="1" x14ac:dyDescent="0.25">
      <c r="Q2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7" spans="17:17" ht="17.100000000000001" customHeight="1" x14ac:dyDescent="0.25">
      <c r="Q2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8" spans="17:17" ht="17.100000000000001" customHeight="1" x14ac:dyDescent="0.25">
      <c r="Q2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9" spans="17:17" ht="17.100000000000001" customHeight="1" x14ac:dyDescent="0.25">
      <c r="Q2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0" spans="17:17" ht="17.100000000000001" customHeight="1" x14ac:dyDescent="0.25">
      <c r="Q2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1" spans="17:17" ht="17.100000000000001" customHeight="1" x14ac:dyDescent="0.25">
      <c r="Q2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2" spans="17:17" ht="17.100000000000001" customHeight="1" x14ac:dyDescent="0.25">
      <c r="Q2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3" spans="17:17" ht="17.100000000000001" customHeight="1" x14ac:dyDescent="0.25">
      <c r="Q2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4" spans="17:17" ht="17.100000000000001" customHeight="1" x14ac:dyDescent="0.25">
      <c r="Q2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5" spans="17:17" ht="17.100000000000001" customHeight="1" x14ac:dyDescent="0.25">
      <c r="Q2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6" spans="17:17" ht="17.100000000000001" customHeight="1" x14ac:dyDescent="0.25">
      <c r="Q2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7" spans="17:17" ht="17.100000000000001" customHeight="1" x14ac:dyDescent="0.25">
      <c r="Q2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8" spans="17:17" ht="17.100000000000001" customHeight="1" x14ac:dyDescent="0.25">
      <c r="Q2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9" spans="17:17" ht="17.100000000000001" customHeight="1" x14ac:dyDescent="0.25">
      <c r="Q2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0" spans="17:17" ht="17.100000000000001" customHeight="1" x14ac:dyDescent="0.25">
      <c r="Q2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1" spans="17:17" ht="17.100000000000001" customHeight="1" x14ac:dyDescent="0.25">
      <c r="Q2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2" spans="17:17" ht="17.100000000000001" customHeight="1" x14ac:dyDescent="0.25">
      <c r="Q2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3" spans="17:17" ht="17.100000000000001" customHeight="1" x14ac:dyDescent="0.25">
      <c r="Q2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4" spans="17:17" ht="17.100000000000001" customHeight="1" x14ac:dyDescent="0.25">
      <c r="Q2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5" spans="17:17" ht="17.100000000000001" customHeight="1" x14ac:dyDescent="0.25">
      <c r="Q2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6" spans="17:17" ht="17.100000000000001" customHeight="1" x14ac:dyDescent="0.25">
      <c r="Q2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7" spans="17:17" ht="17.100000000000001" customHeight="1" x14ac:dyDescent="0.25">
      <c r="Q2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8" spans="17:17" ht="17.100000000000001" customHeight="1" x14ac:dyDescent="0.25">
      <c r="Q2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9" spans="17:17" ht="17.100000000000001" customHeight="1" x14ac:dyDescent="0.25">
      <c r="Q2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0" spans="17:17" ht="17.100000000000001" customHeight="1" x14ac:dyDescent="0.25">
      <c r="Q2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1" spans="17:17" ht="17.100000000000001" customHeight="1" x14ac:dyDescent="0.25">
      <c r="Q2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2" spans="17:17" ht="17.100000000000001" customHeight="1" x14ac:dyDescent="0.25">
      <c r="Q2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3" spans="17:17" ht="17.100000000000001" customHeight="1" x14ac:dyDescent="0.25">
      <c r="Q2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4" spans="17:17" ht="17.100000000000001" customHeight="1" x14ac:dyDescent="0.25">
      <c r="Q2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5" spans="17:17" ht="17.100000000000001" customHeight="1" x14ac:dyDescent="0.25">
      <c r="Q2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6" spans="17:17" ht="17.100000000000001" customHeight="1" x14ac:dyDescent="0.25">
      <c r="Q2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7" spans="17:17" ht="17.100000000000001" customHeight="1" x14ac:dyDescent="0.25">
      <c r="Q2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8" spans="17:17" ht="17.100000000000001" customHeight="1" x14ac:dyDescent="0.25">
      <c r="Q2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9" spans="17:17" ht="17.100000000000001" customHeight="1" x14ac:dyDescent="0.25">
      <c r="Q2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0" spans="17:17" ht="17.100000000000001" customHeight="1" x14ac:dyDescent="0.25">
      <c r="Q2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1" spans="17:17" ht="17.100000000000001" customHeight="1" x14ac:dyDescent="0.25">
      <c r="Q2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2" spans="17:17" ht="17.100000000000001" customHeight="1" x14ac:dyDescent="0.25">
      <c r="Q2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3" spans="17:17" ht="17.100000000000001" customHeight="1" x14ac:dyDescent="0.25">
      <c r="Q2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4" spans="17:17" ht="17.100000000000001" customHeight="1" x14ac:dyDescent="0.25">
      <c r="Q2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5" spans="17:17" ht="17.100000000000001" customHeight="1" x14ac:dyDescent="0.25">
      <c r="Q2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6" spans="17:17" ht="17.100000000000001" customHeight="1" x14ac:dyDescent="0.25">
      <c r="Q2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7" spans="17:17" ht="17.100000000000001" customHeight="1" x14ac:dyDescent="0.25">
      <c r="Q2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8" spans="17:17" ht="17.100000000000001" customHeight="1" x14ac:dyDescent="0.25">
      <c r="Q2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9" spans="17:17" ht="17.100000000000001" customHeight="1" x14ac:dyDescent="0.25">
      <c r="Q2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0" spans="17:17" ht="17.100000000000001" customHeight="1" x14ac:dyDescent="0.25">
      <c r="Q2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1" spans="17:17" ht="17.100000000000001" customHeight="1" x14ac:dyDescent="0.25">
      <c r="Q2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2" spans="17:17" ht="17.100000000000001" customHeight="1" x14ac:dyDescent="0.25">
      <c r="Q2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3" spans="17:17" ht="17.100000000000001" customHeight="1" x14ac:dyDescent="0.25">
      <c r="Q2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4" spans="17:17" ht="17.100000000000001" customHeight="1" x14ac:dyDescent="0.25">
      <c r="Q2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5" spans="17:17" ht="17.100000000000001" customHeight="1" x14ac:dyDescent="0.25">
      <c r="Q2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6" spans="17:17" ht="17.100000000000001" customHeight="1" x14ac:dyDescent="0.25">
      <c r="Q2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7" spans="17:17" ht="17.100000000000001" customHeight="1" x14ac:dyDescent="0.25">
      <c r="Q2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8" spans="17:17" ht="17.100000000000001" customHeight="1" x14ac:dyDescent="0.25">
      <c r="Q2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9" spans="17:17" ht="17.100000000000001" customHeight="1" x14ac:dyDescent="0.25">
      <c r="Q2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0" spans="17:17" ht="17.100000000000001" customHeight="1" x14ac:dyDescent="0.25">
      <c r="Q2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1" spans="17:17" ht="17.100000000000001" customHeight="1" x14ac:dyDescent="0.25">
      <c r="Q2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2" spans="17:17" ht="17.100000000000001" customHeight="1" x14ac:dyDescent="0.25">
      <c r="Q2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3" spans="17:17" ht="17.100000000000001" customHeight="1" x14ac:dyDescent="0.25">
      <c r="Q2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4" spans="17:17" ht="17.100000000000001" customHeight="1" x14ac:dyDescent="0.25">
      <c r="Q2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5" spans="17:17" ht="17.100000000000001" customHeight="1" x14ac:dyDescent="0.25">
      <c r="Q2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6" spans="17:17" ht="17.100000000000001" customHeight="1" x14ac:dyDescent="0.25">
      <c r="Q2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7" spans="17:17" ht="17.100000000000001" customHeight="1" x14ac:dyDescent="0.25">
      <c r="Q2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8" spans="17:17" ht="17.100000000000001" customHeight="1" x14ac:dyDescent="0.25">
      <c r="Q2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9" spans="17:17" ht="17.100000000000001" customHeight="1" x14ac:dyDescent="0.25">
      <c r="Q2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0" spans="17:17" ht="17.100000000000001" customHeight="1" x14ac:dyDescent="0.25">
      <c r="Q2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1" spans="17:17" ht="17.100000000000001" customHeight="1" x14ac:dyDescent="0.25">
      <c r="Q2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2" spans="17:17" ht="17.100000000000001" customHeight="1" x14ac:dyDescent="0.25">
      <c r="Q2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3" spans="17:17" ht="17.100000000000001" customHeight="1" x14ac:dyDescent="0.25">
      <c r="Q2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4" spans="17:17" ht="17.100000000000001" customHeight="1" x14ac:dyDescent="0.25">
      <c r="Q2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5" spans="17:17" ht="17.100000000000001" customHeight="1" x14ac:dyDescent="0.25">
      <c r="Q2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6" spans="17:17" ht="17.100000000000001" customHeight="1" x14ac:dyDescent="0.25">
      <c r="Q2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7" spans="17:17" ht="17.100000000000001" customHeight="1" x14ac:dyDescent="0.25">
      <c r="Q2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8" spans="17:17" ht="17.100000000000001" customHeight="1" x14ac:dyDescent="0.25">
      <c r="Q2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9" spans="17:17" ht="17.100000000000001" customHeight="1" x14ac:dyDescent="0.25">
      <c r="Q2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0" spans="17:17" ht="17.100000000000001" customHeight="1" x14ac:dyDescent="0.25">
      <c r="Q2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1" spans="17:17" ht="17.100000000000001" customHeight="1" x14ac:dyDescent="0.25">
      <c r="Q2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2" spans="17:17" ht="17.100000000000001" customHeight="1" x14ac:dyDescent="0.25">
      <c r="Q2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3" spans="17:17" ht="17.100000000000001" customHeight="1" x14ac:dyDescent="0.25">
      <c r="Q2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4" spans="17:17" ht="17.100000000000001" customHeight="1" x14ac:dyDescent="0.25">
      <c r="Q2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5" spans="17:17" ht="17.100000000000001" customHeight="1" x14ac:dyDescent="0.25">
      <c r="Q2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6" spans="17:17" ht="17.100000000000001" customHeight="1" x14ac:dyDescent="0.25">
      <c r="Q2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7" spans="17:17" ht="17.100000000000001" customHeight="1" x14ac:dyDescent="0.25">
      <c r="Q2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8" spans="17:17" ht="17.100000000000001" customHeight="1" x14ac:dyDescent="0.25">
      <c r="Q2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9" spans="17:17" ht="17.100000000000001" customHeight="1" x14ac:dyDescent="0.25">
      <c r="Q2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0" spans="17:17" ht="17.100000000000001" customHeight="1" x14ac:dyDescent="0.25">
      <c r="Q2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1" spans="17:17" ht="17.100000000000001" customHeight="1" x14ac:dyDescent="0.25">
      <c r="Q2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2" spans="17:17" ht="17.100000000000001" customHeight="1" x14ac:dyDescent="0.25">
      <c r="Q2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3" spans="17:17" ht="17.100000000000001" customHeight="1" x14ac:dyDescent="0.25">
      <c r="Q2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4" spans="17:17" ht="17.100000000000001" customHeight="1" x14ac:dyDescent="0.25">
      <c r="Q2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5" spans="17:17" ht="17.100000000000001" customHeight="1" x14ac:dyDescent="0.25">
      <c r="Q2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6" spans="17:17" ht="17.100000000000001" customHeight="1" x14ac:dyDescent="0.25">
      <c r="Q2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7" spans="17:17" ht="17.100000000000001" customHeight="1" x14ac:dyDescent="0.25">
      <c r="Q2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8" spans="17:17" ht="17.100000000000001" customHeight="1" x14ac:dyDescent="0.25">
      <c r="Q2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9" spans="17:17" ht="17.100000000000001" customHeight="1" x14ac:dyDescent="0.25">
      <c r="Q2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0" spans="17:17" ht="17.100000000000001" customHeight="1" x14ac:dyDescent="0.25">
      <c r="Q2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1" spans="17:17" ht="17.100000000000001" customHeight="1" x14ac:dyDescent="0.25">
      <c r="Q2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2" spans="17:17" ht="17.100000000000001" customHeight="1" x14ac:dyDescent="0.25">
      <c r="Q2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3" spans="17:17" ht="17.100000000000001" customHeight="1" x14ac:dyDescent="0.25">
      <c r="Q2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4" spans="17:17" ht="17.100000000000001" customHeight="1" x14ac:dyDescent="0.25">
      <c r="Q2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5" spans="17:17" ht="17.100000000000001" customHeight="1" x14ac:dyDescent="0.25">
      <c r="Q2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6" spans="17:17" ht="17.100000000000001" customHeight="1" x14ac:dyDescent="0.25">
      <c r="Q2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7" spans="17:17" ht="17.100000000000001" customHeight="1" x14ac:dyDescent="0.25">
      <c r="Q2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8" spans="17:17" ht="17.100000000000001" customHeight="1" x14ac:dyDescent="0.25">
      <c r="Q2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9" spans="17:17" ht="17.100000000000001" customHeight="1" x14ac:dyDescent="0.25">
      <c r="Q2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0" spans="17:17" ht="17.100000000000001" customHeight="1" x14ac:dyDescent="0.25">
      <c r="Q2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1" spans="17:17" ht="17.100000000000001" customHeight="1" x14ac:dyDescent="0.25">
      <c r="Q2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2" spans="17:17" ht="17.100000000000001" customHeight="1" x14ac:dyDescent="0.25">
      <c r="Q2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3" spans="17:17" ht="17.100000000000001" customHeight="1" x14ac:dyDescent="0.25">
      <c r="Q2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4" spans="17:17" ht="17.100000000000001" customHeight="1" x14ac:dyDescent="0.25">
      <c r="Q2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5" spans="17:17" ht="17.100000000000001" customHeight="1" x14ac:dyDescent="0.25">
      <c r="Q2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6" spans="17:17" ht="17.100000000000001" customHeight="1" x14ac:dyDescent="0.25">
      <c r="Q2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7" spans="17:17" ht="17.100000000000001" customHeight="1" x14ac:dyDescent="0.25">
      <c r="Q2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8" spans="17:17" ht="17.100000000000001" customHeight="1" x14ac:dyDescent="0.25">
      <c r="Q2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9" spans="17:17" ht="17.100000000000001" customHeight="1" x14ac:dyDescent="0.25">
      <c r="Q2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0" spans="17:17" ht="17.100000000000001" customHeight="1" x14ac:dyDescent="0.25">
      <c r="Q2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1" spans="17:17" ht="17.100000000000001" customHeight="1" x14ac:dyDescent="0.25">
      <c r="Q2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2" spans="17:17" ht="17.100000000000001" customHeight="1" x14ac:dyDescent="0.25">
      <c r="Q2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3" spans="17:17" ht="17.100000000000001" customHeight="1" x14ac:dyDescent="0.25">
      <c r="Q2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4" spans="17:17" ht="17.100000000000001" customHeight="1" x14ac:dyDescent="0.25">
      <c r="Q2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5" spans="17:17" ht="17.100000000000001" customHeight="1" x14ac:dyDescent="0.25">
      <c r="Q2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6" spans="17:17" ht="17.100000000000001" customHeight="1" x14ac:dyDescent="0.25">
      <c r="Q2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7" spans="17:17" ht="17.100000000000001" customHeight="1" x14ac:dyDescent="0.25">
      <c r="Q2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8" spans="17:17" ht="17.100000000000001" customHeight="1" x14ac:dyDescent="0.25">
      <c r="Q2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9" spans="17:17" ht="17.100000000000001" customHeight="1" x14ac:dyDescent="0.25">
      <c r="Q2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0" spans="17:17" ht="17.100000000000001" customHeight="1" x14ac:dyDescent="0.25">
      <c r="Q2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1" spans="17:17" ht="17.100000000000001" customHeight="1" x14ac:dyDescent="0.25">
      <c r="Q2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2" spans="17:17" ht="17.100000000000001" customHeight="1" x14ac:dyDescent="0.25">
      <c r="Q2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3" spans="17:17" ht="17.100000000000001" customHeight="1" x14ac:dyDescent="0.25">
      <c r="Q2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4" spans="17:17" ht="17.100000000000001" customHeight="1" x14ac:dyDescent="0.25">
      <c r="Q2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5" spans="17:17" ht="17.100000000000001" customHeight="1" x14ac:dyDescent="0.25">
      <c r="Q2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6" spans="17:17" ht="17.100000000000001" customHeight="1" x14ac:dyDescent="0.25">
      <c r="Q2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7" spans="17:17" ht="17.100000000000001" customHeight="1" x14ac:dyDescent="0.25">
      <c r="Q2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8" spans="17:17" ht="17.100000000000001" customHeight="1" x14ac:dyDescent="0.25">
      <c r="Q2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9" spans="17:17" ht="17.100000000000001" customHeight="1" x14ac:dyDescent="0.25">
      <c r="Q2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0" spans="17:17" ht="17.100000000000001" customHeight="1" x14ac:dyDescent="0.25">
      <c r="Q2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1" spans="17:17" ht="17.100000000000001" customHeight="1" x14ac:dyDescent="0.25">
      <c r="Q2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2" spans="17:17" ht="17.100000000000001" customHeight="1" x14ac:dyDescent="0.25">
      <c r="Q2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3" spans="17:17" ht="17.100000000000001" customHeight="1" x14ac:dyDescent="0.25">
      <c r="Q2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4" spans="17:17" ht="17.100000000000001" customHeight="1" x14ac:dyDescent="0.25">
      <c r="Q2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5" spans="17:17" ht="17.100000000000001" customHeight="1" x14ac:dyDescent="0.25">
      <c r="Q2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6" spans="17:17" ht="17.100000000000001" customHeight="1" x14ac:dyDescent="0.25">
      <c r="Q2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7" spans="17:17" ht="17.100000000000001" customHeight="1" x14ac:dyDescent="0.25">
      <c r="Q2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8" spans="17:17" ht="17.100000000000001" customHeight="1" x14ac:dyDescent="0.25">
      <c r="Q2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9" spans="17:17" ht="17.100000000000001" customHeight="1" x14ac:dyDescent="0.25">
      <c r="Q2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0" spans="17:17" ht="17.100000000000001" customHeight="1" x14ac:dyDescent="0.25">
      <c r="Q2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1" spans="17:17" ht="17.100000000000001" customHeight="1" x14ac:dyDescent="0.25">
      <c r="Q2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2" spans="17:17" ht="17.100000000000001" customHeight="1" x14ac:dyDescent="0.25">
      <c r="Q2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3" spans="17:17" ht="17.100000000000001" customHeight="1" x14ac:dyDescent="0.25">
      <c r="Q2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4" spans="17:17" ht="17.100000000000001" customHeight="1" x14ac:dyDescent="0.25">
      <c r="Q2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5" spans="17:17" ht="17.100000000000001" customHeight="1" x14ac:dyDescent="0.25">
      <c r="Q2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6" spans="17:17" ht="17.100000000000001" customHeight="1" x14ac:dyDescent="0.25">
      <c r="Q2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7" spans="17:17" ht="17.100000000000001" customHeight="1" x14ac:dyDescent="0.25">
      <c r="Q2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8" spans="17:17" ht="17.100000000000001" customHeight="1" x14ac:dyDescent="0.25">
      <c r="Q2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9" spans="17:17" ht="17.100000000000001" customHeight="1" x14ac:dyDescent="0.25">
      <c r="Q2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0" spans="17:17" ht="17.100000000000001" customHeight="1" x14ac:dyDescent="0.25">
      <c r="Q2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1" spans="17:17" ht="17.100000000000001" customHeight="1" x14ac:dyDescent="0.25">
      <c r="Q2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2" spans="17:17" ht="17.100000000000001" customHeight="1" x14ac:dyDescent="0.25">
      <c r="Q2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3" spans="17:17" ht="17.100000000000001" customHeight="1" x14ac:dyDescent="0.25">
      <c r="Q2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4" spans="17:17" ht="17.100000000000001" customHeight="1" x14ac:dyDescent="0.25">
      <c r="Q2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5" spans="17:17" ht="17.100000000000001" customHeight="1" x14ac:dyDescent="0.25">
      <c r="Q2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6" spans="17:17" ht="17.100000000000001" customHeight="1" x14ac:dyDescent="0.25">
      <c r="Q2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7" spans="17:17" ht="17.100000000000001" customHeight="1" x14ac:dyDescent="0.25">
      <c r="Q2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8" spans="17:17" ht="17.100000000000001" customHeight="1" x14ac:dyDescent="0.25">
      <c r="Q2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9" spans="17:17" ht="17.100000000000001" customHeight="1" x14ac:dyDescent="0.25">
      <c r="Q2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0" spans="17:17" ht="17.100000000000001" customHeight="1" x14ac:dyDescent="0.25">
      <c r="Q2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1" spans="17:17" ht="17.100000000000001" customHeight="1" x14ac:dyDescent="0.25">
      <c r="Q2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2" spans="17:17" ht="17.100000000000001" customHeight="1" x14ac:dyDescent="0.25">
      <c r="Q2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3" spans="17:17" ht="17.100000000000001" customHeight="1" x14ac:dyDescent="0.25">
      <c r="Q2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4" spans="17:17" ht="17.100000000000001" customHeight="1" x14ac:dyDescent="0.25">
      <c r="Q2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5" spans="17:17" ht="17.100000000000001" customHeight="1" x14ac:dyDescent="0.25">
      <c r="Q2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6" spans="17:17" ht="17.100000000000001" customHeight="1" x14ac:dyDescent="0.25">
      <c r="Q2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7" spans="17:17" ht="17.100000000000001" customHeight="1" x14ac:dyDescent="0.25">
      <c r="Q2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8" spans="17:17" ht="17.100000000000001" customHeight="1" x14ac:dyDescent="0.25">
      <c r="Q2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9" spans="17:17" ht="17.100000000000001" customHeight="1" x14ac:dyDescent="0.25">
      <c r="Q2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0" spans="17:17" ht="17.100000000000001" customHeight="1" x14ac:dyDescent="0.25">
      <c r="Q2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1" spans="17:17" ht="17.100000000000001" customHeight="1" x14ac:dyDescent="0.25">
      <c r="Q2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2" spans="17:17" ht="17.100000000000001" customHeight="1" x14ac:dyDescent="0.25">
      <c r="Q2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3" spans="17:17" ht="17.100000000000001" customHeight="1" x14ac:dyDescent="0.25">
      <c r="Q2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4" spans="17:17" ht="17.100000000000001" customHeight="1" x14ac:dyDescent="0.25">
      <c r="Q2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5" spans="17:17" ht="17.100000000000001" customHeight="1" x14ac:dyDescent="0.25">
      <c r="Q2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6" spans="17:17" ht="17.100000000000001" customHeight="1" x14ac:dyDescent="0.25">
      <c r="Q2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7" spans="17:17" ht="17.100000000000001" customHeight="1" x14ac:dyDescent="0.25">
      <c r="Q2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8" spans="17:17" ht="17.100000000000001" customHeight="1" x14ac:dyDescent="0.25">
      <c r="Q2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9" spans="17:17" ht="17.100000000000001" customHeight="1" x14ac:dyDescent="0.25">
      <c r="Q2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0" spans="17:17" ht="17.100000000000001" customHeight="1" x14ac:dyDescent="0.25">
      <c r="Q2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1" spans="17:17" ht="17.100000000000001" customHeight="1" x14ac:dyDescent="0.25">
      <c r="Q2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2" spans="17:17" ht="17.100000000000001" customHeight="1" x14ac:dyDescent="0.25">
      <c r="Q2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3" spans="17:17" ht="17.100000000000001" customHeight="1" x14ac:dyDescent="0.25">
      <c r="Q2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4" spans="17:17" ht="17.100000000000001" customHeight="1" x14ac:dyDescent="0.25">
      <c r="Q2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5" spans="17:17" ht="17.100000000000001" customHeight="1" x14ac:dyDescent="0.25">
      <c r="Q2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6" spans="17:17" ht="17.100000000000001" customHeight="1" x14ac:dyDescent="0.25">
      <c r="Q2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7" spans="17:17" ht="17.100000000000001" customHeight="1" x14ac:dyDescent="0.25">
      <c r="Q2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8" spans="17:17" ht="17.100000000000001" customHeight="1" x14ac:dyDescent="0.25">
      <c r="Q2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9" spans="17:17" ht="17.100000000000001" customHeight="1" x14ac:dyDescent="0.25">
      <c r="Q2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0" spans="17:17" ht="17.100000000000001" customHeight="1" x14ac:dyDescent="0.25">
      <c r="Q2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1" spans="17:17" ht="17.100000000000001" customHeight="1" x14ac:dyDescent="0.25">
      <c r="Q2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2" spans="17:17" ht="17.100000000000001" customHeight="1" x14ac:dyDescent="0.25">
      <c r="Q2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3" spans="17:17" ht="17.100000000000001" customHeight="1" x14ac:dyDescent="0.25">
      <c r="Q2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4" spans="17:17" ht="17.100000000000001" customHeight="1" x14ac:dyDescent="0.25">
      <c r="Q2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5" spans="17:17" ht="17.100000000000001" customHeight="1" x14ac:dyDescent="0.25">
      <c r="Q2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6" spans="17:17" ht="17.100000000000001" customHeight="1" x14ac:dyDescent="0.25">
      <c r="Q2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7" spans="17:17" ht="17.100000000000001" customHeight="1" x14ac:dyDescent="0.25">
      <c r="Q2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8" spans="17:17" ht="17.100000000000001" customHeight="1" x14ac:dyDescent="0.25">
      <c r="Q2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9" spans="17:17" ht="17.100000000000001" customHeight="1" x14ac:dyDescent="0.25">
      <c r="Q2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0" spans="17:17" ht="17.100000000000001" customHeight="1" x14ac:dyDescent="0.25">
      <c r="Q2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1" spans="17:17" ht="17.100000000000001" customHeight="1" x14ac:dyDescent="0.25">
      <c r="Q2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2" spans="17:17" ht="17.100000000000001" customHeight="1" x14ac:dyDescent="0.25">
      <c r="Q2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3" spans="17:17" ht="17.100000000000001" customHeight="1" x14ac:dyDescent="0.25">
      <c r="Q2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4" spans="17:17" ht="17.100000000000001" customHeight="1" x14ac:dyDescent="0.25">
      <c r="Q2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5" spans="17:17" ht="17.100000000000001" customHeight="1" x14ac:dyDescent="0.25">
      <c r="Q2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6" spans="17:17" ht="17.100000000000001" customHeight="1" x14ac:dyDescent="0.25">
      <c r="Q2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7" spans="17:17" ht="17.100000000000001" customHeight="1" x14ac:dyDescent="0.25">
      <c r="Q2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8" spans="17:17" ht="17.100000000000001" customHeight="1" x14ac:dyDescent="0.25">
      <c r="Q2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9" spans="17:17" ht="17.100000000000001" customHeight="1" x14ac:dyDescent="0.25">
      <c r="Q2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0" spans="17:17" ht="17.100000000000001" customHeight="1" x14ac:dyDescent="0.25">
      <c r="Q2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1" spans="17:17" ht="17.100000000000001" customHeight="1" x14ac:dyDescent="0.25">
      <c r="Q2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2" spans="17:17" ht="17.100000000000001" customHeight="1" x14ac:dyDescent="0.25">
      <c r="Q2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3" spans="17:17" ht="17.100000000000001" customHeight="1" x14ac:dyDescent="0.25">
      <c r="Q2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4" spans="17:17" ht="17.100000000000001" customHeight="1" x14ac:dyDescent="0.25">
      <c r="Q2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5" spans="17:17" ht="17.100000000000001" customHeight="1" x14ac:dyDescent="0.25">
      <c r="Q2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6" spans="17:17" ht="17.100000000000001" customHeight="1" x14ac:dyDescent="0.25">
      <c r="Q2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7" spans="17:17" ht="17.100000000000001" customHeight="1" x14ac:dyDescent="0.25">
      <c r="Q2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8" spans="17:17" ht="17.100000000000001" customHeight="1" x14ac:dyDescent="0.25">
      <c r="Q2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9" spans="17:17" ht="17.100000000000001" customHeight="1" x14ac:dyDescent="0.25">
      <c r="Q2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0" spans="17:17" ht="17.100000000000001" customHeight="1" x14ac:dyDescent="0.25">
      <c r="Q2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1" spans="17:17" ht="17.100000000000001" customHeight="1" x14ac:dyDescent="0.25">
      <c r="Q2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2" spans="17:17" ht="17.100000000000001" customHeight="1" x14ac:dyDescent="0.25">
      <c r="Q2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3" spans="17:17" ht="17.100000000000001" customHeight="1" x14ac:dyDescent="0.25">
      <c r="Q2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4" spans="17:17" ht="17.100000000000001" customHeight="1" x14ac:dyDescent="0.25">
      <c r="Q2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5" spans="17:17" ht="17.100000000000001" customHeight="1" x14ac:dyDescent="0.25">
      <c r="Q2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6" spans="17:17" ht="17.100000000000001" customHeight="1" x14ac:dyDescent="0.25">
      <c r="Q2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7" spans="17:17" ht="17.100000000000001" customHeight="1" x14ac:dyDescent="0.25">
      <c r="Q2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8" spans="17:17" ht="17.100000000000001" customHeight="1" x14ac:dyDescent="0.25">
      <c r="Q2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9" spans="17:17" ht="17.100000000000001" customHeight="1" x14ac:dyDescent="0.25">
      <c r="Q2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0" spans="17:17" ht="17.100000000000001" customHeight="1" x14ac:dyDescent="0.25">
      <c r="Q2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1" spans="17:17" ht="17.100000000000001" customHeight="1" x14ac:dyDescent="0.25">
      <c r="Q2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2" spans="17:17" ht="17.100000000000001" customHeight="1" x14ac:dyDescent="0.25">
      <c r="Q2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3" spans="17:17" ht="17.100000000000001" customHeight="1" x14ac:dyDescent="0.25">
      <c r="Q2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4" spans="17:17" ht="17.100000000000001" customHeight="1" x14ac:dyDescent="0.25">
      <c r="Q2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5" spans="17:17" ht="17.100000000000001" customHeight="1" x14ac:dyDescent="0.25">
      <c r="Q2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6" spans="17:17" ht="17.100000000000001" customHeight="1" x14ac:dyDescent="0.25">
      <c r="Q2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7" spans="17:17" ht="17.100000000000001" customHeight="1" x14ac:dyDescent="0.25">
      <c r="Q2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8" spans="17:17" ht="17.100000000000001" customHeight="1" x14ac:dyDescent="0.25">
      <c r="Q2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9" spans="17:17" ht="17.100000000000001" customHeight="1" x14ac:dyDescent="0.25">
      <c r="Q2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0" spans="17:17" ht="17.100000000000001" customHeight="1" x14ac:dyDescent="0.25">
      <c r="Q2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1" spans="17:17" ht="17.100000000000001" customHeight="1" x14ac:dyDescent="0.25">
      <c r="Q2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2" spans="17:17" ht="17.100000000000001" customHeight="1" x14ac:dyDescent="0.25">
      <c r="Q2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3" spans="17:17" ht="17.100000000000001" customHeight="1" x14ac:dyDescent="0.25">
      <c r="Q2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4" spans="17:17" ht="17.100000000000001" customHeight="1" x14ac:dyDescent="0.25">
      <c r="Q2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5" spans="17:17" ht="17.100000000000001" customHeight="1" x14ac:dyDescent="0.25">
      <c r="Q2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6" spans="17:17" ht="17.100000000000001" customHeight="1" x14ac:dyDescent="0.25">
      <c r="Q2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7" spans="17:17" ht="17.100000000000001" customHeight="1" x14ac:dyDescent="0.25">
      <c r="Q2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8" spans="17:17" ht="17.100000000000001" customHeight="1" x14ac:dyDescent="0.25">
      <c r="Q2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9" spans="17:17" ht="17.100000000000001" customHeight="1" x14ac:dyDescent="0.25">
      <c r="Q2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0" spans="17:17" ht="17.100000000000001" customHeight="1" x14ac:dyDescent="0.25">
      <c r="Q2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1" spans="17:17" ht="17.100000000000001" customHeight="1" x14ac:dyDescent="0.25">
      <c r="Q2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2" spans="17:17" ht="17.100000000000001" customHeight="1" x14ac:dyDescent="0.25">
      <c r="Q2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3" spans="17:17" ht="17.100000000000001" customHeight="1" x14ac:dyDescent="0.25">
      <c r="Q2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4" spans="17:17" ht="17.100000000000001" customHeight="1" x14ac:dyDescent="0.25">
      <c r="Q2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5" spans="17:17" ht="17.100000000000001" customHeight="1" x14ac:dyDescent="0.25">
      <c r="Q2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6" spans="17:17" ht="17.100000000000001" customHeight="1" x14ac:dyDescent="0.25">
      <c r="Q2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7" spans="17:17" ht="17.100000000000001" customHeight="1" x14ac:dyDescent="0.25">
      <c r="Q2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8" spans="17:17" ht="17.100000000000001" customHeight="1" x14ac:dyDescent="0.25">
      <c r="Q2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9" spans="17:17" ht="17.100000000000001" customHeight="1" x14ac:dyDescent="0.25">
      <c r="Q2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0" spans="17:17" ht="17.100000000000001" customHeight="1" x14ac:dyDescent="0.25">
      <c r="Q2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1" spans="17:17" ht="17.100000000000001" customHeight="1" x14ac:dyDescent="0.25">
      <c r="Q2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2" spans="17:17" ht="17.100000000000001" customHeight="1" x14ac:dyDescent="0.25">
      <c r="Q2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3" spans="17:17" ht="17.100000000000001" customHeight="1" x14ac:dyDescent="0.25">
      <c r="Q2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4" spans="17:17" ht="17.100000000000001" customHeight="1" x14ac:dyDescent="0.25">
      <c r="Q2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5" spans="17:17" ht="17.100000000000001" customHeight="1" x14ac:dyDescent="0.25">
      <c r="Q2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6" spans="17:17" ht="17.100000000000001" customHeight="1" x14ac:dyDescent="0.25">
      <c r="Q2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7" spans="17:17" ht="17.100000000000001" customHeight="1" x14ac:dyDescent="0.25">
      <c r="Q2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8" spans="17:17" ht="17.100000000000001" customHeight="1" x14ac:dyDescent="0.25">
      <c r="Q2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9" spans="17:17" ht="17.100000000000001" customHeight="1" x14ac:dyDescent="0.25">
      <c r="Q2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0" spans="17:17" ht="17.100000000000001" customHeight="1" x14ac:dyDescent="0.25">
      <c r="Q2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1" spans="17:17" ht="17.100000000000001" customHeight="1" x14ac:dyDescent="0.25">
      <c r="Q2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2" spans="17:17" ht="17.100000000000001" customHeight="1" x14ac:dyDescent="0.25">
      <c r="Q2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3" spans="17:17" ht="17.100000000000001" customHeight="1" x14ac:dyDescent="0.25">
      <c r="Q2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4" spans="17:17" ht="17.100000000000001" customHeight="1" x14ac:dyDescent="0.25">
      <c r="Q2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5" spans="17:17" ht="17.100000000000001" customHeight="1" x14ac:dyDescent="0.25">
      <c r="Q2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6" spans="17:17" ht="17.100000000000001" customHeight="1" x14ac:dyDescent="0.25">
      <c r="Q2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7" spans="17:17" ht="17.100000000000001" customHeight="1" x14ac:dyDescent="0.25">
      <c r="Q2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8" spans="17:17" ht="17.100000000000001" customHeight="1" x14ac:dyDescent="0.25">
      <c r="Q2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9" spans="17:17" ht="17.100000000000001" customHeight="1" x14ac:dyDescent="0.25">
      <c r="Q2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0" spans="17:17" ht="17.100000000000001" customHeight="1" x14ac:dyDescent="0.25">
      <c r="Q2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1" spans="17:17" ht="17.100000000000001" customHeight="1" x14ac:dyDescent="0.25">
      <c r="Q2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2" spans="17:17" ht="17.100000000000001" customHeight="1" x14ac:dyDescent="0.25">
      <c r="Q2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3" spans="17:17" ht="17.100000000000001" customHeight="1" x14ac:dyDescent="0.25">
      <c r="Q2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4" spans="17:17" ht="17.100000000000001" customHeight="1" x14ac:dyDescent="0.25">
      <c r="Q2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5" spans="17:17" ht="17.100000000000001" customHeight="1" x14ac:dyDescent="0.25">
      <c r="Q2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6" spans="17:17" ht="17.100000000000001" customHeight="1" x14ac:dyDescent="0.25">
      <c r="Q2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7" spans="17:17" ht="17.100000000000001" customHeight="1" x14ac:dyDescent="0.25">
      <c r="Q2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8" spans="17:17" ht="17.100000000000001" customHeight="1" x14ac:dyDescent="0.25">
      <c r="Q2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9" spans="17:17" ht="17.100000000000001" customHeight="1" x14ac:dyDescent="0.25">
      <c r="Q2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0" spans="17:17" ht="17.100000000000001" customHeight="1" x14ac:dyDescent="0.25">
      <c r="Q2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1" spans="17:17" ht="17.100000000000001" customHeight="1" x14ac:dyDescent="0.25">
      <c r="Q2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2" spans="17:17" ht="17.100000000000001" customHeight="1" x14ac:dyDescent="0.25">
      <c r="Q2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3" spans="17:17" ht="17.100000000000001" customHeight="1" x14ac:dyDescent="0.25">
      <c r="Q2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4" spans="17:17" ht="17.100000000000001" customHeight="1" x14ac:dyDescent="0.25">
      <c r="Q2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5" spans="17:17" ht="17.100000000000001" customHeight="1" x14ac:dyDescent="0.25">
      <c r="Q2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6" spans="17:17" ht="17.100000000000001" customHeight="1" x14ac:dyDescent="0.25">
      <c r="Q2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7" spans="17:17" ht="17.100000000000001" customHeight="1" x14ac:dyDescent="0.25">
      <c r="Q2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8" spans="17:17" ht="17.100000000000001" customHeight="1" x14ac:dyDescent="0.25">
      <c r="Q2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9" spans="17:17" ht="17.100000000000001" customHeight="1" x14ac:dyDescent="0.25">
      <c r="Q2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0" spans="17:17" ht="17.100000000000001" customHeight="1" x14ac:dyDescent="0.25">
      <c r="Q2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1" spans="17:17" ht="17.100000000000001" customHeight="1" x14ac:dyDescent="0.25">
      <c r="Q2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2" spans="17:17" ht="17.100000000000001" customHeight="1" x14ac:dyDescent="0.25">
      <c r="Q2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3" spans="17:17" ht="17.100000000000001" customHeight="1" x14ac:dyDescent="0.25">
      <c r="Q2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4" spans="17:17" ht="17.100000000000001" customHeight="1" x14ac:dyDescent="0.25">
      <c r="Q2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5" spans="17:17" ht="17.100000000000001" customHeight="1" x14ac:dyDescent="0.25">
      <c r="Q2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6" spans="17:17" ht="17.100000000000001" customHeight="1" x14ac:dyDescent="0.25">
      <c r="Q2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7" spans="17:17" ht="17.100000000000001" customHeight="1" x14ac:dyDescent="0.25">
      <c r="Q2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8" spans="17:17" ht="17.100000000000001" customHeight="1" x14ac:dyDescent="0.25">
      <c r="Q2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9" spans="17:17" ht="17.100000000000001" customHeight="1" x14ac:dyDescent="0.25">
      <c r="Q2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0" spans="17:17" ht="17.100000000000001" customHeight="1" x14ac:dyDescent="0.25">
      <c r="Q2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1" spans="17:17" ht="17.100000000000001" customHeight="1" x14ac:dyDescent="0.25">
      <c r="Q2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2" spans="17:17" ht="17.100000000000001" customHeight="1" x14ac:dyDescent="0.25">
      <c r="Q2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3" spans="17:17" ht="17.100000000000001" customHeight="1" x14ac:dyDescent="0.25">
      <c r="Q2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4" spans="17:17" ht="17.100000000000001" customHeight="1" x14ac:dyDescent="0.25">
      <c r="Q2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5" spans="17:17" ht="17.100000000000001" customHeight="1" x14ac:dyDescent="0.25">
      <c r="Q2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6" spans="17:17" ht="17.100000000000001" customHeight="1" x14ac:dyDescent="0.25">
      <c r="Q2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7" spans="17:17" ht="17.100000000000001" customHeight="1" x14ac:dyDescent="0.25">
      <c r="Q2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8" spans="17:17" ht="17.100000000000001" customHeight="1" x14ac:dyDescent="0.25">
      <c r="Q2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9" spans="17:17" ht="17.100000000000001" customHeight="1" x14ac:dyDescent="0.25">
      <c r="Q2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0" spans="17:17" ht="17.100000000000001" customHeight="1" x14ac:dyDescent="0.25">
      <c r="Q2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1" spans="17:17" ht="17.100000000000001" customHeight="1" x14ac:dyDescent="0.25">
      <c r="Q2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2" spans="17:17" ht="17.100000000000001" customHeight="1" x14ac:dyDescent="0.25">
      <c r="Q2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3" spans="17:17" ht="17.100000000000001" customHeight="1" x14ac:dyDescent="0.25">
      <c r="Q2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4" spans="17:17" ht="17.100000000000001" customHeight="1" x14ac:dyDescent="0.25">
      <c r="Q2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5" spans="17:17" ht="17.100000000000001" customHeight="1" x14ac:dyDescent="0.25">
      <c r="Q2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6" spans="17:17" ht="17.100000000000001" customHeight="1" x14ac:dyDescent="0.25">
      <c r="Q2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7" spans="17:17" ht="17.100000000000001" customHeight="1" x14ac:dyDescent="0.25">
      <c r="Q2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8" spans="17:17" ht="17.100000000000001" customHeight="1" x14ac:dyDescent="0.25">
      <c r="Q2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9" spans="17:17" ht="17.100000000000001" customHeight="1" x14ac:dyDescent="0.25">
      <c r="Q2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0" spans="17:17" ht="17.100000000000001" customHeight="1" x14ac:dyDescent="0.25">
      <c r="Q2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1" spans="17:17" ht="17.100000000000001" customHeight="1" x14ac:dyDescent="0.25">
      <c r="Q2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2" spans="17:17" ht="17.100000000000001" customHeight="1" x14ac:dyDescent="0.25">
      <c r="Q2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3" spans="17:17" ht="17.100000000000001" customHeight="1" x14ac:dyDescent="0.25">
      <c r="Q2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4" spans="17:17" ht="17.100000000000001" customHeight="1" x14ac:dyDescent="0.25">
      <c r="Q2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5" spans="17:17" ht="17.100000000000001" customHeight="1" x14ac:dyDescent="0.25">
      <c r="Q2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6" spans="17:17" ht="17.100000000000001" customHeight="1" x14ac:dyDescent="0.25">
      <c r="Q2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7" spans="17:17" ht="17.100000000000001" customHeight="1" x14ac:dyDescent="0.25">
      <c r="Q2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8" spans="17:17" ht="17.100000000000001" customHeight="1" x14ac:dyDescent="0.25">
      <c r="Q2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9" spans="17:17" ht="17.100000000000001" customHeight="1" x14ac:dyDescent="0.25">
      <c r="Q2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0" spans="17:17" ht="17.100000000000001" customHeight="1" x14ac:dyDescent="0.25">
      <c r="Q2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1" spans="17:17" ht="17.100000000000001" customHeight="1" x14ac:dyDescent="0.25">
      <c r="Q2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2" spans="17:17" ht="17.100000000000001" customHeight="1" x14ac:dyDescent="0.25">
      <c r="Q2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3" spans="17:17" ht="17.100000000000001" customHeight="1" x14ac:dyDescent="0.25">
      <c r="Q2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4" spans="17:17" ht="17.100000000000001" customHeight="1" x14ac:dyDescent="0.25">
      <c r="Q2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5" spans="17:17" ht="17.100000000000001" customHeight="1" x14ac:dyDescent="0.25">
      <c r="Q2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6" spans="17:17" ht="17.100000000000001" customHeight="1" x14ac:dyDescent="0.25">
      <c r="Q2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7" spans="17:17" ht="17.100000000000001" customHeight="1" x14ac:dyDescent="0.25">
      <c r="Q2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8" spans="17:17" ht="17.100000000000001" customHeight="1" x14ac:dyDescent="0.25">
      <c r="Q2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9" spans="17:17" ht="17.100000000000001" customHeight="1" x14ac:dyDescent="0.25">
      <c r="Q2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0" spans="17:17" ht="17.100000000000001" customHeight="1" x14ac:dyDescent="0.25">
      <c r="Q2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1" spans="17:17" ht="17.100000000000001" customHeight="1" x14ac:dyDescent="0.25">
      <c r="Q2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2" spans="17:17" ht="17.100000000000001" customHeight="1" x14ac:dyDescent="0.25">
      <c r="Q2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3" spans="17:17" ht="17.100000000000001" customHeight="1" x14ac:dyDescent="0.25">
      <c r="Q2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4" spans="17:17" ht="17.100000000000001" customHeight="1" x14ac:dyDescent="0.25">
      <c r="Q2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5" spans="17:17" ht="17.100000000000001" customHeight="1" x14ac:dyDescent="0.25">
      <c r="Q2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6" spans="17:17" ht="17.100000000000001" customHeight="1" x14ac:dyDescent="0.25">
      <c r="Q2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7" spans="17:17" ht="17.100000000000001" customHeight="1" x14ac:dyDescent="0.25">
      <c r="Q2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8" spans="17:17" ht="17.100000000000001" customHeight="1" x14ac:dyDescent="0.25">
      <c r="Q2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9" spans="17:17" ht="17.100000000000001" customHeight="1" x14ac:dyDescent="0.25">
      <c r="Q2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0" spans="17:17" ht="17.100000000000001" customHeight="1" x14ac:dyDescent="0.25">
      <c r="Q2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1" spans="17:17" ht="17.100000000000001" customHeight="1" x14ac:dyDescent="0.25">
      <c r="Q2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2" spans="17:17" ht="17.100000000000001" customHeight="1" x14ac:dyDescent="0.25">
      <c r="Q2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3" spans="17:17" ht="17.100000000000001" customHeight="1" x14ac:dyDescent="0.25">
      <c r="Q2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4" spans="17:17" ht="17.100000000000001" customHeight="1" x14ac:dyDescent="0.25">
      <c r="Q2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5" spans="17:17" ht="17.100000000000001" customHeight="1" x14ac:dyDescent="0.25">
      <c r="Q2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6" spans="17:17" ht="17.100000000000001" customHeight="1" x14ac:dyDescent="0.25">
      <c r="Q2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7" spans="17:17" ht="17.100000000000001" customHeight="1" x14ac:dyDescent="0.25">
      <c r="Q2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8" spans="17:17" ht="17.100000000000001" customHeight="1" x14ac:dyDescent="0.25">
      <c r="Q2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9" spans="17:17" ht="17.100000000000001" customHeight="1" x14ac:dyDescent="0.25">
      <c r="Q2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0" spans="17:17" ht="17.100000000000001" customHeight="1" x14ac:dyDescent="0.25">
      <c r="Q2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1" spans="17:17" ht="17.100000000000001" customHeight="1" x14ac:dyDescent="0.25">
      <c r="Q2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2" spans="17:17" ht="17.100000000000001" customHeight="1" x14ac:dyDescent="0.25">
      <c r="Q2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3" spans="17:17" ht="17.100000000000001" customHeight="1" x14ac:dyDescent="0.25">
      <c r="Q2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4" spans="17:17" ht="17.100000000000001" customHeight="1" x14ac:dyDescent="0.25">
      <c r="Q2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5" spans="17:17" ht="17.100000000000001" customHeight="1" x14ac:dyDescent="0.25">
      <c r="Q2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6" spans="17:17" ht="17.100000000000001" customHeight="1" x14ac:dyDescent="0.25">
      <c r="Q2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7" spans="17:17" ht="17.100000000000001" customHeight="1" x14ac:dyDescent="0.25">
      <c r="Q2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8" spans="17:17" ht="17.100000000000001" customHeight="1" x14ac:dyDescent="0.25">
      <c r="Q2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9" spans="17:17" ht="17.100000000000001" customHeight="1" x14ac:dyDescent="0.25">
      <c r="Q2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0" spans="17:17" ht="17.100000000000001" customHeight="1" x14ac:dyDescent="0.25">
      <c r="Q2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1" spans="17:17" ht="17.100000000000001" customHeight="1" x14ac:dyDescent="0.25">
      <c r="Q2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2" spans="17:17" ht="17.100000000000001" customHeight="1" x14ac:dyDescent="0.25">
      <c r="Q2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3" spans="17:17" ht="17.100000000000001" customHeight="1" x14ac:dyDescent="0.25">
      <c r="Q2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4" spans="17:17" ht="17.100000000000001" customHeight="1" x14ac:dyDescent="0.25">
      <c r="Q2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5" spans="17:17" ht="17.100000000000001" customHeight="1" x14ac:dyDescent="0.25">
      <c r="Q2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6" spans="17:17" ht="17.100000000000001" customHeight="1" x14ac:dyDescent="0.25">
      <c r="Q2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7" spans="17:17" ht="17.100000000000001" customHeight="1" x14ac:dyDescent="0.25">
      <c r="Q2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8" spans="17:17" ht="17.100000000000001" customHeight="1" x14ac:dyDescent="0.25">
      <c r="Q2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9" spans="17:17" ht="17.100000000000001" customHeight="1" x14ac:dyDescent="0.25">
      <c r="Q2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0" spans="17:17" ht="17.100000000000001" customHeight="1" x14ac:dyDescent="0.25">
      <c r="Q2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1" spans="17:17" ht="17.100000000000001" customHeight="1" x14ac:dyDescent="0.25">
      <c r="Q2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2" spans="17:17" ht="17.100000000000001" customHeight="1" x14ac:dyDescent="0.25">
      <c r="Q2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3" spans="17:17" ht="17.100000000000001" customHeight="1" x14ac:dyDescent="0.25">
      <c r="Q2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4" spans="17:17" ht="17.100000000000001" customHeight="1" x14ac:dyDescent="0.25">
      <c r="Q2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5" spans="17:17" ht="17.100000000000001" customHeight="1" x14ac:dyDescent="0.25">
      <c r="Q2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6" spans="17:17" ht="17.100000000000001" customHeight="1" x14ac:dyDescent="0.25">
      <c r="Q2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7" spans="17:17" ht="17.100000000000001" customHeight="1" x14ac:dyDescent="0.25">
      <c r="Q2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8" spans="17:17" ht="17.100000000000001" customHeight="1" x14ac:dyDescent="0.25">
      <c r="Q2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9" spans="17:17" ht="17.100000000000001" customHeight="1" x14ac:dyDescent="0.25">
      <c r="Q2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0" spans="17:17" ht="17.100000000000001" customHeight="1" x14ac:dyDescent="0.25">
      <c r="Q2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1" spans="17:17" ht="17.100000000000001" customHeight="1" x14ac:dyDescent="0.25">
      <c r="Q2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2" spans="17:17" ht="17.100000000000001" customHeight="1" x14ac:dyDescent="0.25">
      <c r="Q2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3" spans="17:17" ht="17.100000000000001" customHeight="1" x14ac:dyDescent="0.25">
      <c r="Q2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4" spans="17:17" ht="17.100000000000001" customHeight="1" x14ac:dyDescent="0.25">
      <c r="Q2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5" spans="17:17" ht="17.100000000000001" customHeight="1" x14ac:dyDescent="0.25">
      <c r="Q2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6" spans="17:17" ht="17.100000000000001" customHeight="1" x14ac:dyDescent="0.25">
      <c r="Q2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7" spans="17:17" ht="17.100000000000001" customHeight="1" x14ac:dyDescent="0.25">
      <c r="Q2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8" spans="17:17" ht="17.100000000000001" customHeight="1" x14ac:dyDescent="0.25">
      <c r="Q2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9" spans="17:17" ht="17.100000000000001" customHeight="1" x14ac:dyDescent="0.25">
      <c r="Q2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0" spans="17:17" ht="17.100000000000001" customHeight="1" x14ac:dyDescent="0.25">
      <c r="Q2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1" spans="17:17" ht="17.100000000000001" customHeight="1" x14ac:dyDescent="0.25">
      <c r="Q2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2" spans="17:17" ht="17.100000000000001" customHeight="1" x14ac:dyDescent="0.25">
      <c r="Q2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3" spans="17:17" ht="17.100000000000001" customHeight="1" x14ac:dyDescent="0.25">
      <c r="Q2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4" spans="17:17" ht="17.100000000000001" customHeight="1" x14ac:dyDescent="0.25">
      <c r="Q2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5" spans="17:17" ht="17.100000000000001" customHeight="1" x14ac:dyDescent="0.25">
      <c r="Q2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6" spans="17:17" ht="17.100000000000001" customHeight="1" x14ac:dyDescent="0.25">
      <c r="Q2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7" spans="17:17" ht="17.100000000000001" customHeight="1" x14ac:dyDescent="0.25">
      <c r="Q2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8" spans="17:17" ht="17.100000000000001" customHeight="1" x14ac:dyDescent="0.25">
      <c r="Q2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9" spans="17:17" ht="17.100000000000001" customHeight="1" x14ac:dyDescent="0.25">
      <c r="Q2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0" spans="17:17" ht="17.100000000000001" customHeight="1" x14ac:dyDescent="0.25">
      <c r="Q2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1" spans="17:17" ht="17.100000000000001" customHeight="1" x14ac:dyDescent="0.25">
      <c r="Q2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2" spans="17:17" ht="17.100000000000001" customHeight="1" x14ac:dyDescent="0.25">
      <c r="Q2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3" spans="17:17" ht="17.100000000000001" customHeight="1" x14ac:dyDescent="0.25">
      <c r="Q2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4" spans="17:17" ht="17.100000000000001" customHeight="1" x14ac:dyDescent="0.25">
      <c r="Q2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5" spans="17:17" ht="17.100000000000001" customHeight="1" x14ac:dyDescent="0.25">
      <c r="Q2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6" spans="17:17" ht="17.100000000000001" customHeight="1" x14ac:dyDescent="0.25">
      <c r="Q2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7" spans="17:17" ht="17.100000000000001" customHeight="1" x14ac:dyDescent="0.25">
      <c r="Q2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8" spans="17:17" ht="17.100000000000001" customHeight="1" x14ac:dyDescent="0.25">
      <c r="Q2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9" spans="17:17" ht="17.100000000000001" customHeight="1" x14ac:dyDescent="0.25">
      <c r="Q2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0" spans="17:17" ht="17.100000000000001" customHeight="1" x14ac:dyDescent="0.25">
      <c r="Q2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1" spans="17:17" ht="17.100000000000001" customHeight="1" x14ac:dyDescent="0.25">
      <c r="Q2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2" spans="17:17" ht="17.100000000000001" customHeight="1" x14ac:dyDescent="0.25">
      <c r="Q2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3" spans="17:17" ht="17.100000000000001" customHeight="1" x14ac:dyDescent="0.25">
      <c r="Q2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4" spans="17:17" ht="17.100000000000001" customHeight="1" x14ac:dyDescent="0.25">
      <c r="Q2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5" spans="17:17" ht="17.100000000000001" customHeight="1" x14ac:dyDescent="0.25">
      <c r="Q2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6" spans="17:17" ht="17.100000000000001" customHeight="1" x14ac:dyDescent="0.25">
      <c r="Q2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7" spans="17:17" ht="17.100000000000001" customHeight="1" x14ac:dyDescent="0.25">
      <c r="Q2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8" spans="17:17" ht="17.100000000000001" customHeight="1" x14ac:dyDescent="0.25">
      <c r="Q2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9" spans="17:17" ht="17.100000000000001" customHeight="1" x14ac:dyDescent="0.25">
      <c r="Q2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0" spans="17:17" ht="17.100000000000001" customHeight="1" x14ac:dyDescent="0.25">
      <c r="Q2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1" spans="17:17" ht="17.100000000000001" customHeight="1" x14ac:dyDescent="0.25">
      <c r="Q2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2" spans="17:17" ht="17.100000000000001" customHeight="1" x14ac:dyDescent="0.25">
      <c r="Q2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3" spans="17:17" ht="17.100000000000001" customHeight="1" x14ac:dyDescent="0.25">
      <c r="Q2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4" spans="17:17" ht="17.100000000000001" customHeight="1" x14ac:dyDescent="0.25">
      <c r="Q2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5" spans="17:17" ht="17.100000000000001" customHeight="1" x14ac:dyDescent="0.25">
      <c r="Q2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6" spans="17:17" ht="17.100000000000001" customHeight="1" x14ac:dyDescent="0.25">
      <c r="Q2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7" spans="17:17" ht="17.100000000000001" customHeight="1" x14ac:dyDescent="0.25">
      <c r="Q2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8" spans="17:17" ht="17.100000000000001" customHeight="1" x14ac:dyDescent="0.25">
      <c r="Q2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9" spans="17:17" ht="17.100000000000001" customHeight="1" x14ac:dyDescent="0.25">
      <c r="Q2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0" spans="17:17" ht="17.100000000000001" customHeight="1" x14ac:dyDescent="0.25">
      <c r="Q2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1" spans="17:17" ht="17.100000000000001" customHeight="1" x14ac:dyDescent="0.25">
      <c r="Q2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2" spans="17:17" ht="17.100000000000001" customHeight="1" x14ac:dyDescent="0.25">
      <c r="Q2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3" spans="17:17" ht="17.100000000000001" customHeight="1" x14ac:dyDescent="0.25">
      <c r="Q2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4" spans="17:17" ht="17.100000000000001" customHeight="1" x14ac:dyDescent="0.25">
      <c r="Q2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5" spans="17:17" ht="17.100000000000001" customHeight="1" x14ac:dyDescent="0.25">
      <c r="Q2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6" spans="17:17" ht="17.100000000000001" customHeight="1" x14ac:dyDescent="0.25">
      <c r="Q2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7" spans="17:17" ht="17.100000000000001" customHeight="1" x14ac:dyDescent="0.25">
      <c r="Q2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8" spans="17:17" ht="17.100000000000001" customHeight="1" x14ac:dyDescent="0.25">
      <c r="Q2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9" spans="17:17" ht="17.100000000000001" customHeight="1" x14ac:dyDescent="0.25">
      <c r="Q2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0" spans="17:17" ht="17.100000000000001" customHeight="1" x14ac:dyDescent="0.25">
      <c r="Q2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1" spans="17:17" ht="17.100000000000001" customHeight="1" x14ac:dyDescent="0.25">
      <c r="Q2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2" spans="17:17" ht="17.100000000000001" customHeight="1" x14ac:dyDescent="0.25">
      <c r="Q2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3" spans="17:17" ht="17.100000000000001" customHeight="1" x14ac:dyDescent="0.25">
      <c r="Q2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4" spans="17:17" ht="17.100000000000001" customHeight="1" x14ac:dyDescent="0.25">
      <c r="Q2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5" spans="17:17" ht="17.100000000000001" customHeight="1" x14ac:dyDescent="0.25">
      <c r="Q2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6" spans="17:17" ht="17.100000000000001" customHeight="1" x14ac:dyDescent="0.25">
      <c r="Q2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7" spans="17:17" ht="17.100000000000001" customHeight="1" x14ac:dyDescent="0.25">
      <c r="Q2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8" spans="17:17" ht="17.100000000000001" customHeight="1" x14ac:dyDescent="0.25">
      <c r="Q2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9" spans="17:17" ht="17.100000000000001" customHeight="1" x14ac:dyDescent="0.25">
      <c r="Q2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0" spans="17:17" ht="17.100000000000001" customHeight="1" x14ac:dyDescent="0.25">
      <c r="Q2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1" spans="17:17" ht="17.100000000000001" customHeight="1" x14ac:dyDescent="0.25">
      <c r="Q2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2" spans="17:17" ht="17.100000000000001" customHeight="1" x14ac:dyDescent="0.25">
      <c r="Q2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3" spans="17:17" ht="17.100000000000001" customHeight="1" x14ac:dyDescent="0.25">
      <c r="Q2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4" spans="17:17" ht="17.100000000000001" customHeight="1" x14ac:dyDescent="0.25">
      <c r="Q2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5" spans="17:17" ht="17.100000000000001" customHeight="1" x14ac:dyDescent="0.25">
      <c r="Q2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6" spans="17:17" ht="17.100000000000001" customHeight="1" x14ac:dyDescent="0.25">
      <c r="Q2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7" spans="17:17" ht="17.100000000000001" customHeight="1" x14ac:dyDescent="0.25">
      <c r="Q2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8" spans="17:17" ht="17.100000000000001" customHeight="1" x14ac:dyDescent="0.25">
      <c r="Q2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9" spans="17:17" ht="17.100000000000001" customHeight="1" x14ac:dyDescent="0.25">
      <c r="Q2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0" spans="17:17" ht="17.100000000000001" customHeight="1" x14ac:dyDescent="0.25">
      <c r="Q2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1" spans="17:17" ht="17.100000000000001" customHeight="1" x14ac:dyDescent="0.25">
      <c r="Q2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2" spans="17:17" ht="17.100000000000001" customHeight="1" x14ac:dyDescent="0.25">
      <c r="Q2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3" spans="17:17" ht="17.100000000000001" customHeight="1" x14ac:dyDescent="0.25">
      <c r="Q2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4" spans="17:17" ht="17.100000000000001" customHeight="1" x14ac:dyDescent="0.25">
      <c r="Q2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5" spans="17:17" ht="17.100000000000001" customHeight="1" x14ac:dyDescent="0.25">
      <c r="Q2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6" spans="17:17" ht="17.100000000000001" customHeight="1" x14ac:dyDescent="0.25">
      <c r="Q2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7" spans="17:17" ht="17.100000000000001" customHeight="1" x14ac:dyDescent="0.25">
      <c r="Q2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8" spans="17:17" ht="17.100000000000001" customHeight="1" x14ac:dyDescent="0.25">
      <c r="Q2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9" spans="17:17" ht="17.100000000000001" customHeight="1" x14ac:dyDescent="0.25">
      <c r="Q2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0" spans="17:17" ht="17.100000000000001" customHeight="1" x14ac:dyDescent="0.25">
      <c r="Q2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1" spans="17:17" ht="17.100000000000001" customHeight="1" x14ac:dyDescent="0.25">
      <c r="Q2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2" spans="17:17" ht="17.100000000000001" customHeight="1" x14ac:dyDescent="0.25">
      <c r="Q2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3" spans="17:17" ht="17.100000000000001" customHeight="1" x14ac:dyDescent="0.25">
      <c r="Q2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4" spans="17:17" ht="17.100000000000001" customHeight="1" x14ac:dyDescent="0.25">
      <c r="Q2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5" spans="17:17" ht="17.100000000000001" customHeight="1" x14ac:dyDescent="0.25">
      <c r="Q2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6" spans="17:17" ht="17.100000000000001" customHeight="1" x14ac:dyDescent="0.25">
      <c r="Q2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7" spans="17:17" ht="17.100000000000001" customHeight="1" x14ac:dyDescent="0.25">
      <c r="Q2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8" spans="17:17" ht="17.100000000000001" customHeight="1" x14ac:dyDescent="0.25">
      <c r="Q2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9" spans="17:17" ht="17.100000000000001" customHeight="1" x14ac:dyDescent="0.25">
      <c r="Q2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0" spans="17:17" ht="17.100000000000001" customHeight="1" x14ac:dyDescent="0.25">
      <c r="Q2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1" spans="17:17" ht="17.100000000000001" customHeight="1" x14ac:dyDescent="0.25">
      <c r="Q2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2" spans="17:17" ht="17.100000000000001" customHeight="1" x14ac:dyDescent="0.25">
      <c r="Q2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3" spans="17:17" ht="17.100000000000001" customHeight="1" x14ac:dyDescent="0.25">
      <c r="Q2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4" spans="17:17" ht="17.100000000000001" customHeight="1" x14ac:dyDescent="0.25">
      <c r="Q2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5" spans="17:17" ht="17.100000000000001" customHeight="1" x14ac:dyDescent="0.25">
      <c r="Q2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6" spans="17:17" ht="17.100000000000001" customHeight="1" x14ac:dyDescent="0.25">
      <c r="Q2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7" spans="17:17" ht="17.100000000000001" customHeight="1" x14ac:dyDescent="0.25">
      <c r="Q2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8" spans="17:17" ht="17.100000000000001" customHeight="1" x14ac:dyDescent="0.25">
      <c r="Q2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9" spans="17:17" ht="17.100000000000001" customHeight="1" x14ac:dyDescent="0.25">
      <c r="Q2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0" spans="17:17" ht="17.100000000000001" customHeight="1" x14ac:dyDescent="0.25">
      <c r="Q2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1" spans="17:17" ht="17.100000000000001" customHeight="1" x14ac:dyDescent="0.25">
      <c r="Q2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2" spans="17:17" ht="17.100000000000001" customHeight="1" x14ac:dyDescent="0.25">
      <c r="Q2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3" spans="17:17" ht="17.100000000000001" customHeight="1" x14ac:dyDescent="0.25">
      <c r="Q2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4" spans="17:17" ht="17.100000000000001" customHeight="1" x14ac:dyDescent="0.25">
      <c r="Q2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5" spans="17:17" ht="17.100000000000001" customHeight="1" x14ac:dyDescent="0.25">
      <c r="Q2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6" spans="17:17" ht="17.100000000000001" customHeight="1" x14ac:dyDescent="0.25">
      <c r="Q2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7" spans="17:17" ht="17.100000000000001" customHeight="1" x14ac:dyDescent="0.25">
      <c r="Q2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8" spans="17:17" ht="17.100000000000001" customHeight="1" x14ac:dyDescent="0.25">
      <c r="Q2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9" spans="17:17" ht="17.100000000000001" customHeight="1" x14ac:dyDescent="0.25">
      <c r="Q2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0" spans="17:17" ht="17.100000000000001" customHeight="1" x14ac:dyDescent="0.25">
      <c r="Q2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1" spans="17:17" ht="17.100000000000001" customHeight="1" x14ac:dyDescent="0.25">
      <c r="Q2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2" spans="17:17" ht="17.100000000000001" customHeight="1" x14ac:dyDescent="0.25">
      <c r="Q2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3" spans="17:17" ht="17.100000000000001" customHeight="1" x14ac:dyDescent="0.25">
      <c r="Q2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4" spans="17:17" ht="17.100000000000001" customHeight="1" x14ac:dyDescent="0.25">
      <c r="Q2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5" spans="17:17" ht="17.100000000000001" customHeight="1" x14ac:dyDescent="0.25">
      <c r="Q2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6" spans="17:17" ht="17.100000000000001" customHeight="1" x14ac:dyDescent="0.25">
      <c r="Q2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7" spans="17:17" ht="17.100000000000001" customHeight="1" x14ac:dyDescent="0.25">
      <c r="Q2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8" spans="17:17" ht="17.100000000000001" customHeight="1" x14ac:dyDescent="0.25">
      <c r="Q2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9" spans="17:17" ht="17.100000000000001" customHeight="1" x14ac:dyDescent="0.25">
      <c r="Q2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0" spans="17:17" ht="17.100000000000001" customHeight="1" x14ac:dyDescent="0.25">
      <c r="Q2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1" spans="17:17" ht="17.100000000000001" customHeight="1" x14ac:dyDescent="0.25">
      <c r="Q2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2" spans="17:17" ht="17.100000000000001" customHeight="1" x14ac:dyDescent="0.25">
      <c r="Q2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3" spans="17:17" ht="17.100000000000001" customHeight="1" x14ac:dyDescent="0.25">
      <c r="Q2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4" spans="17:17" ht="17.100000000000001" customHeight="1" x14ac:dyDescent="0.25">
      <c r="Q2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5" spans="17:17" ht="17.100000000000001" customHeight="1" x14ac:dyDescent="0.25">
      <c r="Q2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6" spans="17:17" ht="17.100000000000001" customHeight="1" x14ac:dyDescent="0.25">
      <c r="Q2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7" spans="17:17" ht="17.100000000000001" customHeight="1" x14ac:dyDescent="0.25">
      <c r="Q2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8" spans="17:17" ht="17.100000000000001" customHeight="1" x14ac:dyDescent="0.25">
      <c r="Q2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9" spans="17:17" ht="17.100000000000001" customHeight="1" x14ac:dyDescent="0.25">
      <c r="Q2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0" spans="17:17" ht="17.100000000000001" customHeight="1" x14ac:dyDescent="0.25">
      <c r="Q2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1" spans="17:17" ht="17.100000000000001" customHeight="1" x14ac:dyDescent="0.25">
      <c r="Q2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2" spans="17:17" ht="17.100000000000001" customHeight="1" x14ac:dyDescent="0.25">
      <c r="Q2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3" spans="17:17" ht="17.100000000000001" customHeight="1" x14ac:dyDescent="0.25">
      <c r="Q2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4" spans="17:17" ht="17.100000000000001" customHeight="1" x14ac:dyDescent="0.25">
      <c r="Q2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5" spans="17:17" ht="17.100000000000001" customHeight="1" x14ac:dyDescent="0.25">
      <c r="Q2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6" spans="17:17" ht="17.100000000000001" customHeight="1" x14ac:dyDescent="0.25">
      <c r="Q2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7" spans="17:17" ht="17.100000000000001" customHeight="1" x14ac:dyDescent="0.25">
      <c r="Q2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8" spans="17:17" ht="17.100000000000001" customHeight="1" x14ac:dyDescent="0.25">
      <c r="Q2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9" spans="17:17" ht="17.100000000000001" customHeight="1" x14ac:dyDescent="0.25">
      <c r="Q2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0" spans="17:17" ht="17.100000000000001" customHeight="1" x14ac:dyDescent="0.25">
      <c r="Q2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1" spans="17:17" ht="17.100000000000001" customHeight="1" x14ac:dyDescent="0.25">
      <c r="Q2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2" spans="17:17" ht="17.100000000000001" customHeight="1" x14ac:dyDescent="0.25">
      <c r="Q2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3" spans="17:17" ht="17.100000000000001" customHeight="1" x14ac:dyDescent="0.25">
      <c r="Q2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4" spans="17:17" ht="17.100000000000001" customHeight="1" x14ac:dyDescent="0.25">
      <c r="Q2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5" spans="17:17" ht="17.100000000000001" customHeight="1" x14ac:dyDescent="0.25">
      <c r="Q2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6" spans="17:17" ht="17.100000000000001" customHeight="1" x14ac:dyDescent="0.25">
      <c r="Q2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7" spans="17:17" ht="17.100000000000001" customHeight="1" x14ac:dyDescent="0.25">
      <c r="Q2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8" spans="17:17" ht="17.100000000000001" customHeight="1" x14ac:dyDescent="0.25">
      <c r="Q2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9" spans="17:17" ht="17.100000000000001" customHeight="1" x14ac:dyDescent="0.25">
      <c r="Q2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0" spans="17:17" ht="17.100000000000001" customHeight="1" x14ac:dyDescent="0.25">
      <c r="Q2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1" spans="17:17" ht="17.100000000000001" customHeight="1" x14ac:dyDescent="0.25">
      <c r="Q2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2" spans="17:17" ht="17.100000000000001" customHeight="1" x14ac:dyDescent="0.25">
      <c r="Q2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3" spans="17:17" ht="17.100000000000001" customHeight="1" x14ac:dyDescent="0.25">
      <c r="Q2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4" spans="17:17" ht="17.100000000000001" customHeight="1" x14ac:dyDescent="0.25">
      <c r="Q2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5" spans="17:17" ht="17.100000000000001" customHeight="1" x14ac:dyDescent="0.25">
      <c r="Q2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6" spans="17:17" ht="17.100000000000001" customHeight="1" x14ac:dyDescent="0.25">
      <c r="Q2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7" spans="17:17" ht="17.100000000000001" customHeight="1" x14ac:dyDescent="0.25">
      <c r="Q2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8" spans="17:17" ht="17.100000000000001" customHeight="1" x14ac:dyDescent="0.25">
      <c r="Q2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9" spans="17:17" ht="17.100000000000001" customHeight="1" x14ac:dyDescent="0.25">
      <c r="Q2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0" spans="17:17" ht="17.100000000000001" customHeight="1" x14ac:dyDescent="0.25">
      <c r="Q2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1" spans="17:17" ht="17.100000000000001" customHeight="1" x14ac:dyDescent="0.25">
      <c r="Q2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2" spans="17:17" ht="17.100000000000001" customHeight="1" x14ac:dyDescent="0.25">
      <c r="Q2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3" spans="17:17" ht="17.100000000000001" customHeight="1" x14ac:dyDescent="0.25">
      <c r="Q2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4" spans="17:17" ht="17.100000000000001" customHeight="1" x14ac:dyDescent="0.25">
      <c r="Q2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5" spans="17:17" ht="17.100000000000001" customHeight="1" x14ac:dyDescent="0.25">
      <c r="Q2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6" spans="17:17" ht="17.100000000000001" customHeight="1" x14ac:dyDescent="0.25">
      <c r="Q2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7" spans="17:17" ht="17.100000000000001" customHeight="1" x14ac:dyDescent="0.25">
      <c r="Q2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8" spans="17:17" ht="17.100000000000001" customHeight="1" x14ac:dyDescent="0.25">
      <c r="Q2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9" spans="17:17" ht="17.100000000000001" customHeight="1" x14ac:dyDescent="0.25">
      <c r="Q2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0" spans="17:17" ht="17.100000000000001" customHeight="1" x14ac:dyDescent="0.25">
      <c r="Q2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1" spans="17:17" ht="17.100000000000001" customHeight="1" x14ac:dyDescent="0.25">
      <c r="Q2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2" spans="17:17" ht="17.100000000000001" customHeight="1" x14ac:dyDescent="0.25">
      <c r="Q2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3" spans="17:17" ht="17.100000000000001" customHeight="1" x14ac:dyDescent="0.25">
      <c r="Q2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4" spans="17:17" ht="17.100000000000001" customHeight="1" x14ac:dyDescent="0.25">
      <c r="Q2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5" spans="17:17" ht="17.100000000000001" customHeight="1" x14ac:dyDescent="0.25">
      <c r="Q2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6" spans="17:17" ht="17.100000000000001" customHeight="1" x14ac:dyDescent="0.25">
      <c r="Q2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7" spans="17:17" ht="17.100000000000001" customHeight="1" x14ac:dyDescent="0.25">
      <c r="Q2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8" spans="17:17" ht="17.100000000000001" customHeight="1" x14ac:dyDescent="0.25">
      <c r="Q2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9" spans="17:17" ht="17.100000000000001" customHeight="1" x14ac:dyDescent="0.25">
      <c r="Q2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0" spans="17:17" ht="17.100000000000001" customHeight="1" x14ac:dyDescent="0.25">
      <c r="Q2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1" spans="17:17" ht="17.100000000000001" customHeight="1" x14ac:dyDescent="0.25">
      <c r="Q2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2" spans="17:17" ht="17.100000000000001" customHeight="1" x14ac:dyDescent="0.25">
      <c r="Q2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3" spans="17:17" ht="17.100000000000001" customHeight="1" x14ac:dyDescent="0.25">
      <c r="Q2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4" spans="17:17" ht="17.100000000000001" customHeight="1" x14ac:dyDescent="0.25">
      <c r="Q2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5" spans="17:17" ht="17.100000000000001" customHeight="1" x14ac:dyDescent="0.25">
      <c r="Q2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6" spans="17:17" ht="17.100000000000001" customHeight="1" x14ac:dyDescent="0.25">
      <c r="Q2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7" spans="17:17" ht="17.100000000000001" customHeight="1" x14ac:dyDescent="0.25">
      <c r="Q2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8" spans="17:17" ht="17.100000000000001" customHeight="1" x14ac:dyDescent="0.25">
      <c r="Q2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9" spans="17:17" ht="17.100000000000001" customHeight="1" x14ac:dyDescent="0.25">
      <c r="Q2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0" spans="17:17" ht="17.100000000000001" customHeight="1" x14ac:dyDescent="0.25">
      <c r="Q2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1" spans="17:17" ht="17.100000000000001" customHeight="1" x14ac:dyDescent="0.25">
      <c r="Q2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2" spans="17:17" ht="17.100000000000001" customHeight="1" x14ac:dyDescent="0.25">
      <c r="Q2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3" spans="17:17" ht="17.100000000000001" customHeight="1" x14ac:dyDescent="0.25">
      <c r="Q2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4" spans="17:17" ht="17.100000000000001" customHeight="1" x14ac:dyDescent="0.25">
      <c r="Q2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5" spans="17:17" ht="17.100000000000001" customHeight="1" x14ac:dyDescent="0.25">
      <c r="Q2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6" spans="17:17" ht="17.100000000000001" customHeight="1" x14ac:dyDescent="0.25">
      <c r="Q2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7" spans="17:17" ht="17.100000000000001" customHeight="1" x14ac:dyDescent="0.25">
      <c r="Q2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8" spans="17:17" ht="17.100000000000001" customHeight="1" x14ac:dyDescent="0.25">
      <c r="Q2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9" spans="17:17" ht="17.100000000000001" customHeight="1" x14ac:dyDescent="0.25">
      <c r="Q2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0" spans="17:17" ht="17.100000000000001" customHeight="1" x14ac:dyDescent="0.25">
      <c r="Q2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1" spans="17:17" ht="17.100000000000001" customHeight="1" x14ac:dyDescent="0.25">
      <c r="Q2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2" spans="17:17" ht="17.100000000000001" customHeight="1" x14ac:dyDescent="0.25">
      <c r="Q2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3" spans="17:17" ht="17.100000000000001" customHeight="1" x14ac:dyDescent="0.25">
      <c r="Q2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4" spans="17:17" ht="17.100000000000001" customHeight="1" x14ac:dyDescent="0.25">
      <c r="Q2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5" spans="17:17" ht="17.100000000000001" customHeight="1" x14ac:dyDescent="0.25">
      <c r="Q2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6" spans="17:17" ht="17.100000000000001" customHeight="1" x14ac:dyDescent="0.25">
      <c r="Q2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7" spans="17:17" ht="17.100000000000001" customHeight="1" x14ac:dyDescent="0.25">
      <c r="Q2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8" spans="17:17" ht="17.100000000000001" customHeight="1" x14ac:dyDescent="0.25">
      <c r="Q2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9" spans="17:17" ht="17.100000000000001" customHeight="1" x14ac:dyDescent="0.25">
      <c r="Q2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0" spans="17:17" ht="17.100000000000001" customHeight="1" x14ac:dyDescent="0.25">
      <c r="Q2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1" spans="17:17" ht="17.100000000000001" customHeight="1" x14ac:dyDescent="0.25">
      <c r="Q2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2" spans="17:17" ht="17.100000000000001" customHeight="1" x14ac:dyDescent="0.25">
      <c r="Q2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3" spans="17:17" ht="17.100000000000001" customHeight="1" x14ac:dyDescent="0.25">
      <c r="Q2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4" spans="17:17" ht="17.100000000000001" customHeight="1" x14ac:dyDescent="0.25">
      <c r="Q2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5" spans="17:17" ht="17.100000000000001" customHeight="1" x14ac:dyDescent="0.25">
      <c r="Q2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6" spans="17:17" ht="17.100000000000001" customHeight="1" x14ac:dyDescent="0.25">
      <c r="Q2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7" spans="17:17" ht="17.100000000000001" customHeight="1" x14ac:dyDescent="0.25">
      <c r="Q2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8" spans="17:17" ht="17.100000000000001" customHeight="1" x14ac:dyDescent="0.25">
      <c r="Q2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9" spans="17:17" ht="17.100000000000001" customHeight="1" x14ac:dyDescent="0.25">
      <c r="Q2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0" spans="17:17" ht="17.100000000000001" customHeight="1" x14ac:dyDescent="0.25">
      <c r="Q2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1" spans="17:17" ht="17.100000000000001" customHeight="1" x14ac:dyDescent="0.25">
      <c r="Q2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2" spans="17:17" ht="17.100000000000001" customHeight="1" x14ac:dyDescent="0.25">
      <c r="Q2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3" spans="17:17" ht="17.100000000000001" customHeight="1" x14ac:dyDescent="0.25">
      <c r="Q2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4" spans="17:17" ht="17.100000000000001" customHeight="1" x14ac:dyDescent="0.25">
      <c r="Q2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5" spans="17:17" ht="17.100000000000001" customHeight="1" x14ac:dyDescent="0.25">
      <c r="Q2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6" spans="17:17" ht="17.100000000000001" customHeight="1" x14ac:dyDescent="0.25">
      <c r="Q2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7" spans="17:17" ht="17.100000000000001" customHeight="1" x14ac:dyDescent="0.25">
      <c r="Q2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8" spans="17:17" ht="17.100000000000001" customHeight="1" x14ac:dyDescent="0.25">
      <c r="Q2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9" spans="17:17" ht="17.100000000000001" customHeight="1" x14ac:dyDescent="0.25">
      <c r="Q2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0" spans="17:17" ht="17.100000000000001" customHeight="1" x14ac:dyDescent="0.25">
      <c r="Q2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1" spans="17:17" ht="17.100000000000001" customHeight="1" x14ac:dyDescent="0.25">
      <c r="Q2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2" spans="17:17" ht="17.100000000000001" customHeight="1" x14ac:dyDescent="0.25">
      <c r="Q2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3" spans="17:17" ht="17.100000000000001" customHeight="1" x14ac:dyDescent="0.25">
      <c r="Q2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4" spans="17:17" ht="17.100000000000001" customHeight="1" x14ac:dyDescent="0.25">
      <c r="Q2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5" spans="17:17" ht="17.100000000000001" customHeight="1" x14ac:dyDescent="0.25">
      <c r="Q2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6" spans="17:17" ht="17.100000000000001" customHeight="1" x14ac:dyDescent="0.25">
      <c r="Q2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7" spans="17:17" ht="17.100000000000001" customHeight="1" x14ac:dyDescent="0.25">
      <c r="Q2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8" spans="17:17" ht="17.100000000000001" customHeight="1" x14ac:dyDescent="0.25">
      <c r="Q2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9" spans="17:17" ht="17.100000000000001" customHeight="1" x14ac:dyDescent="0.25">
      <c r="Q2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0" spans="17:17" ht="17.100000000000001" customHeight="1" x14ac:dyDescent="0.25">
      <c r="Q2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1" spans="17:17" ht="17.100000000000001" customHeight="1" x14ac:dyDescent="0.25">
      <c r="Q2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2" spans="17:17" ht="17.100000000000001" customHeight="1" x14ac:dyDescent="0.25">
      <c r="Q2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3" spans="17:17" ht="17.100000000000001" customHeight="1" x14ac:dyDescent="0.25">
      <c r="Q2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4" spans="17:17" ht="17.100000000000001" customHeight="1" x14ac:dyDescent="0.25">
      <c r="Q2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5" spans="17:17" ht="17.100000000000001" customHeight="1" x14ac:dyDescent="0.25">
      <c r="Q2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6" spans="17:17" ht="17.100000000000001" customHeight="1" x14ac:dyDescent="0.25">
      <c r="Q2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7" spans="17:17" ht="17.100000000000001" customHeight="1" x14ac:dyDescent="0.25">
      <c r="Q2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8" spans="17:17" ht="17.100000000000001" customHeight="1" x14ac:dyDescent="0.25">
      <c r="Q2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9" spans="17:17" ht="17.100000000000001" customHeight="1" x14ac:dyDescent="0.25">
      <c r="Q2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0" spans="17:17" ht="17.100000000000001" customHeight="1" x14ac:dyDescent="0.25">
      <c r="Q2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1" spans="17:17" ht="17.100000000000001" customHeight="1" x14ac:dyDescent="0.25">
      <c r="Q2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2" spans="17:17" ht="17.100000000000001" customHeight="1" x14ac:dyDescent="0.25">
      <c r="Q2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3" spans="17:17" ht="17.100000000000001" customHeight="1" x14ac:dyDescent="0.25">
      <c r="Q2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4" spans="17:17" ht="17.100000000000001" customHeight="1" x14ac:dyDescent="0.25">
      <c r="Q2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5" spans="17:17" ht="17.100000000000001" customHeight="1" x14ac:dyDescent="0.25">
      <c r="Q2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6" spans="17:17" ht="17.100000000000001" customHeight="1" x14ac:dyDescent="0.25">
      <c r="Q2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7" spans="17:17" ht="17.100000000000001" customHeight="1" x14ac:dyDescent="0.25">
      <c r="Q2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8" spans="17:17" ht="17.100000000000001" customHeight="1" x14ac:dyDescent="0.25">
      <c r="Q2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9" spans="17:17" ht="17.100000000000001" customHeight="1" x14ac:dyDescent="0.25">
      <c r="Q2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0" spans="17:17" ht="17.100000000000001" customHeight="1" x14ac:dyDescent="0.25">
      <c r="Q2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1" spans="17:17" ht="17.100000000000001" customHeight="1" x14ac:dyDescent="0.25">
      <c r="Q2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2" spans="17:17" ht="17.100000000000001" customHeight="1" x14ac:dyDescent="0.25">
      <c r="Q2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3" spans="17:17" ht="17.100000000000001" customHeight="1" x14ac:dyDescent="0.25">
      <c r="Q2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4" spans="17:17" ht="17.100000000000001" customHeight="1" x14ac:dyDescent="0.25">
      <c r="Q2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5" spans="17:17" ht="17.100000000000001" customHeight="1" x14ac:dyDescent="0.25">
      <c r="Q2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6" spans="17:17" ht="17.100000000000001" customHeight="1" x14ac:dyDescent="0.25">
      <c r="Q2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7" spans="17:17" ht="17.100000000000001" customHeight="1" x14ac:dyDescent="0.25">
      <c r="Q2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8" spans="17:17" ht="17.100000000000001" customHeight="1" x14ac:dyDescent="0.25">
      <c r="Q2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9" spans="17:17" ht="17.100000000000001" customHeight="1" x14ac:dyDescent="0.25">
      <c r="Q2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0" spans="17:17" ht="17.100000000000001" customHeight="1" x14ac:dyDescent="0.25">
      <c r="Q2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1" spans="17:17" ht="17.100000000000001" customHeight="1" x14ac:dyDescent="0.25">
      <c r="Q2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2" spans="17:17" ht="17.100000000000001" customHeight="1" x14ac:dyDescent="0.25">
      <c r="Q2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3" spans="17:17" ht="17.100000000000001" customHeight="1" x14ac:dyDescent="0.25">
      <c r="Q2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4" spans="17:17" ht="17.100000000000001" customHeight="1" x14ac:dyDescent="0.25">
      <c r="Q2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5" spans="17:17" ht="17.100000000000001" customHeight="1" x14ac:dyDescent="0.25">
      <c r="Q2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6" spans="17:17" ht="17.100000000000001" customHeight="1" x14ac:dyDescent="0.25">
      <c r="Q2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7" spans="17:17" ht="17.100000000000001" customHeight="1" x14ac:dyDescent="0.25">
      <c r="Q2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8" spans="17:17" ht="17.100000000000001" customHeight="1" x14ac:dyDescent="0.25">
      <c r="Q2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9" spans="17:17" ht="17.100000000000001" customHeight="1" x14ac:dyDescent="0.25">
      <c r="Q2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0" spans="17:17" ht="17.100000000000001" customHeight="1" x14ac:dyDescent="0.25">
      <c r="Q2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1" spans="17:17" ht="17.100000000000001" customHeight="1" x14ac:dyDescent="0.25">
      <c r="Q2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2" spans="17:17" ht="17.100000000000001" customHeight="1" x14ac:dyDescent="0.25">
      <c r="Q2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3" spans="17:17" ht="17.100000000000001" customHeight="1" x14ac:dyDescent="0.25">
      <c r="Q2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4" spans="17:17" ht="17.100000000000001" customHeight="1" x14ac:dyDescent="0.25">
      <c r="Q2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5" spans="17:17" ht="17.100000000000001" customHeight="1" x14ac:dyDescent="0.25">
      <c r="Q2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6" spans="17:17" ht="17.100000000000001" customHeight="1" x14ac:dyDescent="0.25">
      <c r="Q2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7" spans="17:17" ht="17.100000000000001" customHeight="1" x14ac:dyDescent="0.25">
      <c r="Q2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8" spans="17:17" ht="17.100000000000001" customHeight="1" x14ac:dyDescent="0.25">
      <c r="Q2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9" spans="17:17" ht="17.100000000000001" customHeight="1" x14ac:dyDescent="0.25">
      <c r="Q2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0" spans="17:17" ht="17.100000000000001" customHeight="1" x14ac:dyDescent="0.25">
      <c r="Q2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1" spans="17:17" ht="17.100000000000001" customHeight="1" x14ac:dyDescent="0.25">
      <c r="Q2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2" spans="17:17" ht="17.100000000000001" customHeight="1" x14ac:dyDescent="0.25">
      <c r="Q2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3" spans="17:17" ht="17.100000000000001" customHeight="1" x14ac:dyDescent="0.25">
      <c r="Q2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4" spans="17:17" ht="17.100000000000001" customHeight="1" x14ac:dyDescent="0.25">
      <c r="Q2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5" spans="17:17" ht="17.100000000000001" customHeight="1" x14ac:dyDescent="0.25">
      <c r="Q2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6" spans="17:17" ht="17.100000000000001" customHeight="1" x14ac:dyDescent="0.25">
      <c r="Q2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7" spans="17:17" ht="17.100000000000001" customHeight="1" x14ac:dyDescent="0.25">
      <c r="Q2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8" spans="17:17" ht="17.100000000000001" customHeight="1" x14ac:dyDescent="0.25">
      <c r="Q2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9" spans="17:17" ht="17.100000000000001" customHeight="1" x14ac:dyDescent="0.25">
      <c r="Q2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0" spans="17:17" ht="17.100000000000001" customHeight="1" x14ac:dyDescent="0.25">
      <c r="Q2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1" spans="17:17" ht="17.100000000000001" customHeight="1" x14ac:dyDescent="0.25">
      <c r="Q2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2" spans="17:17" ht="17.100000000000001" customHeight="1" x14ac:dyDescent="0.25">
      <c r="Q2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3" spans="17:17" ht="17.100000000000001" customHeight="1" x14ac:dyDescent="0.25">
      <c r="Q2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4" spans="17:17" ht="17.100000000000001" customHeight="1" x14ac:dyDescent="0.25">
      <c r="Q2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5" spans="17:17" ht="17.100000000000001" customHeight="1" x14ac:dyDescent="0.25">
      <c r="Q2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6" spans="17:17" ht="17.100000000000001" customHeight="1" x14ac:dyDescent="0.25">
      <c r="Q2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7" spans="17:17" ht="17.100000000000001" customHeight="1" x14ac:dyDescent="0.25">
      <c r="Q2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8" spans="17:17" ht="17.100000000000001" customHeight="1" x14ac:dyDescent="0.25">
      <c r="Q2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9" spans="17:17" ht="17.100000000000001" customHeight="1" x14ac:dyDescent="0.25">
      <c r="Q2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0" spans="17:17" ht="17.100000000000001" customHeight="1" x14ac:dyDescent="0.25">
      <c r="Q2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1" spans="17:17" ht="17.100000000000001" customHeight="1" x14ac:dyDescent="0.25">
      <c r="Q2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2" spans="17:17" ht="17.100000000000001" customHeight="1" x14ac:dyDescent="0.25">
      <c r="Q2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3" spans="17:17" ht="17.100000000000001" customHeight="1" x14ac:dyDescent="0.25">
      <c r="Q2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4" spans="17:17" ht="17.100000000000001" customHeight="1" x14ac:dyDescent="0.25">
      <c r="Q2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5" spans="17:17" ht="17.100000000000001" customHeight="1" x14ac:dyDescent="0.25">
      <c r="Q2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6" spans="17:17" ht="17.100000000000001" customHeight="1" x14ac:dyDescent="0.25">
      <c r="Q2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7" spans="17:17" ht="17.100000000000001" customHeight="1" x14ac:dyDescent="0.25">
      <c r="Q2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8" spans="17:17" ht="17.100000000000001" customHeight="1" x14ac:dyDescent="0.25">
      <c r="Q2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9" spans="17:17" ht="17.100000000000001" customHeight="1" x14ac:dyDescent="0.25">
      <c r="Q2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0" spans="17:17" ht="17.100000000000001" customHeight="1" x14ac:dyDescent="0.25">
      <c r="Q2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1" spans="17:17" ht="17.100000000000001" customHeight="1" x14ac:dyDescent="0.25">
      <c r="Q2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2" spans="17:17" ht="17.100000000000001" customHeight="1" x14ac:dyDescent="0.25">
      <c r="Q2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3" spans="17:17" ht="17.100000000000001" customHeight="1" x14ac:dyDescent="0.25">
      <c r="Q2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4" spans="17:17" ht="17.100000000000001" customHeight="1" x14ac:dyDescent="0.25">
      <c r="Q2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5" spans="17:17" ht="17.100000000000001" customHeight="1" x14ac:dyDescent="0.25">
      <c r="Q2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6" spans="17:17" ht="17.100000000000001" customHeight="1" x14ac:dyDescent="0.25">
      <c r="Q2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7" spans="17:17" ht="17.100000000000001" customHeight="1" x14ac:dyDescent="0.25">
      <c r="Q2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8" spans="17:17" ht="17.100000000000001" customHeight="1" x14ac:dyDescent="0.25">
      <c r="Q2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9" spans="17:17" ht="17.100000000000001" customHeight="1" x14ac:dyDescent="0.25">
      <c r="Q2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0" spans="17:17" ht="17.100000000000001" customHeight="1" x14ac:dyDescent="0.25">
      <c r="Q2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1" spans="17:17" ht="17.100000000000001" customHeight="1" x14ac:dyDescent="0.25">
      <c r="Q2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2" spans="17:17" ht="17.100000000000001" customHeight="1" x14ac:dyDescent="0.25">
      <c r="Q2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3" spans="17:17" ht="17.100000000000001" customHeight="1" x14ac:dyDescent="0.25">
      <c r="Q2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4" spans="17:17" ht="17.100000000000001" customHeight="1" x14ac:dyDescent="0.25">
      <c r="Q2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5" spans="17:17" ht="17.100000000000001" customHeight="1" x14ac:dyDescent="0.25">
      <c r="Q2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6" spans="17:17" ht="17.100000000000001" customHeight="1" x14ac:dyDescent="0.25">
      <c r="Q2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7" spans="17:17" ht="17.100000000000001" customHeight="1" x14ac:dyDescent="0.25">
      <c r="Q2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8" spans="17:17" ht="17.100000000000001" customHeight="1" x14ac:dyDescent="0.25">
      <c r="Q2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9" spans="17:17" ht="17.100000000000001" customHeight="1" x14ac:dyDescent="0.25">
      <c r="Q2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0" spans="17:17" ht="17.100000000000001" customHeight="1" x14ac:dyDescent="0.25">
      <c r="Q2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1" spans="17:17" ht="17.100000000000001" customHeight="1" x14ac:dyDescent="0.25">
      <c r="Q2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2" spans="17:17" ht="17.100000000000001" customHeight="1" x14ac:dyDescent="0.25">
      <c r="Q2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3" spans="17:17" ht="17.100000000000001" customHeight="1" x14ac:dyDescent="0.25">
      <c r="Q2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4" spans="17:17" ht="17.100000000000001" customHeight="1" x14ac:dyDescent="0.25">
      <c r="Q2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5" spans="17:17" ht="17.100000000000001" customHeight="1" x14ac:dyDescent="0.25">
      <c r="Q2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6" spans="17:17" ht="17.100000000000001" customHeight="1" x14ac:dyDescent="0.25">
      <c r="Q2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7" spans="17:17" ht="17.100000000000001" customHeight="1" x14ac:dyDescent="0.25">
      <c r="Q2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8" spans="17:17" ht="17.100000000000001" customHeight="1" x14ac:dyDescent="0.25">
      <c r="Q2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9" spans="17:17" ht="17.100000000000001" customHeight="1" x14ac:dyDescent="0.25">
      <c r="Q2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0" spans="17:17" ht="17.100000000000001" customHeight="1" x14ac:dyDescent="0.25">
      <c r="Q2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1" spans="17:17" ht="17.100000000000001" customHeight="1" x14ac:dyDescent="0.25">
      <c r="Q2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2" spans="17:17" ht="17.100000000000001" customHeight="1" x14ac:dyDescent="0.25">
      <c r="Q2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3" spans="17:17" ht="17.100000000000001" customHeight="1" x14ac:dyDescent="0.25">
      <c r="Q2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4" spans="17:17" ht="17.100000000000001" customHeight="1" x14ac:dyDescent="0.25">
      <c r="Q2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5" spans="17:17" ht="17.100000000000001" customHeight="1" x14ac:dyDescent="0.25">
      <c r="Q2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6" spans="17:17" ht="17.100000000000001" customHeight="1" x14ac:dyDescent="0.25">
      <c r="Q2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7" spans="17:17" ht="17.100000000000001" customHeight="1" x14ac:dyDescent="0.25">
      <c r="Q2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8" spans="17:17" ht="17.100000000000001" customHeight="1" x14ac:dyDescent="0.25">
      <c r="Q2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9" spans="17:17" ht="17.100000000000001" customHeight="1" x14ac:dyDescent="0.25">
      <c r="Q2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0" spans="17:17" ht="17.100000000000001" customHeight="1" x14ac:dyDescent="0.25">
      <c r="Q2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1" spans="17:17" ht="17.100000000000001" customHeight="1" x14ac:dyDescent="0.25">
      <c r="Q2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2" spans="17:17" ht="17.100000000000001" customHeight="1" x14ac:dyDescent="0.25">
      <c r="Q2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3" spans="17:17" ht="17.100000000000001" customHeight="1" x14ac:dyDescent="0.25">
      <c r="Q2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4" spans="17:17" ht="17.100000000000001" customHeight="1" x14ac:dyDescent="0.25">
      <c r="Q2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5" spans="17:17" ht="17.100000000000001" customHeight="1" x14ac:dyDescent="0.25">
      <c r="Q2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6" spans="17:17" ht="17.100000000000001" customHeight="1" x14ac:dyDescent="0.25">
      <c r="Q2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7" spans="17:17" ht="17.100000000000001" customHeight="1" x14ac:dyDescent="0.25">
      <c r="Q2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8" spans="17:17" ht="17.100000000000001" customHeight="1" x14ac:dyDescent="0.25">
      <c r="Q2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9" spans="17:17" ht="17.100000000000001" customHeight="1" x14ac:dyDescent="0.25">
      <c r="Q2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0" spans="17:17" ht="17.100000000000001" customHeight="1" x14ac:dyDescent="0.25">
      <c r="Q2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1" spans="17:17" ht="17.100000000000001" customHeight="1" x14ac:dyDescent="0.25">
      <c r="Q2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2" spans="17:17" ht="17.100000000000001" customHeight="1" x14ac:dyDescent="0.25">
      <c r="Q2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3" spans="17:17" ht="17.100000000000001" customHeight="1" x14ac:dyDescent="0.25">
      <c r="Q2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4" spans="17:17" ht="17.100000000000001" customHeight="1" x14ac:dyDescent="0.25">
      <c r="Q2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5" spans="17:17" ht="17.100000000000001" customHeight="1" x14ac:dyDescent="0.25">
      <c r="Q2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6" spans="17:17" ht="17.100000000000001" customHeight="1" x14ac:dyDescent="0.25">
      <c r="Q2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7" spans="17:17" ht="17.100000000000001" customHeight="1" x14ac:dyDescent="0.25">
      <c r="Q2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8" spans="17:17" ht="17.100000000000001" customHeight="1" x14ac:dyDescent="0.25">
      <c r="Q2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9" spans="17:17" ht="17.100000000000001" customHeight="1" x14ac:dyDescent="0.25">
      <c r="Q2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0" spans="17:17" ht="17.100000000000001" customHeight="1" x14ac:dyDescent="0.25">
      <c r="Q2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1" spans="17:17" ht="17.100000000000001" customHeight="1" x14ac:dyDescent="0.25">
      <c r="Q2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2" spans="17:17" ht="17.100000000000001" customHeight="1" x14ac:dyDescent="0.25">
      <c r="Q2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3" spans="17:17" ht="17.100000000000001" customHeight="1" x14ac:dyDescent="0.25">
      <c r="Q2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4" spans="17:17" ht="17.100000000000001" customHeight="1" x14ac:dyDescent="0.25">
      <c r="Q2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5" spans="17:17" ht="17.100000000000001" customHeight="1" x14ac:dyDescent="0.25">
      <c r="Q2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6" spans="17:17" ht="17.100000000000001" customHeight="1" x14ac:dyDescent="0.25">
      <c r="Q2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7" spans="17:17" ht="17.100000000000001" customHeight="1" x14ac:dyDescent="0.25">
      <c r="Q2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8" spans="17:17" ht="17.100000000000001" customHeight="1" x14ac:dyDescent="0.25">
      <c r="Q2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9" spans="17:17" ht="17.100000000000001" customHeight="1" x14ac:dyDescent="0.25">
      <c r="Q2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0" spans="17:17" ht="17.100000000000001" customHeight="1" x14ac:dyDescent="0.25">
      <c r="Q2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1" spans="17:17" ht="17.100000000000001" customHeight="1" x14ac:dyDescent="0.25">
      <c r="Q2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2" spans="17:17" ht="17.100000000000001" customHeight="1" x14ac:dyDescent="0.25">
      <c r="Q2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3" spans="17:17" ht="17.100000000000001" customHeight="1" x14ac:dyDescent="0.25">
      <c r="Q2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4" spans="17:17" ht="17.100000000000001" customHeight="1" x14ac:dyDescent="0.25">
      <c r="Q2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5" spans="17:17" ht="17.100000000000001" customHeight="1" x14ac:dyDescent="0.25">
      <c r="Q2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6" spans="17:17" ht="17.100000000000001" customHeight="1" x14ac:dyDescent="0.25">
      <c r="Q2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7" spans="17:17" ht="17.100000000000001" customHeight="1" x14ac:dyDescent="0.25">
      <c r="Q2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8" spans="17:17" ht="17.100000000000001" customHeight="1" x14ac:dyDescent="0.25">
      <c r="Q2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9" spans="17:17" ht="17.100000000000001" customHeight="1" x14ac:dyDescent="0.25">
      <c r="Q2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0" spans="17:17" ht="17.100000000000001" customHeight="1" x14ac:dyDescent="0.25">
      <c r="Q2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1" spans="17:17" ht="17.100000000000001" customHeight="1" x14ac:dyDescent="0.25">
      <c r="Q2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2" spans="17:17" ht="17.100000000000001" customHeight="1" x14ac:dyDescent="0.25">
      <c r="Q2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3" spans="17:17" ht="17.100000000000001" customHeight="1" x14ac:dyDescent="0.25">
      <c r="Q2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4" spans="17:17" ht="17.100000000000001" customHeight="1" x14ac:dyDescent="0.25">
      <c r="Q2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5" spans="17:17" ht="17.100000000000001" customHeight="1" x14ac:dyDescent="0.25">
      <c r="Q2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6" spans="17:17" ht="17.100000000000001" customHeight="1" x14ac:dyDescent="0.25">
      <c r="Q2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7" spans="17:17" ht="17.100000000000001" customHeight="1" x14ac:dyDescent="0.25">
      <c r="Q2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8" spans="17:17" ht="17.100000000000001" customHeight="1" x14ac:dyDescent="0.25">
      <c r="Q2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9" spans="17:17" ht="17.100000000000001" customHeight="1" x14ac:dyDescent="0.25">
      <c r="Q2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0" spans="17:17" ht="17.100000000000001" customHeight="1" x14ac:dyDescent="0.25">
      <c r="Q2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1" spans="17:17" ht="17.100000000000001" customHeight="1" x14ac:dyDescent="0.25">
      <c r="Q2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2" spans="17:17" ht="17.100000000000001" customHeight="1" x14ac:dyDescent="0.25">
      <c r="Q2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3" spans="17:17" ht="17.100000000000001" customHeight="1" x14ac:dyDescent="0.25">
      <c r="Q2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4" spans="17:17" ht="17.100000000000001" customHeight="1" x14ac:dyDescent="0.25">
      <c r="Q2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5" spans="17:17" ht="17.100000000000001" customHeight="1" x14ac:dyDescent="0.25">
      <c r="Q2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6" spans="17:17" ht="17.100000000000001" customHeight="1" x14ac:dyDescent="0.25">
      <c r="Q2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7" spans="17:17" ht="17.100000000000001" customHeight="1" x14ac:dyDescent="0.25">
      <c r="Q2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8" spans="17:17" ht="17.100000000000001" customHeight="1" x14ac:dyDescent="0.25">
      <c r="Q2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9" spans="17:17" ht="17.100000000000001" customHeight="1" x14ac:dyDescent="0.25">
      <c r="Q2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0" spans="17:17" ht="17.100000000000001" customHeight="1" x14ac:dyDescent="0.25">
      <c r="Q2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1" spans="17:17" ht="17.100000000000001" customHeight="1" x14ac:dyDescent="0.25">
      <c r="Q2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2" spans="17:17" ht="17.100000000000001" customHeight="1" x14ac:dyDescent="0.25">
      <c r="Q2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3" spans="17:17" ht="17.100000000000001" customHeight="1" x14ac:dyDescent="0.25">
      <c r="Q2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4" spans="17:17" ht="17.100000000000001" customHeight="1" x14ac:dyDescent="0.25">
      <c r="Q2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5" spans="17:17" ht="17.100000000000001" customHeight="1" x14ac:dyDescent="0.25">
      <c r="Q2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6" spans="17:17" ht="17.100000000000001" customHeight="1" x14ac:dyDescent="0.25">
      <c r="Q2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7" spans="17:17" ht="17.100000000000001" customHeight="1" x14ac:dyDescent="0.25">
      <c r="Q2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8" spans="17:17" ht="17.100000000000001" customHeight="1" x14ac:dyDescent="0.25">
      <c r="Q2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9" spans="17:17" ht="17.100000000000001" customHeight="1" x14ac:dyDescent="0.25">
      <c r="Q2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0" spans="17:17" ht="17.100000000000001" customHeight="1" x14ac:dyDescent="0.25">
      <c r="Q2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1" spans="17:17" ht="17.100000000000001" customHeight="1" x14ac:dyDescent="0.25">
      <c r="Q2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2" spans="17:17" ht="17.100000000000001" customHeight="1" x14ac:dyDescent="0.25">
      <c r="Q2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3" spans="17:17" ht="17.100000000000001" customHeight="1" x14ac:dyDescent="0.25">
      <c r="Q2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4" spans="17:17" ht="17.100000000000001" customHeight="1" x14ac:dyDescent="0.25">
      <c r="Q2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5" spans="17:17" ht="17.100000000000001" customHeight="1" x14ac:dyDescent="0.25">
      <c r="Q2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6" spans="17:17" ht="17.100000000000001" customHeight="1" x14ac:dyDescent="0.25">
      <c r="Q2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7" spans="17:17" ht="17.100000000000001" customHeight="1" x14ac:dyDescent="0.25">
      <c r="Q2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8" spans="17:17" ht="17.100000000000001" customHeight="1" x14ac:dyDescent="0.25">
      <c r="Q2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9" spans="17:17" ht="17.100000000000001" customHeight="1" x14ac:dyDescent="0.25">
      <c r="Q2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0" spans="17:17" ht="17.100000000000001" customHeight="1" x14ac:dyDescent="0.25">
      <c r="Q2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1" spans="17:17" ht="17.100000000000001" customHeight="1" x14ac:dyDescent="0.25">
      <c r="Q2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2" spans="17:17" ht="17.100000000000001" customHeight="1" x14ac:dyDescent="0.25">
      <c r="Q2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3" spans="17:17" ht="17.100000000000001" customHeight="1" x14ac:dyDescent="0.25">
      <c r="Q2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4" spans="17:17" ht="17.100000000000001" customHeight="1" x14ac:dyDescent="0.25">
      <c r="Q2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5" spans="17:17" ht="17.100000000000001" customHeight="1" x14ac:dyDescent="0.25">
      <c r="Q2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6" spans="17:17" ht="17.100000000000001" customHeight="1" x14ac:dyDescent="0.25">
      <c r="Q2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7" spans="17:17" ht="17.100000000000001" customHeight="1" x14ac:dyDescent="0.25">
      <c r="Q2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8" spans="17:17" ht="17.100000000000001" customHeight="1" x14ac:dyDescent="0.25">
      <c r="Q2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9" spans="17:17" ht="17.100000000000001" customHeight="1" x14ac:dyDescent="0.25">
      <c r="Q2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0" spans="17:17" ht="17.100000000000001" customHeight="1" x14ac:dyDescent="0.25">
      <c r="Q2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1" spans="17:17" ht="17.100000000000001" customHeight="1" x14ac:dyDescent="0.25">
      <c r="Q2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2" spans="17:17" ht="17.100000000000001" customHeight="1" x14ac:dyDescent="0.25">
      <c r="Q2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3" spans="17:17" ht="17.100000000000001" customHeight="1" x14ac:dyDescent="0.25">
      <c r="Q2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4" spans="17:17" ht="17.100000000000001" customHeight="1" x14ac:dyDescent="0.25">
      <c r="Q2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5" spans="17:17" ht="17.100000000000001" customHeight="1" x14ac:dyDescent="0.25">
      <c r="Q2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6" spans="17:17" ht="17.100000000000001" customHeight="1" x14ac:dyDescent="0.25">
      <c r="Q2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7" spans="17:17" ht="17.100000000000001" customHeight="1" x14ac:dyDescent="0.25">
      <c r="Q2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8" spans="17:17" ht="17.100000000000001" customHeight="1" x14ac:dyDescent="0.25">
      <c r="Q2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9" spans="17:17" ht="17.100000000000001" customHeight="1" x14ac:dyDescent="0.25">
      <c r="Q2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0" spans="17:17" ht="17.100000000000001" customHeight="1" x14ac:dyDescent="0.25">
      <c r="Q2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1" spans="17:17" ht="17.100000000000001" customHeight="1" x14ac:dyDescent="0.25">
      <c r="Q2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2" spans="17:17" ht="17.100000000000001" customHeight="1" x14ac:dyDescent="0.25">
      <c r="Q2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3" spans="17:17" ht="17.100000000000001" customHeight="1" x14ac:dyDescent="0.25">
      <c r="Q2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4" spans="17:17" ht="17.100000000000001" customHeight="1" x14ac:dyDescent="0.25">
      <c r="Q2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5" spans="17:17" ht="17.100000000000001" customHeight="1" x14ac:dyDescent="0.25">
      <c r="Q2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6" spans="17:17" ht="17.100000000000001" customHeight="1" x14ac:dyDescent="0.25">
      <c r="Q2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7" spans="17:17" ht="17.100000000000001" customHeight="1" x14ac:dyDescent="0.25">
      <c r="Q2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8" spans="17:17" ht="17.100000000000001" customHeight="1" x14ac:dyDescent="0.25">
      <c r="Q2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9" spans="17:17" ht="17.100000000000001" customHeight="1" x14ac:dyDescent="0.25">
      <c r="Q2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0" spans="17:17" ht="17.100000000000001" customHeight="1" x14ac:dyDescent="0.25">
      <c r="Q2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1" spans="17:17" ht="17.100000000000001" customHeight="1" x14ac:dyDescent="0.25">
      <c r="Q2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2" spans="17:17" ht="17.100000000000001" customHeight="1" x14ac:dyDescent="0.25">
      <c r="Q2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3" spans="17:17" ht="17.100000000000001" customHeight="1" x14ac:dyDescent="0.25">
      <c r="Q2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4" spans="17:17" ht="17.100000000000001" customHeight="1" x14ac:dyDescent="0.25">
      <c r="Q2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5" spans="17:17" ht="17.100000000000001" customHeight="1" x14ac:dyDescent="0.25">
      <c r="Q2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6" spans="17:17" ht="17.100000000000001" customHeight="1" x14ac:dyDescent="0.25">
      <c r="Q2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7" spans="17:17" ht="17.100000000000001" customHeight="1" x14ac:dyDescent="0.25">
      <c r="Q2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8" spans="17:17" ht="17.100000000000001" customHeight="1" x14ac:dyDescent="0.25">
      <c r="Q2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9" spans="17:17" ht="17.100000000000001" customHeight="1" x14ac:dyDescent="0.25">
      <c r="Q2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0" spans="17:17" ht="17.100000000000001" customHeight="1" x14ac:dyDescent="0.25">
      <c r="Q2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1" spans="17:17" ht="17.100000000000001" customHeight="1" x14ac:dyDescent="0.25">
      <c r="Q2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2" spans="17:17" ht="17.100000000000001" customHeight="1" x14ac:dyDescent="0.25">
      <c r="Q2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3" spans="17:17" ht="17.100000000000001" customHeight="1" x14ac:dyDescent="0.25">
      <c r="Q2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4" spans="17:17" ht="17.100000000000001" customHeight="1" x14ac:dyDescent="0.25">
      <c r="Q2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5" spans="17:17" ht="17.100000000000001" customHeight="1" x14ac:dyDescent="0.25">
      <c r="Q2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6" spans="17:17" ht="17.100000000000001" customHeight="1" x14ac:dyDescent="0.25">
      <c r="Q2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7" spans="17:17" ht="17.100000000000001" customHeight="1" x14ac:dyDescent="0.25">
      <c r="Q2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8" spans="17:17" ht="17.100000000000001" customHeight="1" x14ac:dyDescent="0.25">
      <c r="Q2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9" spans="17:17" ht="17.100000000000001" customHeight="1" x14ac:dyDescent="0.25">
      <c r="Q2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0" spans="17:17" ht="17.100000000000001" customHeight="1" x14ac:dyDescent="0.25">
      <c r="Q2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1" spans="17:17" ht="17.100000000000001" customHeight="1" x14ac:dyDescent="0.25">
      <c r="Q2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2" spans="17:17" ht="17.100000000000001" customHeight="1" x14ac:dyDescent="0.25">
      <c r="Q2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3" spans="17:17" ht="17.100000000000001" customHeight="1" x14ac:dyDescent="0.25">
      <c r="Q2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4" spans="17:17" ht="17.100000000000001" customHeight="1" x14ac:dyDescent="0.25">
      <c r="Q2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5" spans="17:17" ht="17.100000000000001" customHeight="1" x14ac:dyDescent="0.25">
      <c r="Q2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6" spans="17:17" ht="17.100000000000001" customHeight="1" x14ac:dyDescent="0.25">
      <c r="Q2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7" spans="17:17" ht="17.100000000000001" customHeight="1" x14ac:dyDescent="0.25">
      <c r="Q2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8" spans="17:17" ht="17.100000000000001" customHeight="1" x14ac:dyDescent="0.25">
      <c r="Q2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9" spans="17:17" ht="17.100000000000001" customHeight="1" x14ac:dyDescent="0.25">
      <c r="Q2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0" spans="17:17" ht="17.100000000000001" customHeight="1" x14ac:dyDescent="0.25">
      <c r="Q2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1" spans="17:17" ht="17.100000000000001" customHeight="1" x14ac:dyDescent="0.25">
      <c r="Q2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2" spans="17:17" ht="17.100000000000001" customHeight="1" x14ac:dyDescent="0.25">
      <c r="Q2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3" spans="17:17" ht="17.100000000000001" customHeight="1" x14ac:dyDescent="0.25">
      <c r="Q2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4" spans="17:17" ht="17.100000000000001" customHeight="1" x14ac:dyDescent="0.25">
      <c r="Q2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5" spans="17:17" ht="17.100000000000001" customHeight="1" x14ac:dyDescent="0.25">
      <c r="Q2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6" spans="17:17" ht="17.100000000000001" customHeight="1" x14ac:dyDescent="0.25">
      <c r="Q2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7" spans="17:17" ht="17.100000000000001" customHeight="1" x14ac:dyDescent="0.25">
      <c r="Q2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8" spans="17:17" ht="17.100000000000001" customHeight="1" x14ac:dyDescent="0.25">
      <c r="Q2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9" spans="17:17" ht="17.100000000000001" customHeight="1" x14ac:dyDescent="0.25">
      <c r="Q2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0" spans="17:17" ht="17.100000000000001" customHeight="1" x14ac:dyDescent="0.25">
      <c r="Q2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1" spans="17:17" ht="17.100000000000001" customHeight="1" x14ac:dyDescent="0.25">
      <c r="Q2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2" spans="17:17" ht="17.100000000000001" customHeight="1" x14ac:dyDescent="0.25">
      <c r="Q2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3" spans="17:17" ht="17.100000000000001" customHeight="1" x14ac:dyDescent="0.25">
      <c r="Q2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4" spans="17:17" ht="17.100000000000001" customHeight="1" x14ac:dyDescent="0.25">
      <c r="Q2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5" spans="17:17" ht="17.100000000000001" customHeight="1" x14ac:dyDescent="0.25">
      <c r="Q2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6" spans="17:17" ht="17.100000000000001" customHeight="1" x14ac:dyDescent="0.25">
      <c r="Q2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7" spans="17:17" ht="17.100000000000001" customHeight="1" x14ac:dyDescent="0.25">
      <c r="Q2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8" spans="17:17" ht="17.100000000000001" customHeight="1" x14ac:dyDescent="0.25">
      <c r="Q2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9" spans="17:17" ht="17.100000000000001" customHeight="1" x14ac:dyDescent="0.25">
      <c r="Q2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0" spans="17:17" ht="17.100000000000001" customHeight="1" x14ac:dyDescent="0.25">
      <c r="Q2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1" spans="17:17" ht="17.100000000000001" customHeight="1" x14ac:dyDescent="0.25">
      <c r="Q2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2" spans="17:17" ht="17.100000000000001" customHeight="1" x14ac:dyDescent="0.25">
      <c r="Q2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3" spans="17:17" ht="17.100000000000001" customHeight="1" x14ac:dyDescent="0.25">
      <c r="Q2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4" spans="17:17" ht="17.100000000000001" customHeight="1" x14ac:dyDescent="0.25">
      <c r="Q2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5" spans="17:17" ht="17.100000000000001" customHeight="1" x14ac:dyDescent="0.25">
      <c r="Q2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6" spans="17:17" ht="17.100000000000001" customHeight="1" x14ac:dyDescent="0.25">
      <c r="Q2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7" spans="17:17" ht="17.100000000000001" customHeight="1" x14ac:dyDescent="0.25">
      <c r="Q2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8" spans="17:17" ht="17.100000000000001" customHeight="1" x14ac:dyDescent="0.25">
      <c r="Q2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9" spans="17:17" ht="17.100000000000001" customHeight="1" x14ac:dyDescent="0.25">
      <c r="Q2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0" spans="17:17" ht="17.100000000000001" customHeight="1" x14ac:dyDescent="0.25">
      <c r="Q2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1" spans="17:17" ht="17.100000000000001" customHeight="1" x14ac:dyDescent="0.25">
      <c r="Q2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2" spans="17:17" ht="17.100000000000001" customHeight="1" x14ac:dyDescent="0.25">
      <c r="Q2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3" spans="17:17" ht="17.100000000000001" customHeight="1" x14ac:dyDescent="0.25">
      <c r="Q2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4" spans="17:17" ht="17.100000000000001" customHeight="1" x14ac:dyDescent="0.25">
      <c r="Q2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5" spans="17:17" ht="17.100000000000001" customHeight="1" x14ac:dyDescent="0.25">
      <c r="Q2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6" spans="17:17" ht="17.100000000000001" customHeight="1" x14ac:dyDescent="0.25">
      <c r="Q2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7" spans="17:17" ht="17.100000000000001" customHeight="1" x14ac:dyDescent="0.25">
      <c r="Q2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8" spans="17:17" ht="17.100000000000001" customHeight="1" x14ac:dyDescent="0.25">
      <c r="Q2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9" spans="17:17" ht="17.100000000000001" customHeight="1" x14ac:dyDescent="0.25">
      <c r="Q2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0" spans="17:17" ht="17.100000000000001" customHeight="1" x14ac:dyDescent="0.25">
      <c r="Q2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1" spans="17:17" ht="17.100000000000001" customHeight="1" x14ac:dyDescent="0.25">
      <c r="Q2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2" spans="17:17" ht="17.100000000000001" customHeight="1" x14ac:dyDescent="0.25">
      <c r="Q2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3" spans="17:17" ht="17.100000000000001" customHeight="1" x14ac:dyDescent="0.25">
      <c r="Q2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4" spans="17:17" ht="17.100000000000001" customHeight="1" x14ac:dyDescent="0.25">
      <c r="Q2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5" spans="17:17" ht="17.100000000000001" customHeight="1" x14ac:dyDescent="0.25">
      <c r="Q2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6" spans="17:17" ht="17.100000000000001" customHeight="1" x14ac:dyDescent="0.25">
      <c r="Q2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7" spans="17:17" ht="17.100000000000001" customHeight="1" x14ac:dyDescent="0.25">
      <c r="Q2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8" spans="17:17" ht="17.100000000000001" customHeight="1" x14ac:dyDescent="0.25">
      <c r="Q2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9" spans="17:17" ht="17.100000000000001" customHeight="1" x14ac:dyDescent="0.25">
      <c r="Q2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0" spans="17:17" ht="17.100000000000001" customHeight="1" x14ac:dyDescent="0.25">
      <c r="Q2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1" spans="17:17" ht="17.100000000000001" customHeight="1" x14ac:dyDescent="0.25">
      <c r="Q2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2" spans="17:17" ht="17.100000000000001" customHeight="1" x14ac:dyDescent="0.25">
      <c r="Q2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3" spans="17:17" ht="17.100000000000001" customHeight="1" x14ac:dyDescent="0.25">
      <c r="Q2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4" spans="17:17" ht="17.100000000000001" customHeight="1" x14ac:dyDescent="0.25">
      <c r="Q2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5" spans="17:17" ht="17.100000000000001" customHeight="1" x14ac:dyDescent="0.25">
      <c r="Q2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6" spans="17:17" ht="17.100000000000001" customHeight="1" x14ac:dyDescent="0.25">
      <c r="Q2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7" spans="17:17" ht="17.100000000000001" customHeight="1" x14ac:dyDescent="0.25">
      <c r="Q2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8" spans="17:17" ht="17.100000000000001" customHeight="1" x14ac:dyDescent="0.25">
      <c r="Q2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9" spans="17:17" ht="17.100000000000001" customHeight="1" x14ac:dyDescent="0.25">
      <c r="Q2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0" spans="17:17" ht="17.100000000000001" customHeight="1" x14ac:dyDescent="0.25">
      <c r="Q2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1" spans="17:17" ht="17.100000000000001" customHeight="1" x14ac:dyDescent="0.25">
      <c r="Q2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2" spans="17:17" ht="17.100000000000001" customHeight="1" x14ac:dyDescent="0.25">
      <c r="Q2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3" spans="17:17" ht="17.100000000000001" customHeight="1" x14ac:dyDescent="0.25">
      <c r="Q2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4" spans="17:17" ht="17.100000000000001" customHeight="1" x14ac:dyDescent="0.25">
      <c r="Q2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5" spans="17:17" ht="17.100000000000001" customHeight="1" x14ac:dyDescent="0.25">
      <c r="Q2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6" spans="17:17" ht="17.100000000000001" customHeight="1" x14ac:dyDescent="0.25">
      <c r="Q2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7" spans="17:17" ht="17.100000000000001" customHeight="1" x14ac:dyDescent="0.25">
      <c r="Q2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8" spans="17:17" ht="17.100000000000001" customHeight="1" x14ac:dyDescent="0.25">
      <c r="Q2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9" spans="17:17" ht="17.100000000000001" customHeight="1" x14ac:dyDescent="0.25">
      <c r="Q2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0" spans="17:17" ht="17.100000000000001" customHeight="1" x14ac:dyDescent="0.25">
      <c r="Q2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1" spans="17:17" ht="17.100000000000001" customHeight="1" x14ac:dyDescent="0.25">
      <c r="Q2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2" spans="17:17" ht="17.100000000000001" customHeight="1" x14ac:dyDescent="0.25">
      <c r="Q2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3" spans="17:17" ht="17.100000000000001" customHeight="1" x14ac:dyDescent="0.25">
      <c r="Q2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4" spans="17:17" ht="17.100000000000001" customHeight="1" x14ac:dyDescent="0.25">
      <c r="Q2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5" spans="17:17" ht="17.100000000000001" customHeight="1" x14ac:dyDescent="0.25">
      <c r="Q2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6" spans="17:17" ht="17.100000000000001" customHeight="1" x14ac:dyDescent="0.25">
      <c r="Q2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7" spans="17:17" ht="17.100000000000001" customHeight="1" x14ac:dyDescent="0.25">
      <c r="Q2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8" spans="17:17" ht="17.100000000000001" customHeight="1" x14ac:dyDescent="0.25">
      <c r="Q2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9" spans="17:17" ht="17.100000000000001" customHeight="1" x14ac:dyDescent="0.25">
      <c r="Q2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0" spans="17:17" ht="17.100000000000001" customHeight="1" x14ac:dyDescent="0.25">
      <c r="Q2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1" spans="17:17" ht="17.100000000000001" customHeight="1" x14ac:dyDescent="0.25">
      <c r="Q2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2" spans="17:17" ht="17.100000000000001" customHeight="1" x14ac:dyDescent="0.25">
      <c r="Q2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3" spans="17:17" ht="17.100000000000001" customHeight="1" x14ac:dyDescent="0.25">
      <c r="Q2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4" spans="17:17" ht="17.100000000000001" customHeight="1" x14ac:dyDescent="0.25">
      <c r="Q2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5" spans="17:17" ht="17.100000000000001" customHeight="1" x14ac:dyDescent="0.25">
      <c r="Q2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6" spans="17:17" ht="17.100000000000001" customHeight="1" x14ac:dyDescent="0.25">
      <c r="Q2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7" spans="17:17" ht="17.100000000000001" customHeight="1" x14ac:dyDescent="0.25">
      <c r="Q2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8" spans="17:17" ht="17.100000000000001" customHeight="1" x14ac:dyDescent="0.25">
      <c r="Q2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9" spans="17:17" ht="17.100000000000001" customHeight="1" x14ac:dyDescent="0.25">
      <c r="Q2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0" spans="17:17" ht="17.100000000000001" customHeight="1" x14ac:dyDescent="0.25">
      <c r="Q2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1" spans="17:17" ht="17.100000000000001" customHeight="1" x14ac:dyDescent="0.25">
      <c r="Q2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2" spans="17:17" ht="17.100000000000001" customHeight="1" x14ac:dyDescent="0.25">
      <c r="Q2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3" spans="17:17" ht="17.100000000000001" customHeight="1" x14ac:dyDescent="0.25">
      <c r="Q2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4" spans="17:17" ht="17.100000000000001" customHeight="1" x14ac:dyDescent="0.25">
      <c r="Q2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5" spans="17:17" ht="17.100000000000001" customHeight="1" x14ac:dyDescent="0.25">
      <c r="Q2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6" spans="17:17" ht="17.100000000000001" customHeight="1" x14ac:dyDescent="0.25">
      <c r="Q2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7" spans="17:17" ht="17.100000000000001" customHeight="1" x14ac:dyDescent="0.25">
      <c r="Q2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8" spans="17:17" ht="17.100000000000001" customHeight="1" x14ac:dyDescent="0.25">
      <c r="Q2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9" spans="17:17" ht="17.100000000000001" customHeight="1" x14ac:dyDescent="0.25">
      <c r="Q2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0" spans="17:17" ht="17.100000000000001" customHeight="1" x14ac:dyDescent="0.25">
      <c r="Q2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1" spans="17:17" ht="17.100000000000001" customHeight="1" x14ac:dyDescent="0.25">
      <c r="Q2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2" spans="17:17" ht="17.100000000000001" customHeight="1" x14ac:dyDescent="0.25">
      <c r="Q2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3" spans="17:17" ht="17.100000000000001" customHeight="1" x14ac:dyDescent="0.25">
      <c r="Q2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4" spans="17:17" ht="17.100000000000001" customHeight="1" x14ac:dyDescent="0.25">
      <c r="Q2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5" spans="17:17" ht="17.100000000000001" customHeight="1" x14ac:dyDescent="0.25">
      <c r="Q2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6" spans="17:17" ht="17.100000000000001" customHeight="1" x14ac:dyDescent="0.25">
      <c r="Q2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7" spans="17:17" ht="17.100000000000001" customHeight="1" x14ac:dyDescent="0.25">
      <c r="Q2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8" spans="17:17" ht="17.100000000000001" customHeight="1" x14ac:dyDescent="0.25">
      <c r="Q2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9" spans="17:17" ht="17.100000000000001" customHeight="1" x14ac:dyDescent="0.25">
      <c r="Q2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0" spans="17:17" ht="17.100000000000001" customHeight="1" x14ac:dyDescent="0.25">
      <c r="Q2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1" spans="17:17" ht="17.100000000000001" customHeight="1" x14ac:dyDescent="0.25">
      <c r="Q2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2" spans="17:17" ht="17.100000000000001" customHeight="1" x14ac:dyDescent="0.25">
      <c r="Q2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3" spans="17:17" ht="17.100000000000001" customHeight="1" x14ac:dyDescent="0.25">
      <c r="Q2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4" spans="17:17" ht="17.100000000000001" customHeight="1" x14ac:dyDescent="0.25">
      <c r="Q2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5" spans="17:17" ht="17.100000000000001" customHeight="1" x14ac:dyDescent="0.25">
      <c r="Q2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6" spans="17:17" ht="17.100000000000001" customHeight="1" x14ac:dyDescent="0.25">
      <c r="Q2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7" spans="17:17" ht="17.100000000000001" customHeight="1" x14ac:dyDescent="0.25">
      <c r="Q2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8" spans="17:17" ht="17.100000000000001" customHeight="1" x14ac:dyDescent="0.25">
      <c r="Q2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9" spans="17:17" ht="17.100000000000001" customHeight="1" x14ac:dyDescent="0.25">
      <c r="Q2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0" spans="17:17" ht="17.100000000000001" customHeight="1" x14ac:dyDescent="0.25">
      <c r="Q2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1" spans="17:17" ht="17.100000000000001" customHeight="1" x14ac:dyDescent="0.25">
      <c r="Q2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2" spans="17:17" ht="17.100000000000001" customHeight="1" x14ac:dyDescent="0.25">
      <c r="Q2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3" spans="17:17" ht="17.100000000000001" customHeight="1" x14ac:dyDescent="0.25">
      <c r="Q2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4" spans="17:17" ht="17.100000000000001" customHeight="1" x14ac:dyDescent="0.25">
      <c r="Q2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5" spans="17:17" ht="17.100000000000001" customHeight="1" x14ac:dyDescent="0.25">
      <c r="Q2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6" spans="17:17" ht="17.100000000000001" customHeight="1" x14ac:dyDescent="0.25">
      <c r="Q2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7" spans="17:17" ht="17.100000000000001" customHeight="1" x14ac:dyDescent="0.25">
      <c r="Q2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8" spans="17:17" ht="17.100000000000001" customHeight="1" x14ac:dyDescent="0.25">
      <c r="Q2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9" spans="17:17" ht="17.100000000000001" customHeight="1" x14ac:dyDescent="0.25">
      <c r="Q2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0" spans="17:17" ht="17.100000000000001" customHeight="1" x14ac:dyDescent="0.25">
      <c r="Q2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1" spans="17:17" ht="17.100000000000001" customHeight="1" x14ac:dyDescent="0.25">
      <c r="Q2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2" spans="17:17" ht="17.100000000000001" customHeight="1" x14ac:dyDescent="0.25">
      <c r="Q2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3" spans="17:17" ht="17.100000000000001" customHeight="1" x14ac:dyDescent="0.25">
      <c r="Q2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4" spans="17:17" ht="17.100000000000001" customHeight="1" x14ac:dyDescent="0.25">
      <c r="Q2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5" spans="17:17" ht="17.100000000000001" customHeight="1" x14ac:dyDescent="0.25">
      <c r="Q2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6" spans="17:17" ht="17.100000000000001" customHeight="1" x14ac:dyDescent="0.25">
      <c r="Q2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7" spans="17:17" ht="17.100000000000001" customHeight="1" x14ac:dyDescent="0.25">
      <c r="Q2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8" spans="17:17" ht="17.100000000000001" customHeight="1" x14ac:dyDescent="0.25">
      <c r="Q2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9" spans="17:17" ht="17.100000000000001" customHeight="1" x14ac:dyDescent="0.25">
      <c r="Q2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0" spans="17:17" ht="17.100000000000001" customHeight="1" x14ac:dyDescent="0.25">
      <c r="Q2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1" spans="17:17" ht="17.100000000000001" customHeight="1" x14ac:dyDescent="0.25">
      <c r="Q2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2" spans="17:17" ht="17.100000000000001" customHeight="1" x14ac:dyDescent="0.25">
      <c r="Q2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3" spans="17:17" ht="17.100000000000001" customHeight="1" x14ac:dyDescent="0.25">
      <c r="Q2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4" spans="17:17" ht="17.100000000000001" customHeight="1" x14ac:dyDescent="0.25">
      <c r="Q2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5" spans="17:17" ht="17.100000000000001" customHeight="1" x14ac:dyDescent="0.25">
      <c r="Q2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6" spans="17:17" ht="17.100000000000001" customHeight="1" x14ac:dyDescent="0.25">
      <c r="Q2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7" spans="17:17" ht="17.100000000000001" customHeight="1" x14ac:dyDescent="0.25">
      <c r="Q2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8" spans="17:17" ht="17.100000000000001" customHeight="1" x14ac:dyDescent="0.25">
      <c r="Q2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9" spans="17:17" ht="17.100000000000001" customHeight="1" x14ac:dyDescent="0.25">
      <c r="Q2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0" spans="17:17" ht="17.100000000000001" customHeight="1" x14ac:dyDescent="0.25">
      <c r="Q2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1" spans="17:17" ht="17.100000000000001" customHeight="1" x14ac:dyDescent="0.25">
      <c r="Q2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2" spans="17:17" ht="17.100000000000001" customHeight="1" x14ac:dyDescent="0.25">
      <c r="Q2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3" spans="17:17" ht="17.100000000000001" customHeight="1" x14ac:dyDescent="0.25">
      <c r="Q2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4" spans="17:17" ht="17.100000000000001" customHeight="1" x14ac:dyDescent="0.25">
      <c r="Q2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5" spans="17:17" ht="17.100000000000001" customHeight="1" x14ac:dyDescent="0.25">
      <c r="Q2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6" spans="17:17" ht="17.100000000000001" customHeight="1" x14ac:dyDescent="0.25">
      <c r="Q2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7" spans="17:17" ht="17.100000000000001" customHeight="1" x14ac:dyDescent="0.25">
      <c r="Q2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8" spans="17:17" ht="17.100000000000001" customHeight="1" x14ac:dyDescent="0.25">
      <c r="Q2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9" spans="17:17" ht="17.100000000000001" customHeight="1" x14ac:dyDescent="0.25">
      <c r="Q2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0" spans="17:17" ht="17.100000000000001" customHeight="1" x14ac:dyDescent="0.25">
      <c r="Q2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1" spans="17:17" ht="17.100000000000001" customHeight="1" x14ac:dyDescent="0.25">
      <c r="Q2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2" spans="17:17" ht="17.100000000000001" customHeight="1" x14ac:dyDescent="0.25">
      <c r="Q2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3" spans="17:17" ht="17.100000000000001" customHeight="1" x14ac:dyDescent="0.25">
      <c r="Q2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4" spans="17:17" ht="17.100000000000001" customHeight="1" x14ac:dyDescent="0.25">
      <c r="Q2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5" spans="17:17" ht="17.100000000000001" customHeight="1" x14ac:dyDescent="0.25">
      <c r="Q2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6" spans="17:17" ht="17.100000000000001" customHeight="1" x14ac:dyDescent="0.25">
      <c r="Q2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7" spans="17:17" ht="17.100000000000001" customHeight="1" x14ac:dyDescent="0.25">
      <c r="Q2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8" spans="17:17" ht="17.100000000000001" customHeight="1" x14ac:dyDescent="0.25">
      <c r="Q2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9" spans="17:17" ht="17.100000000000001" customHeight="1" x14ac:dyDescent="0.25">
      <c r="Q2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0" spans="17:17" ht="17.100000000000001" customHeight="1" x14ac:dyDescent="0.25">
      <c r="Q2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1" spans="17:17" ht="17.100000000000001" customHeight="1" x14ac:dyDescent="0.25">
      <c r="Q2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2" spans="17:17" ht="17.100000000000001" customHeight="1" x14ac:dyDescent="0.25">
      <c r="Q2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3" spans="17:17" ht="17.100000000000001" customHeight="1" x14ac:dyDescent="0.25">
      <c r="Q2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4" spans="17:17" ht="17.100000000000001" customHeight="1" x14ac:dyDescent="0.25">
      <c r="Q2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5" spans="17:17" ht="17.100000000000001" customHeight="1" x14ac:dyDescent="0.25">
      <c r="Q2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6" spans="17:17" ht="17.100000000000001" customHeight="1" x14ac:dyDescent="0.25">
      <c r="Q2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7" spans="17:17" ht="17.100000000000001" customHeight="1" x14ac:dyDescent="0.25">
      <c r="Q2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8" spans="17:17" ht="17.100000000000001" customHeight="1" x14ac:dyDescent="0.25">
      <c r="Q2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9" spans="17:17" ht="17.100000000000001" customHeight="1" x14ac:dyDescent="0.25">
      <c r="Q2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0" spans="17:17" ht="17.100000000000001" customHeight="1" x14ac:dyDescent="0.25">
      <c r="Q2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1" spans="17:17" ht="17.100000000000001" customHeight="1" x14ac:dyDescent="0.25">
      <c r="Q2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2" spans="17:17" ht="17.100000000000001" customHeight="1" x14ac:dyDescent="0.25">
      <c r="Q2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3" spans="17:17" ht="17.100000000000001" customHeight="1" x14ac:dyDescent="0.25">
      <c r="Q2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4" spans="17:17" ht="17.100000000000001" customHeight="1" x14ac:dyDescent="0.25">
      <c r="Q2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5" spans="17:17" ht="17.100000000000001" customHeight="1" x14ac:dyDescent="0.25">
      <c r="Q2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6" spans="17:17" ht="17.100000000000001" customHeight="1" x14ac:dyDescent="0.25">
      <c r="Q2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7" spans="17:17" ht="17.100000000000001" customHeight="1" x14ac:dyDescent="0.25">
      <c r="Q2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8" spans="17:17" ht="17.100000000000001" customHeight="1" x14ac:dyDescent="0.25">
      <c r="Q2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9" spans="17:17" ht="17.100000000000001" customHeight="1" x14ac:dyDescent="0.25">
      <c r="Q2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0" spans="17:17" ht="17.100000000000001" customHeight="1" x14ac:dyDescent="0.25">
      <c r="Q2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1" spans="17:17" ht="17.100000000000001" customHeight="1" x14ac:dyDescent="0.25">
      <c r="Q2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2" spans="17:17" ht="17.100000000000001" customHeight="1" x14ac:dyDescent="0.25">
      <c r="Q2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3" spans="17:17" ht="17.100000000000001" customHeight="1" x14ac:dyDescent="0.25">
      <c r="Q2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4" spans="17:17" ht="17.100000000000001" customHeight="1" x14ac:dyDescent="0.25">
      <c r="Q2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5" spans="17:17" ht="17.100000000000001" customHeight="1" x14ac:dyDescent="0.25">
      <c r="Q2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6" spans="17:17" ht="17.100000000000001" customHeight="1" x14ac:dyDescent="0.25">
      <c r="Q2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7" spans="17:17" ht="17.100000000000001" customHeight="1" x14ac:dyDescent="0.25">
      <c r="Q2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8" spans="17:17" ht="17.100000000000001" customHeight="1" x14ac:dyDescent="0.25">
      <c r="Q2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9" spans="17:17" ht="17.100000000000001" customHeight="1" x14ac:dyDescent="0.25">
      <c r="Q2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0" spans="17:17" ht="17.100000000000001" customHeight="1" x14ac:dyDescent="0.25">
      <c r="Q2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1" spans="17:17" ht="17.100000000000001" customHeight="1" x14ac:dyDescent="0.25">
      <c r="Q2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2" spans="17:17" ht="17.100000000000001" customHeight="1" x14ac:dyDescent="0.25">
      <c r="Q2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3" spans="17:17" ht="17.100000000000001" customHeight="1" x14ac:dyDescent="0.25">
      <c r="Q2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4" spans="17:17" ht="17.100000000000001" customHeight="1" x14ac:dyDescent="0.25">
      <c r="Q2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5" spans="17:17" ht="17.100000000000001" customHeight="1" x14ac:dyDescent="0.25">
      <c r="Q2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6" spans="17:17" ht="17.100000000000001" customHeight="1" x14ac:dyDescent="0.25">
      <c r="Q2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7" spans="17:17" ht="17.100000000000001" customHeight="1" x14ac:dyDescent="0.25">
      <c r="Q2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8" spans="17:17" ht="17.100000000000001" customHeight="1" x14ac:dyDescent="0.25">
      <c r="Q2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9" spans="17:17" ht="17.100000000000001" customHeight="1" x14ac:dyDescent="0.25">
      <c r="Q2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0" spans="17:17" ht="17.100000000000001" customHeight="1" x14ac:dyDescent="0.25">
      <c r="Q2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1" spans="17:17" ht="17.100000000000001" customHeight="1" x14ac:dyDescent="0.25">
      <c r="Q2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2" spans="17:17" ht="17.100000000000001" customHeight="1" x14ac:dyDescent="0.25">
      <c r="Q2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3" spans="17:17" ht="17.100000000000001" customHeight="1" x14ac:dyDescent="0.25">
      <c r="Q2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4" spans="17:17" ht="17.100000000000001" customHeight="1" x14ac:dyDescent="0.25">
      <c r="Q2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5" spans="17:17" ht="17.100000000000001" customHeight="1" x14ac:dyDescent="0.25">
      <c r="Q2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6" spans="17:17" ht="17.100000000000001" customHeight="1" x14ac:dyDescent="0.25">
      <c r="Q2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7" spans="17:17" ht="17.100000000000001" customHeight="1" x14ac:dyDescent="0.25">
      <c r="Q2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8" spans="17:17" ht="17.100000000000001" customHeight="1" x14ac:dyDescent="0.25">
      <c r="Q2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9" spans="17:17" ht="17.100000000000001" customHeight="1" x14ac:dyDescent="0.25">
      <c r="Q2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0" spans="17:17" ht="17.100000000000001" customHeight="1" x14ac:dyDescent="0.25">
      <c r="Q2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1" spans="17:17" ht="17.100000000000001" customHeight="1" x14ac:dyDescent="0.25">
      <c r="Q2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2" spans="17:17" ht="17.100000000000001" customHeight="1" x14ac:dyDescent="0.25">
      <c r="Q2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3" spans="17:17" ht="17.100000000000001" customHeight="1" x14ac:dyDescent="0.25">
      <c r="Q2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4" spans="17:17" ht="17.100000000000001" customHeight="1" x14ac:dyDescent="0.25">
      <c r="Q2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5" spans="17:17" ht="17.100000000000001" customHeight="1" x14ac:dyDescent="0.25">
      <c r="Q2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6" spans="17:17" ht="17.100000000000001" customHeight="1" x14ac:dyDescent="0.25">
      <c r="Q2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7" spans="17:17" ht="17.100000000000001" customHeight="1" x14ac:dyDescent="0.25">
      <c r="Q2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8" spans="17:17" ht="17.100000000000001" customHeight="1" x14ac:dyDescent="0.25">
      <c r="Q2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9" spans="17:17" ht="17.100000000000001" customHeight="1" x14ac:dyDescent="0.25">
      <c r="Q2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0" spans="17:17" ht="17.100000000000001" customHeight="1" x14ac:dyDescent="0.25">
      <c r="Q2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1" spans="17:17" ht="17.100000000000001" customHeight="1" x14ac:dyDescent="0.25">
      <c r="Q2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2" spans="17:17" ht="17.100000000000001" customHeight="1" x14ac:dyDescent="0.25">
      <c r="Q2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3" spans="17:17" ht="17.100000000000001" customHeight="1" x14ac:dyDescent="0.25">
      <c r="Q2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4" spans="17:17" ht="17.100000000000001" customHeight="1" x14ac:dyDescent="0.25">
      <c r="Q2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5" spans="17:17" ht="17.100000000000001" customHeight="1" x14ac:dyDescent="0.25">
      <c r="Q2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6" spans="17:17" ht="17.100000000000001" customHeight="1" x14ac:dyDescent="0.25">
      <c r="Q2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7" spans="17:17" ht="17.100000000000001" customHeight="1" x14ac:dyDescent="0.25">
      <c r="Q2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8" spans="17:17" ht="17.100000000000001" customHeight="1" x14ac:dyDescent="0.25">
      <c r="Q2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9" spans="17:17" ht="17.100000000000001" customHeight="1" x14ac:dyDescent="0.25">
      <c r="Q2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0" spans="17:17" ht="17.100000000000001" customHeight="1" x14ac:dyDescent="0.25">
      <c r="Q2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1" spans="17:17" ht="17.100000000000001" customHeight="1" x14ac:dyDescent="0.25">
      <c r="Q2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2" spans="17:17" ht="17.100000000000001" customHeight="1" x14ac:dyDescent="0.25">
      <c r="Q2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3" spans="17:17" ht="17.100000000000001" customHeight="1" x14ac:dyDescent="0.25">
      <c r="Q2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4" spans="17:17" ht="17.100000000000001" customHeight="1" x14ac:dyDescent="0.25">
      <c r="Q2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5" spans="17:17" ht="17.100000000000001" customHeight="1" x14ac:dyDescent="0.25">
      <c r="Q2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6" spans="17:17" ht="17.100000000000001" customHeight="1" x14ac:dyDescent="0.25">
      <c r="Q2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7" spans="17:17" ht="17.100000000000001" customHeight="1" x14ac:dyDescent="0.25">
      <c r="Q2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8" spans="17:17" ht="17.100000000000001" customHeight="1" x14ac:dyDescent="0.25">
      <c r="Q2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9" spans="17:17" ht="17.100000000000001" customHeight="1" x14ac:dyDescent="0.25">
      <c r="Q2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0" spans="17:17" ht="17.100000000000001" customHeight="1" x14ac:dyDescent="0.25">
      <c r="Q2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1" spans="17:17" ht="17.100000000000001" customHeight="1" x14ac:dyDescent="0.25">
      <c r="Q2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2" spans="17:17" ht="17.100000000000001" customHeight="1" x14ac:dyDescent="0.25">
      <c r="Q2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3" spans="17:17" ht="17.100000000000001" customHeight="1" x14ac:dyDescent="0.25">
      <c r="Q2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4" spans="17:17" ht="17.100000000000001" customHeight="1" x14ac:dyDescent="0.25">
      <c r="Q2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5" spans="17:17" ht="17.100000000000001" customHeight="1" x14ac:dyDescent="0.25">
      <c r="Q2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6" spans="17:17" ht="17.100000000000001" customHeight="1" x14ac:dyDescent="0.25">
      <c r="Q2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7" spans="17:17" ht="17.100000000000001" customHeight="1" x14ac:dyDescent="0.25">
      <c r="Q2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8" spans="17:17" ht="17.100000000000001" customHeight="1" x14ac:dyDescent="0.25">
      <c r="Q2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9" spans="17:17" ht="17.100000000000001" customHeight="1" x14ac:dyDescent="0.25">
      <c r="Q2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0" spans="17:17" ht="17.100000000000001" customHeight="1" x14ac:dyDescent="0.25">
      <c r="Q2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1" spans="17:17" ht="17.100000000000001" customHeight="1" x14ac:dyDescent="0.25">
      <c r="Q2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2" spans="17:17" ht="17.100000000000001" customHeight="1" x14ac:dyDescent="0.25">
      <c r="Q2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3" spans="17:17" ht="17.100000000000001" customHeight="1" x14ac:dyDescent="0.25">
      <c r="Q2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4" spans="17:17" ht="17.100000000000001" customHeight="1" x14ac:dyDescent="0.25">
      <c r="Q2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5" spans="17:17" ht="17.100000000000001" customHeight="1" x14ac:dyDescent="0.25">
      <c r="Q2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6" spans="17:17" ht="17.100000000000001" customHeight="1" x14ac:dyDescent="0.25">
      <c r="Q2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7" spans="17:17" ht="17.100000000000001" customHeight="1" x14ac:dyDescent="0.25">
      <c r="Q2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8" spans="17:17" ht="17.100000000000001" customHeight="1" x14ac:dyDescent="0.25">
      <c r="Q2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9" spans="17:17" ht="17.100000000000001" customHeight="1" x14ac:dyDescent="0.25">
      <c r="Q2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0" spans="17:17" ht="17.100000000000001" customHeight="1" x14ac:dyDescent="0.25">
      <c r="Q2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1" spans="17:17" ht="17.100000000000001" customHeight="1" x14ac:dyDescent="0.25">
      <c r="Q2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2" spans="17:17" ht="17.100000000000001" customHeight="1" x14ac:dyDescent="0.25">
      <c r="Q2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3" spans="17:17" ht="17.100000000000001" customHeight="1" x14ac:dyDescent="0.25">
      <c r="Q2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4" spans="17:17" ht="17.100000000000001" customHeight="1" x14ac:dyDescent="0.25">
      <c r="Q2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5" spans="17:17" ht="17.100000000000001" customHeight="1" x14ac:dyDescent="0.25">
      <c r="Q2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6" spans="17:17" ht="17.100000000000001" customHeight="1" x14ac:dyDescent="0.25">
      <c r="Q2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7" spans="17:17" ht="17.100000000000001" customHeight="1" x14ac:dyDescent="0.25">
      <c r="Q2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8" spans="17:17" ht="17.100000000000001" customHeight="1" x14ac:dyDescent="0.25">
      <c r="Q2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9" spans="17:17" ht="17.100000000000001" customHeight="1" x14ac:dyDescent="0.25">
      <c r="Q2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0" spans="17:17" ht="17.100000000000001" customHeight="1" x14ac:dyDescent="0.25">
      <c r="Q2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1" spans="17:17" ht="17.100000000000001" customHeight="1" x14ac:dyDescent="0.25">
      <c r="Q2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2" spans="17:17" ht="17.100000000000001" customHeight="1" x14ac:dyDescent="0.25">
      <c r="Q2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3" spans="17:17" ht="17.100000000000001" customHeight="1" x14ac:dyDescent="0.25">
      <c r="Q2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4" spans="17:17" ht="17.100000000000001" customHeight="1" x14ac:dyDescent="0.25">
      <c r="Q2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5" spans="17:17" ht="17.100000000000001" customHeight="1" x14ac:dyDescent="0.25">
      <c r="Q2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6" spans="17:17" ht="17.100000000000001" customHeight="1" x14ac:dyDescent="0.25">
      <c r="Q2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7" spans="17:17" ht="17.100000000000001" customHeight="1" x14ac:dyDescent="0.25">
      <c r="Q2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8" spans="17:17" ht="17.100000000000001" customHeight="1" x14ac:dyDescent="0.25">
      <c r="Q2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9" spans="17:17" ht="17.100000000000001" customHeight="1" x14ac:dyDescent="0.25">
      <c r="Q2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0" spans="17:17" ht="17.100000000000001" customHeight="1" x14ac:dyDescent="0.25">
      <c r="Q2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1" spans="17:17" ht="17.100000000000001" customHeight="1" x14ac:dyDescent="0.25">
      <c r="Q2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2" spans="17:17" ht="17.100000000000001" customHeight="1" x14ac:dyDescent="0.25">
      <c r="Q2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3" spans="17:17" ht="17.100000000000001" customHeight="1" x14ac:dyDescent="0.25">
      <c r="Q2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4" spans="17:17" ht="17.100000000000001" customHeight="1" x14ac:dyDescent="0.25">
      <c r="Q2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5" spans="17:17" ht="17.100000000000001" customHeight="1" x14ac:dyDescent="0.25">
      <c r="Q2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6" spans="17:17" ht="17.100000000000001" customHeight="1" x14ac:dyDescent="0.25">
      <c r="Q2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7" spans="17:17" ht="17.100000000000001" customHeight="1" x14ac:dyDescent="0.25">
      <c r="Q2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8" spans="17:17" ht="17.100000000000001" customHeight="1" x14ac:dyDescent="0.25">
      <c r="Q2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9" spans="17:17" ht="17.100000000000001" customHeight="1" x14ac:dyDescent="0.25">
      <c r="Q2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0" spans="17:17" ht="17.100000000000001" customHeight="1" x14ac:dyDescent="0.25">
      <c r="Q2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1" spans="17:17" ht="17.100000000000001" customHeight="1" x14ac:dyDescent="0.25">
      <c r="Q2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2" spans="17:17" ht="17.100000000000001" customHeight="1" x14ac:dyDescent="0.25">
      <c r="Q2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3" spans="17:17" ht="17.100000000000001" customHeight="1" x14ac:dyDescent="0.25">
      <c r="Q2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4" spans="17:17" ht="17.100000000000001" customHeight="1" x14ac:dyDescent="0.25">
      <c r="Q2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5" spans="17:17" ht="17.100000000000001" customHeight="1" x14ac:dyDescent="0.25">
      <c r="Q2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6" spans="17:17" ht="17.100000000000001" customHeight="1" x14ac:dyDescent="0.25">
      <c r="Q2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7" spans="17:17" ht="17.100000000000001" customHeight="1" x14ac:dyDescent="0.25">
      <c r="Q2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8" spans="17:17" ht="17.100000000000001" customHeight="1" x14ac:dyDescent="0.25">
      <c r="Q2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9" spans="17:17" ht="17.100000000000001" customHeight="1" x14ac:dyDescent="0.25">
      <c r="Q2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0" spans="17:17" ht="17.100000000000001" customHeight="1" x14ac:dyDescent="0.25">
      <c r="Q2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1" spans="17:17" ht="17.100000000000001" customHeight="1" x14ac:dyDescent="0.25">
      <c r="Q2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2" spans="17:17" ht="17.100000000000001" customHeight="1" x14ac:dyDescent="0.25">
      <c r="Q2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3" spans="17:17" ht="17.100000000000001" customHeight="1" x14ac:dyDescent="0.25">
      <c r="Q2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4" spans="17:17" ht="17.100000000000001" customHeight="1" x14ac:dyDescent="0.25">
      <c r="Q2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5" spans="17:17" ht="17.100000000000001" customHeight="1" x14ac:dyDescent="0.25">
      <c r="Q2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6" spans="17:17" ht="17.100000000000001" customHeight="1" x14ac:dyDescent="0.25">
      <c r="Q2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7" spans="17:17" ht="17.100000000000001" customHeight="1" x14ac:dyDescent="0.25">
      <c r="Q2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8" spans="17:17" ht="17.100000000000001" customHeight="1" x14ac:dyDescent="0.25">
      <c r="Q2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9" spans="17:17" ht="17.100000000000001" customHeight="1" x14ac:dyDescent="0.25">
      <c r="Q2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0" spans="17:17" ht="17.100000000000001" customHeight="1" x14ac:dyDescent="0.25">
      <c r="Q2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1" spans="17:17" ht="17.100000000000001" customHeight="1" x14ac:dyDescent="0.25">
      <c r="Q2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2" spans="17:17" ht="17.100000000000001" customHeight="1" x14ac:dyDescent="0.25">
      <c r="Q2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3" spans="17:17" ht="17.100000000000001" customHeight="1" x14ac:dyDescent="0.25">
      <c r="Q2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4" spans="17:17" ht="17.100000000000001" customHeight="1" x14ac:dyDescent="0.25">
      <c r="Q2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5" spans="17:17" ht="17.100000000000001" customHeight="1" x14ac:dyDescent="0.25">
      <c r="Q2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6" spans="17:17" ht="17.100000000000001" customHeight="1" x14ac:dyDescent="0.25">
      <c r="Q2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7" spans="17:17" ht="17.100000000000001" customHeight="1" x14ac:dyDescent="0.25">
      <c r="Q2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8" spans="17:17" ht="17.100000000000001" customHeight="1" x14ac:dyDescent="0.25">
      <c r="Q2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9" spans="17:17" ht="17.100000000000001" customHeight="1" x14ac:dyDescent="0.25">
      <c r="Q2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0" spans="17:17" ht="17.100000000000001" customHeight="1" x14ac:dyDescent="0.25">
      <c r="Q2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1" spans="17:17" ht="17.100000000000001" customHeight="1" x14ac:dyDescent="0.25">
      <c r="Q2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2" spans="17:17" ht="17.100000000000001" customHeight="1" x14ac:dyDescent="0.25">
      <c r="Q2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3" spans="17:17" ht="17.100000000000001" customHeight="1" x14ac:dyDescent="0.25">
      <c r="Q2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4" spans="17:17" ht="17.100000000000001" customHeight="1" x14ac:dyDescent="0.25">
      <c r="Q2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5" spans="17:17" ht="17.100000000000001" customHeight="1" x14ac:dyDescent="0.25">
      <c r="Q2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6" spans="17:17" ht="17.100000000000001" customHeight="1" x14ac:dyDescent="0.25">
      <c r="Q2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7" spans="17:17" ht="17.100000000000001" customHeight="1" x14ac:dyDescent="0.25">
      <c r="Q2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8" spans="17:17" ht="17.100000000000001" customHeight="1" x14ac:dyDescent="0.25">
      <c r="Q2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9" spans="17:17" ht="17.100000000000001" customHeight="1" x14ac:dyDescent="0.25">
      <c r="Q2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0" spans="17:17" ht="17.100000000000001" customHeight="1" x14ac:dyDescent="0.25">
      <c r="Q2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1" spans="17:17" ht="17.100000000000001" customHeight="1" x14ac:dyDescent="0.25">
      <c r="Q2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2" spans="17:17" ht="17.100000000000001" customHeight="1" x14ac:dyDescent="0.25">
      <c r="Q2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3" spans="17:17" ht="17.100000000000001" customHeight="1" x14ac:dyDescent="0.25">
      <c r="Q2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4" spans="17:17" ht="17.100000000000001" customHeight="1" x14ac:dyDescent="0.25">
      <c r="Q2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5" spans="17:17" ht="17.100000000000001" customHeight="1" x14ac:dyDescent="0.25">
      <c r="Q2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6" spans="17:17" ht="17.100000000000001" customHeight="1" x14ac:dyDescent="0.25">
      <c r="Q2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7" spans="17:17" ht="17.100000000000001" customHeight="1" x14ac:dyDescent="0.25">
      <c r="Q2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8" spans="17:17" ht="17.100000000000001" customHeight="1" x14ac:dyDescent="0.25">
      <c r="Q2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9" spans="17:17" ht="17.100000000000001" customHeight="1" x14ac:dyDescent="0.25">
      <c r="Q2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0" spans="17:17" ht="17.100000000000001" customHeight="1" x14ac:dyDescent="0.25">
      <c r="Q2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1" spans="17:17" ht="17.100000000000001" customHeight="1" x14ac:dyDescent="0.25">
      <c r="Q2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2" spans="17:17" ht="17.100000000000001" customHeight="1" x14ac:dyDescent="0.25">
      <c r="Q2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3" spans="17:17" ht="17.100000000000001" customHeight="1" x14ac:dyDescent="0.25">
      <c r="Q2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4" spans="17:17" ht="17.100000000000001" customHeight="1" x14ac:dyDescent="0.25">
      <c r="Q2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5" spans="17:17" ht="17.100000000000001" customHeight="1" x14ac:dyDescent="0.25">
      <c r="Q2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6" spans="17:17" ht="17.100000000000001" customHeight="1" x14ac:dyDescent="0.25">
      <c r="Q2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7" spans="17:17" ht="17.100000000000001" customHeight="1" x14ac:dyDescent="0.25">
      <c r="Q2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8" spans="17:17" ht="17.100000000000001" customHeight="1" x14ac:dyDescent="0.25">
      <c r="Q2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9" spans="17:17" ht="17.100000000000001" customHeight="1" x14ac:dyDescent="0.25">
      <c r="Q2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0" spans="17:17" ht="17.100000000000001" customHeight="1" x14ac:dyDescent="0.25">
      <c r="Q2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1" spans="17:17" ht="17.100000000000001" customHeight="1" x14ac:dyDescent="0.25">
      <c r="Q2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2" spans="17:17" ht="17.100000000000001" customHeight="1" x14ac:dyDescent="0.25">
      <c r="Q2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3" spans="17:17" ht="17.100000000000001" customHeight="1" x14ac:dyDescent="0.25">
      <c r="Q2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4" spans="17:17" ht="17.100000000000001" customHeight="1" x14ac:dyDescent="0.25">
      <c r="Q2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5" spans="17:17" ht="17.100000000000001" customHeight="1" x14ac:dyDescent="0.25">
      <c r="Q2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6" spans="17:17" ht="17.100000000000001" customHeight="1" x14ac:dyDescent="0.25">
      <c r="Q2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7" spans="17:17" ht="17.100000000000001" customHeight="1" x14ac:dyDescent="0.25">
      <c r="Q2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8" spans="17:17" ht="17.100000000000001" customHeight="1" x14ac:dyDescent="0.25">
      <c r="Q2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9" spans="17:17" ht="17.100000000000001" customHeight="1" x14ac:dyDescent="0.25">
      <c r="Q2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0" spans="17:17" ht="17.100000000000001" customHeight="1" x14ac:dyDescent="0.25">
      <c r="Q2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1" spans="17:17" ht="17.100000000000001" customHeight="1" x14ac:dyDescent="0.25">
      <c r="Q2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2" spans="17:17" ht="17.100000000000001" customHeight="1" x14ac:dyDescent="0.25">
      <c r="Q2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3" spans="17:17" ht="17.100000000000001" customHeight="1" x14ac:dyDescent="0.25">
      <c r="Q2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4" spans="17:17" ht="17.100000000000001" customHeight="1" x14ac:dyDescent="0.25">
      <c r="Q2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5" spans="17:17" ht="17.100000000000001" customHeight="1" x14ac:dyDescent="0.25">
      <c r="Q2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6" spans="17:17" ht="17.100000000000001" customHeight="1" x14ac:dyDescent="0.25">
      <c r="Q2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7" spans="17:17" ht="17.100000000000001" customHeight="1" x14ac:dyDescent="0.25">
      <c r="Q2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8" spans="17:17" ht="17.100000000000001" customHeight="1" x14ac:dyDescent="0.25">
      <c r="Q2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9" spans="17:17" ht="17.100000000000001" customHeight="1" x14ac:dyDescent="0.25">
      <c r="Q2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0" spans="17:17" ht="17.100000000000001" customHeight="1" x14ac:dyDescent="0.25">
      <c r="Q2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1" spans="17:17" ht="17.100000000000001" customHeight="1" x14ac:dyDescent="0.25">
      <c r="Q2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2" spans="17:17" ht="17.100000000000001" customHeight="1" x14ac:dyDescent="0.25">
      <c r="Q2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3" spans="17:17" ht="17.100000000000001" customHeight="1" x14ac:dyDescent="0.25">
      <c r="Q2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4" spans="17:17" ht="17.100000000000001" customHeight="1" x14ac:dyDescent="0.25">
      <c r="Q2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5" spans="17:17" ht="17.100000000000001" customHeight="1" x14ac:dyDescent="0.25">
      <c r="Q2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6" spans="17:17" ht="17.100000000000001" customHeight="1" x14ac:dyDescent="0.25">
      <c r="Q2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7" spans="17:17" ht="17.100000000000001" customHeight="1" x14ac:dyDescent="0.25">
      <c r="Q2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8" spans="17:17" ht="17.100000000000001" customHeight="1" x14ac:dyDescent="0.25">
      <c r="Q2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9" spans="17:17" ht="17.100000000000001" customHeight="1" x14ac:dyDescent="0.25">
      <c r="Q2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0" spans="17:17" ht="17.100000000000001" customHeight="1" x14ac:dyDescent="0.25">
      <c r="Q2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1" spans="17:17" ht="17.100000000000001" customHeight="1" x14ac:dyDescent="0.25">
      <c r="Q2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2" spans="17:17" ht="17.100000000000001" customHeight="1" x14ac:dyDescent="0.25">
      <c r="Q2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3" spans="17:17" ht="17.100000000000001" customHeight="1" x14ac:dyDescent="0.25">
      <c r="Q2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4" spans="17:17" ht="17.100000000000001" customHeight="1" x14ac:dyDescent="0.25">
      <c r="Q2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5" spans="17:17" ht="17.100000000000001" customHeight="1" x14ac:dyDescent="0.25">
      <c r="Q2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6" spans="17:17" ht="17.100000000000001" customHeight="1" x14ac:dyDescent="0.25">
      <c r="Q2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7" spans="17:17" ht="17.100000000000001" customHeight="1" x14ac:dyDescent="0.25">
      <c r="Q2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8" spans="17:17" ht="17.100000000000001" customHeight="1" x14ac:dyDescent="0.25">
      <c r="Q2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9" spans="17:17" ht="17.100000000000001" customHeight="1" x14ac:dyDescent="0.25">
      <c r="Q2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0" spans="17:17" ht="17.100000000000001" customHeight="1" x14ac:dyDescent="0.25">
      <c r="Q2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1" spans="17:17" ht="17.100000000000001" customHeight="1" x14ac:dyDescent="0.25">
      <c r="Q2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2" spans="17:17" ht="17.100000000000001" customHeight="1" x14ac:dyDescent="0.25">
      <c r="Q2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3" spans="17:17" ht="17.100000000000001" customHeight="1" x14ac:dyDescent="0.25">
      <c r="Q2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4" spans="17:17" ht="17.100000000000001" customHeight="1" x14ac:dyDescent="0.25">
      <c r="Q2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5" spans="17:17" ht="17.100000000000001" customHeight="1" x14ac:dyDescent="0.25">
      <c r="Q2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6" spans="17:17" ht="17.100000000000001" customHeight="1" x14ac:dyDescent="0.25">
      <c r="Q2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7" spans="17:17" ht="17.100000000000001" customHeight="1" x14ac:dyDescent="0.25">
      <c r="Q2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8" spans="17:17" ht="17.100000000000001" customHeight="1" x14ac:dyDescent="0.25">
      <c r="Q2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9" spans="17:17" ht="17.100000000000001" customHeight="1" x14ac:dyDescent="0.25">
      <c r="Q2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0" spans="17:17" ht="17.100000000000001" customHeight="1" x14ac:dyDescent="0.25">
      <c r="Q2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1" spans="17:17" ht="17.100000000000001" customHeight="1" x14ac:dyDescent="0.25">
      <c r="Q2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2" spans="17:17" ht="17.100000000000001" customHeight="1" x14ac:dyDescent="0.25">
      <c r="Q2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3" spans="17:17" ht="17.100000000000001" customHeight="1" x14ac:dyDescent="0.25">
      <c r="Q2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4" spans="17:17" ht="17.100000000000001" customHeight="1" x14ac:dyDescent="0.25">
      <c r="Q2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5" spans="17:17" ht="17.100000000000001" customHeight="1" x14ac:dyDescent="0.25">
      <c r="Q2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6" spans="17:17" ht="17.100000000000001" customHeight="1" x14ac:dyDescent="0.25">
      <c r="Q2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7" spans="17:17" ht="17.100000000000001" customHeight="1" x14ac:dyDescent="0.25">
      <c r="Q2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8" spans="17:17" ht="17.100000000000001" customHeight="1" x14ac:dyDescent="0.25">
      <c r="Q2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9" spans="17:17" ht="17.100000000000001" customHeight="1" x14ac:dyDescent="0.25">
      <c r="Q2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0" spans="17:17" ht="17.100000000000001" customHeight="1" x14ac:dyDescent="0.25">
      <c r="Q2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1" spans="17:17" ht="17.100000000000001" customHeight="1" x14ac:dyDescent="0.25">
      <c r="Q2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2" spans="17:17" ht="17.100000000000001" customHeight="1" x14ac:dyDescent="0.25">
      <c r="Q2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3" spans="17:17" ht="17.100000000000001" customHeight="1" x14ac:dyDescent="0.25">
      <c r="Q2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4" spans="17:17" ht="17.100000000000001" customHeight="1" x14ac:dyDescent="0.25">
      <c r="Q2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5" spans="17:17" ht="17.100000000000001" customHeight="1" x14ac:dyDescent="0.25">
      <c r="Q2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6" spans="17:17" ht="17.100000000000001" customHeight="1" x14ac:dyDescent="0.25">
      <c r="Q2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7" spans="17:17" ht="17.100000000000001" customHeight="1" x14ac:dyDescent="0.25">
      <c r="Q2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8" spans="17:17" ht="17.100000000000001" customHeight="1" x14ac:dyDescent="0.25">
      <c r="Q2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9" spans="17:17" ht="17.100000000000001" customHeight="1" x14ac:dyDescent="0.25">
      <c r="Q2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0" spans="17:17" ht="17.100000000000001" customHeight="1" x14ac:dyDescent="0.25">
      <c r="Q2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1" spans="17:17" ht="17.100000000000001" customHeight="1" x14ac:dyDescent="0.25">
      <c r="Q2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2" spans="17:17" ht="17.100000000000001" customHeight="1" x14ac:dyDescent="0.25">
      <c r="Q2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3" spans="17:17" ht="17.100000000000001" customHeight="1" x14ac:dyDescent="0.25">
      <c r="Q2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4" spans="17:17" ht="17.100000000000001" customHeight="1" x14ac:dyDescent="0.25">
      <c r="Q2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5" spans="17:17" ht="17.100000000000001" customHeight="1" x14ac:dyDescent="0.25">
      <c r="Q2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6" spans="17:17" ht="17.100000000000001" customHeight="1" x14ac:dyDescent="0.25">
      <c r="Q2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7" spans="17:17" ht="17.100000000000001" customHeight="1" x14ac:dyDescent="0.25">
      <c r="Q2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8" spans="17:17" ht="17.100000000000001" customHeight="1" x14ac:dyDescent="0.25">
      <c r="Q2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9" spans="17:17" ht="17.100000000000001" customHeight="1" x14ac:dyDescent="0.25">
      <c r="Q2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0" spans="17:17" ht="17.100000000000001" customHeight="1" x14ac:dyDescent="0.25">
      <c r="Q2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1" spans="17:17" ht="17.100000000000001" customHeight="1" x14ac:dyDescent="0.25">
      <c r="Q2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2" spans="17:17" ht="17.100000000000001" customHeight="1" x14ac:dyDescent="0.25">
      <c r="Q2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3" spans="17:17" ht="17.100000000000001" customHeight="1" x14ac:dyDescent="0.25">
      <c r="Q2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4" spans="17:17" ht="17.100000000000001" customHeight="1" x14ac:dyDescent="0.25">
      <c r="Q2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5" spans="17:17" ht="17.100000000000001" customHeight="1" x14ac:dyDescent="0.25">
      <c r="Q2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6" spans="17:17" ht="17.100000000000001" customHeight="1" x14ac:dyDescent="0.25">
      <c r="Q2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7" spans="17:17" ht="17.100000000000001" customHeight="1" x14ac:dyDescent="0.25">
      <c r="Q2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8" spans="17:17" ht="17.100000000000001" customHeight="1" x14ac:dyDescent="0.25">
      <c r="Q2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9" spans="17:17" ht="17.100000000000001" customHeight="1" x14ac:dyDescent="0.25">
      <c r="Q2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0" spans="17:17" ht="17.100000000000001" customHeight="1" x14ac:dyDescent="0.25">
      <c r="Q2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1" spans="17:17" ht="17.100000000000001" customHeight="1" x14ac:dyDescent="0.25">
      <c r="Q2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2" spans="17:17" ht="17.100000000000001" customHeight="1" x14ac:dyDescent="0.25">
      <c r="Q2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3" spans="17:17" ht="17.100000000000001" customHeight="1" x14ac:dyDescent="0.25">
      <c r="Q2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4" spans="17:17" ht="17.100000000000001" customHeight="1" x14ac:dyDescent="0.25">
      <c r="Q2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5" spans="17:17" ht="17.100000000000001" customHeight="1" x14ac:dyDescent="0.25">
      <c r="Q2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6" spans="17:17" ht="17.100000000000001" customHeight="1" x14ac:dyDescent="0.25">
      <c r="Q2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7" spans="17:17" ht="17.100000000000001" customHeight="1" x14ac:dyDescent="0.25">
      <c r="Q2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8" spans="17:17" ht="17.100000000000001" customHeight="1" x14ac:dyDescent="0.25">
      <c r="Q2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9" spans="17:17" ht="17.100000000000001" customHeight="1" x14ac:dyDescent="0.25">
      <c r="Q2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0" spans="17:17" ht="17.100000000000001" customHeight="1" x14ac:dyDescent="0.25">
      <c r="Q2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1" spans="17:17" ht="17.100000000000001" customHeight="1" x14ac:dyDescent="0.25">
      <c r="Q2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2" spans="17:17" ht="17.100000000000001" customHeight="1" x14ac:dyDescent="0.25">
      <c r="Q2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3" spans="17:17" ht="17.100000000000001" customHeight="1" x14ac:dyDescent="0.25">
      <c r="Q2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4" spans="17:17" ht="17.100000000000001" customHeight="1" x14ac:dyDescent="0.25">
      <c r="Q2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5" spans="17:17" ht="17.100000000000001" customHeight="1" x14ac:dyDescent="0.25">
      <c r="Q2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6" spans="17:17" ht="17.100000000000001" customHeight="1" x14ac:dyDescent="0.25">
      <c r="Q2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7" spans="17:17" ht="17.100000000000001" customHeight="1" x14ac:dyDescent="0.25">
      <c r="Q2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8" spans="17:17" ht="17.100000000000001" customHeight="1" x14ac:dyDescent="0.25">
      <c r="Q2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9" spans="17:17" ht="17.100000000000001" customHeight="1" x14ac:dyDescent="0.25">
      <c r="Q2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0" spans="17:17" ht="17.100000000000001" customHeight="1" x14ac:dyDescent="0.25">
      <c r="Q2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1" spans="17:17" ht="17.100000000000001" customHeight="1" x14ac:dyDescent="0.25">
      <c r="Q2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2" spans="17:17" ht="17.100000000000001" customHeight="1" x14ac:dyDescent="0.25">
      <c r="Q2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3" spans="17:17" ht="17.100000000000001" customHeight="1" x14ac:dyDescent="0.25">
      <c r="Q2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4" spans="17:17" ht="17.100000000000001" customHeight="1" x14ac:dyDescent="0.25">
      <c r="Q2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5" spans="17:17" ht="17.100000000000001" customHeight="1" x14ac:dyDescent="0.25">
      <c r="Q2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6" spans="17:17" ht="17.100000000000001" customHeight="1" x14ac:dyDescent="0.25">
      <c r="Q2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7" spans="17:17" ht="17.100000000000001" customHeight="1" x14ac:dyDescent="0.25">
      <c r="Q2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8" spans="17:17" ht="17.100000000000001" customHeight="1" x14ac:dyDescent="0.25">
      <c r="Q2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9" spans="17:17" ht="17.100000000000001" customHeight="1" x14ac:dyDescent="0.25">
      <c r="Q2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0" spans="17:17" ht="17.100000000000001" customHeight="1" x14ac:dyDescent="0.25">
      <c r="Q2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1" spans="17:17" ht="17.100000000000001" customHeight="1" x14ac:dyDescent="0.25">
      <c r="Q2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2" spans="17:17" ht="17.100000000000001" customHeight="1" x14ac:dyDescent="0.25">
      <c r="Q2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3" spans="17:17" ht="17.100000000000001" customHeight="1" x14ac:dyDescent="0.25">
      <c r="Q2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4" spans="17:17" ht="17.100000000000001" customHeight="1" x14ac:dyDescent="0.25">
      <c r="Q2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5" spans="17:17" ht="17.100000000000001" customHeight="1" x14ac:dyDescent="0.25">
      <c r="Q2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6" spans="17:17" ht="17.100000000000001" customHeight="1" x14ac:dyDescent="0.25">
      <c r="Q2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7" spans="17:17" ht="17.100000000000001" customHeight="1" x14ac:dyDescent="0.25">
      <c r="Q2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8" spans="17:17" ht="17.100000000000001" customHeight="1" x14ac:dyDescent="0.25">
      <c r="Q2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9" spans="17:17" ht="17.100000000000001" customHeight="1" x14ac:dyDescent="0.25">
      <c r="Q2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0" spans="17:17" ht="17.100000000000001" customHeight="1" x14ac:dyDescent="0.25">
      <c r="Q2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1" spans="17:17" ht="17.100000000000001" customHeight="1" x14ac:dyDescent="0.25">
      <c r="Q2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2" spans="17:17" ht="17.100000000000001" customHeight="1" x14ac:dyDescent="0.25">
      <c r="Q2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3" spans="17:17" ht="17.100000000000001" customHeight="1" x14ac:dyDescent="0.25">
      <c r="Q2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4" spans="17:17" ht="17.100000000000001" customHeight="1" x14ac:dyDescent="0.25">
      <c r="Q2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5" spans="17:17" ht="17.100000000000001" customHeight="1" x14ac:dyDescent="0.25">
      <c r="Q2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6" spans="17:17" ht="17.100000000000001" customHeight="1" x14ac:dyDescent="0.25">
      <c r="Q2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7" spans="17:17" ht="17.100000000000001" customHeight="1" x14ac:dyDescent="0.25">
      <c r="Q2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8" spans="17:17" ht="17.100000000000001" customHeight="1" x14ac:dyDescent="0.25">
      <c r="Q2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9" spans="17:17" ht="17.100000000000001" customHeight="1" x14ac:dyDescent="0.25">
      <c r="Q2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0" spans="17:17" ht="17.100000000000001" customHeight="1" x14ac:dyDescent="0.25">
      <c r="Q2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1" spans="17:17" ht="17.100000000000001" customHeight="1" x14ac:dyDescent="0.25">
      <c r="Q2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2" spans="17:17" ht="17.100000000000001" customHeight="1" x14ac:dyDescent="0.25">
      <c r="Q2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3" spans="17:17" ht="17.100000000000001" customHeight="1" x14ac:dyDescent="0.25">
      <c r="Q2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4" spans="17:17" ht="17.100000000000001" customHeight="1" x14ac:dyDescent="0.25">
      <c r="Q2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5" spans="17:17" ht="17.100000000000001" customHeight="1" x14ac:dyDescent="0.25">
      <c r="Q2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6" spans="17:17" ht="17.100000000000001" customHeight="1" x14ac:dyDescent="0.25">
      <c r="Q2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7" spans="17:17" ht="17.100000000000001" customHeight="1" x14ac:dyDescent="0.25">
      <c r="Q2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8" spans="17:17" ht="17.100000000000001" customHeight="1" x14ac:dyDescent="0.25">
      <c r="Q2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9" spans="17:17" ht="17.100000000000001" customHeight="1" x14ac:dyDescent="0.25">
      <c r="Q2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0" spans="17:17" ht="17.100000000000001" customHeight="1" x14ac:dyDescent="0.25">
      <c r="Q2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1" spans="17:17" ht="17.100000000000001" customHeight="1" x14ac:dyDescent="0.25">
      <c r="Q2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2" spans="17:17" ht="17.100000000000001" customHeight="1" x14ac:dyDescent="0.25">
      <c r="Q2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3" spans="17:17" ht="17.100000000000001" customHeight="1" x14ac:dyDescent="0.25">
      <c r="Q2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4" spans="17:17" ht="17.100000000000001" customHeight="1" x14ac:dyDescent="0.25">
      <c r="Q2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5" spans="17:17" ht="17.100000000000001" customHeight="1" x14ac:dyDescent="0.25">
      <c r="Q2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6" spans="17:17" ht="17.100000000000001" customHeight="1" x14ac:dyDescent="0.25">
      <c r="Q2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7" spans="17:17" ht="17.100000000000001" customHeight="1" x14ac:dyDescent="0.25">
      <c r="Q2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8" spans="17:17" ht="17.100000000000001" customHeight="1" x14ac:dyDescent="0.25">
      <c r="Q2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9" spans="17:17" ht="17.100000000000001" customHeight="1" x14ac:dyDescent="0.25">
      <c r="Q2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0" spans="17:17" ht="17.100000000000001" customHeight="1" x14ac:dyDescent="0.25">
      <c r="Q2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1" spans="17:17" ht="17.100000000000001" customHeight="1" x14ac:dyDescent="0.25">
      <c r="Q2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2" spans="17:17" ht="17.100000000000001" customHeight="1" x14ac:dyDescent="0.25">
      <c r="Q2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3" spans="17:17" ht="17.100000000000001" customHeight="1" x14ac:dyDescent="0.25">
      <c r="Q2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4" spans="17:17" ht="17.100000000000001" customHeight="1" x14ac:dyDescent="0.25">
      <c r="Q2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5" spans="17:17" ht="17.100000000000001" customHeight="1" x14ac:dyDescent="0.25">
      <c r="Q2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6" spans="17:17" ht="17.100000000000001" customHeight="1" x14ac:dyDescent="0.25">
      <c r="Q2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7" spans="17:17" ht="17.100000000000001" customHeight="1" x14ac:dyDescent="0.25">
      <c r="Q2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8" spans="17:17" ht="17.100000000000001" customHeight="1" x14ac:dyDescent="0.25">
      <c r="Q2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9" spans="17:17" ht="17.100000000000001" customHeight="1" x14ac:dyDescent="0.25">
      <c r="Q2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0" spans="17:17" ht="17.100000000000001" customHeight="1" x14ac:dyDescent="0.25">
      <c r="Q2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1" spans="17:17" ht="17.100000000000001" customHeight="1" x14ac:dyDescent="0.25">
      <c r="Q2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2" spans="17:17" ht="17.100000000000001" customHeight="1" x14ac:dyDescent="0.25">
      <c r="Q2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3" spans="17:17" ht="17.100000000000001" customHeight="1" x14ac:dyDescent="0.25">
      <c r="Q2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4" spans="17:17" ht="17.100000000000001" customHeight="1" x14ac:dyDescent="0.25">
      <c r="Q2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5" spans="17:17" ht="17.100000000000001" customHeight="1" x14ac:dyDescent="0.25">
      <c r="Q2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6" spans="17:17" ht="17.100000000000001" customHeight="1" x14ac:dyDescent="0.25">
      <c r="Q2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7" spans="17:17" ht="17.100000000000001" customHeight="1" x14ac:dyDescent="0.25">
      <c r="Q2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8" spans="17:17" ht="17.100000000000001" customHeight="1" x14ac:dyDescent="0.25">
      <c r="Q2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9" spans="17:17" ht="17.100000000000001" customHeight="1" x14ac:dyDescent="0.25">
      <c r="Q2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0" spans="17:17" ht="17.100000000000001" customHeight="1" x14ac:dyDescent="0.25">
      <c r="Q2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1" spans="17:17" ht="17.100000000000001" customHeight="1" x14ac:dyDescent="0.25">
      <c r="Q2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2" spans="17:17" ht="17.100000000000001" customHeight="1" x14ac:dyDescent="0.25">
      <c r="Q2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3" spans="17:17" ht="17.100000000000001" customHeight="1" x14ac:dyDescent="0.25">
      <c r="Q2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4" spans="17:17" ht="17.100000000000001" customHeight="1" x14ac:dyDescent="0.25">
      <c r="Q2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5" spans="17:17" ht="17.100000000000001" customHeight="1" x14ac:dyDescent="0.25">
      <c r="Q2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6" spans="17:17" ht="17.100000000000001" customHeight="1" x14ac:dyDescent="0.25">
      <c r="Q2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7" spans="17:17" ht="17.100000000000001" customHeight="1" x14ac:dyDescent="0.25">
      <c r="Q2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8" spans="17:17" ht="17.100000000000001" customHeight="1" x14ac:dyDescent="0.25">
      <c r="Q2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9" spans="17:17" ht="17.100000000000001" customHeight="1" x14ac:dyDescent="0.25">
      <c r="Q2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0" spans="17:17" ht="17.100000000000001" customHeight="1" x14ac:dyDescent="0.25">
      <c r="Q2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1" spans="17:17" ht="17.100000000000001" customHeight="1" x14ac:dyDescent="0.25">
      <c r="Q2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2" spans="17:17" ht="17.100000000000001" customHeight="1" x14ac:dyDescent="0.25">
      <c r="Q2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3" spans="17:17" ht="17.100000000000001" customHeight="1" x14ac:dyDescent="0.25">
      <c r="Q2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4" spans="17:17" ht="17.100000000000001" customHeight="1" x14ac:dyDescent="0.25">
      <c r="Q2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5" spans="17:17" ht="17.100000000000001" customHeight="1" x14ac:dyDescent="0.25">
      <c r="Q2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6" spans="17:17" ht="17.100000000000001" customHeight="1" x14ac:dyDescent="0.25">
      <c r="Q2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7" spans="17:17" ht="17.100000000000001" customHeight="1" x14ac:dyDescent="0.25">
      <c r="Q2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8" spans="17:17" ht="17.100000000000001" customHeight="1" x14ac:dyDescent="0.25">
      <c r="Q2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9" spans="17:17" ht="17.100000000000001" customHeight="1" x14ac:dyDescent="0.25">
      <c r="Q2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0" spans="17:17" ht="17.100000000000001" customHeight="1" x14ac:dyDescent="0.25">
      <c r="Q2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1" spans="17:17" ht="17.100000000000001" customHeight="1" x14ac:dyDescent="0.25">
      <c r="Q2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2" spans="17:17" ht="17.100000000000001" customHeight="1" x14ac:dyDescent="0.25">
      <c r="Q2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3" spans="17:17" ht="17.100000000000001" customHeight="1" x14ac:dyDescent="0.25">
      <c r="Q2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4" spans="17:17" ht="17.100000000000001" customHeight="1" x14ac:dyDescent="0.25">
      <c r="Q2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5" spans="17:17" ht="17.100000000000001" customHeight="1" x14ac:dyDescent="0.25">
      <c r="Q2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6" spans="17:17" ht="17.100000000000001" customHeight="1" x14ac:dyDescent="0.25">
      <c r="Q2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7" spans="17:17" ht="17.100000000000001" customHeight="1" x14ac:dyDescent="0.25">
      <c r="Q2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8" spans="17:17" ht="17.100000000000001" customHeight="1" x14ac:dyDescent="0.25">
      <c r="Q2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9" spans="17:17" ht="17.100000000000001" customHeight="1" x14ac:dyDescent="0.25">
      <c r="Q2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0" spans="17:17" ht="17.100000000000001" customHeight="1" x14ac:dyDescent="0.25">
      <c r="Q2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1" spans="17:17" ht="17.100000000000001" customHeight="1" x14ac:dyDescent="0.25">
      <c r="Q2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2" spans="17:17" ht="17.100000000000001" customHeight="1" x14ac:dyDescent="0.25">
      <c r="Q2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3" spans="17:17" ht="17.100000000000001" customHeight="1" x14ac:dyDescent="0.25">
      <c r="Q2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4" spans="17:17" ht="17.100000000000001" customHeight="1" x14ac:dyDescent="0.25">
      <c r="Q2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5" spans="17:17" ht="17.100000000000001" customHeight="1" x14ac:dyDescent="0.25">
      <c r="Q2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6" spans="17:17" ht="17.100000000000001" customHeight="1" x14ac:dyDescent="0.25">
      <c r="Q2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7" spans="17:17" ht="17.100000000000001" customHeight="1" x14ac:dyDescent="0.25">
      <c r="Q2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8" spans="17:17" ht="17.100000000000001" customHeight="1" x14ac:dyDescent="0.25">
      <c r="Q2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9" spans="17:17" ht="17.100000000000001" customHeight="1" x14ac:dyDescent="0.25">
      <c r="Q2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0" spans="17:17" ht="17.100000000000001" customHeight="1" x14ac:dyDescent="0.25">
      <c r="Q2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1" spans="17:17" ht="17.100000000000001" customHeight="1" x14ac:dyDescent="0.25">
      <c r="Q2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2" spans="17:17" ht="17.100000000000001" customHeight="1" x14ac:dyDescent="0.25">
      <c r="Q2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3" spans="17:17" ht="17.100000000000001" customHeight="1" x14ac:dyDescent="0.25">
      <c r="Q2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4" spans="17:17" ht="17.100000000000001" customHeight="1" x14ac:dyDescent="0.25">
      <c r="Q2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5" spans="17:17" ht="17.100000000000001" customHeight="1" x14ac:dyDescent="0.25">
      <c r="Q2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6" spans="17:17" ht="17.100000000000001" customHeight="1" x14ac:dyDescent="0.25">
      <c r="Q2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7" spans="17:17" ht="17.100000000000001" customHeight="1" x14ac:dyDescent="0.25">
      <c r="Q2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8" spans="17:17" ht="17.100000000000001" customHeight="1" x14ac:dyDescent="0.25">
      <c r="Q2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9" spans="17:17" ht="17.100000000000001" customHeight="1" x14ac:dyDescent="0.25">
      <c r="Q2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0" spans="17:17" ht="17.100000000000001" customHeight="1" x14ac:dyDescent="0.25">
      <c r="Q2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1" spans="17:17" ht="17.100000000000001" customHeight="1" x14ac:dyDescent="0.25">
      <c r="Q2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2" spans="17:17" ht="17.100000000000001" customHeight="1" x14ac:dyDescent="0.25">
      <c r="Q2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3" spans="17:17" ht="17.100000000000001" customHeight="1" x14ac:dyDescent="0.25">
      <c r="Q2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4" spans="17:17" ht="17.100000000000001" customHeight="1" x14ac:dyDescent="0.25">
      <c r="Q2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5" spans="17:17" ht="17.100000000000001" customHeight="1" x14ac:dyDescent="0.25">
      <c r="Q2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6" spans="17:17" ht="17.100000000000001" customHeight="1" x14ac:dyDescent="0.25">
      <c r="Q2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7" spans="17:17" ht="17.100000000000001" customHeight="1" x14ac:dyDescent="0.25">
      <c r="Q2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8" spans="17:17" ht="17.100000000000001" customHeight="1" x14ac:dyDescent="0.25">
      <c r="Q2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9" spans="17:17" ht="17.100000000000001" customHeight="1" x14ac:dyDescent="0.25">
      <c r="Q2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0" spans="17:17" ht="17.100000000000001" customHeight="1" x14ac:dyDescent="0.25">
      <c r="Q2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1" spans="17:17" ht="17.100000000000001" customHeight="1" x14ac:dyDescent="0.25">
      <c r="Q2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2" spans="17:17" ht="17.100000000000001" customHeight="1" x14ac:dyDescent="0.25">
      <c r="Q2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3" spans="17:17" ht="17.100000000000001" customHeight="1" x14ac:dyDescent="0.25">
      <c r="Q2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4" spans="17:17" ht="17.100000000000001" customHeight="1" x14ac:dyDescent="0.25">
      <c r="Q2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5" spans="17:17" ht="17.100000000000001" customHeight="1" x14ac:dyDescent="0.25">
      <c r="Q2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6" spans="17:17" ht="17.100000000000001" customHeight="1" x14ac:dyDescent="0.25">
      <c r="Q2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7" spans="17:17" ht="17.100000000000001" customHeight="1" x14ac:dyDescent="0.25">
      <c r="Q2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8" spans="17:17" ht="17.100000000000001" customHeight="1" x14ac:dyDescent="0.25">
      <c r="Q2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9" spans="17:17" ht="17.100000000000001" customHeight="1" x14ac:dyDescent="0.25">
      <c r="Q2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0" spans="17:17" ht="17.100000000000001" customHeight="1" x14ac:dyDescent="0.25">
      <c r="Q2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1" spans="17:17" ht="17.100000000000001" customHeight="1" x14ac:dyDescent="0.25">
      <c r="Q2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2" spans="17:17" ht="17.100000000000001" customHeight="1" x14ac:dyDescent="0.25">
      <c r="Q2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3" spans="17:17" ht="17.100000000000001" customHeight="1" x14ac:dyDescent="0.25">
      <c r="Q2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4" spans="17:17" ht="17.100000000000001" customHeight="1" x14ac:dyDescent="0.25">
      <c r="Q2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5" spans="17:17" ht="17.100000000000001" customHeight="1" x14ac:dyDescent="0.25">
      <c r="Q2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6" spans="17:17" ht="17.100000000000001" customHeight="1" x14ac:dyDescent="0.25">
      <c r="Q2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7" spans="17:17" ht="17.100000000000001" customHeight="1" x14ac:dyDescent="0.25">
      <c r="Q2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8" spans="17:17" ht="17.100000000000001" customHeight="1" x14ac:dyDescent="0.25">
      <c r="Q2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9" spans="17:17" ht="17.100000000000001" customHeight="1" x14ac:dyDescent="0.25">
      <c r="Q2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0" spans="17:17" ht="17.100000000000001" customHeight="1" x14ac:dyDescent="0.25">
      <c r="Q2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1" spans="17:17" ht="17.100000000000001" customHeight="1" x14ac:dyDescent="0.25">
      <c r="Q2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2" spans="17:17" ht="17.100000000000001" customHeight="1" x14ac:dyDescent="0.25">
      <c r="Q2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3" spans="17:17" ht="17.100000000000001" customHeight="1" x14ac:dyDescent="0.25">
      <c r="Q2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4" spans="17:17" ht="17.100000000000001" customHeight="1" x14ac:dyDescent="0.25">
      <c r="Q2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5" spans="17:17" ht="17.100000000000001" customHeight="1" x14ac:dyDescent="0.25">
      <c r="Q2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6" spans="17:17" ht="17.100000000000001" customHeight="1" x14ac:dyDescent="0.25">
      <c r="Q2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7" spans="17:17" ht="17.100000000000001" customHeight="1" x14ac:dyDescent="0.25">
      <c r="Q2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8" spans="17:17" ht="17.100000000000001" customHeight="1" x14ac:dyDescent="0.25">
      <c r="Q2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9" spans="17:17" ht="17.100000000000001" customHeight="1" x14ac:dyDescent="0.25">
      <c r="Q2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0" spans="17:17" ht="17.100000000000001" customHeight="1" x14ac:dyDescent="0.25">
      <c r="Q2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1" spans="17:17" ht="17.100000000000001" customHeight="1" x14ac:dyDescent="0.25">
      <c r="Q2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2" spans="17:17" ht="17.100000000000001" customHeight="1" x14ac:dyDescent="0.25">
      <c r="Q2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3" spans="17:17" ht="17.100000000000001" customHeight="1" x14ac:dyDescent="0.25">
      <c r="Q2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4" spans="17:17" ht="17.100000000000001" customHeight="1" x14ac:dyDescent="0.25">
      <c r="Q2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5" spans="17:17" ht="17.100000000000001" customHeight="1" x14ac:dyDescent="0.25">
      <c r="Q2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6" spans="17:17" ht="17.100000000000001" customHeight="1" x14ac:dyDescent="0.25">
      <c r="Q2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7" spans="17:17" ht="17.100000000000001" customHeight="1" x14ac:dyDescent="0.25">
      <c r="Q2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8" spans="17:17" ht="17.100000000000001" customHeight="1" x14ac:dyDescent="0.25">
      <c r="Q2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9" spans="17:17" ht="17.100000000000001" customHeight="1" x14ac:dyDescent="0.25">
      <c r="Q2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0" spans="17:17" ht="17.100000000000001" customHeight="1" x14ac:dyDescent="0.25">
      <c r="Q2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1" spans="17:17" ht="17.100000000000001" customHeight="1" x14ac:dyDescent="0.25">
      <c r="Q2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2" spans="17:17" ht="17.100000000000001" customHeight="1" x14ac:dyDescent="0.25">
      <c r="Q2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3" spans="17:17" ht="17.100000000000001" customHeight="1" x14ac:dyDescent="0.25">
      <c r="Q2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4" spans="17:17" ht="17.100000000000001" customHeight="1" x14ac:dyDescent="0.25">
      <c r="Q2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5" spans="17:17" ht="17.100000000000001" customHeight="1" x14ac:dyDescent="0.25">
      <c r="Q2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6" spans="17:17" ht="17.100000000000001" customHeight="1" x14ac:dyDescent="0.25">
      <c r="Q2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7" spans="17:17" ht="17.100000000000001" customHeight="1" x14ac:dyDescent="0.25">
      <c r="Q2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8" spans="17:17" ht="17.100000000000001" customHeight="1" x14ac:dyDescent="0.25">
      <c r="Q2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9" spans="17:17" ht="17.100000000000001" customHeight="1" x14ac:dyDescent="0.25">
      <c r="Q2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0" spans="17:17" ht="17.100000000000001" customHeight="1" x14ac:dyDescent="0.25">
      <c r="Q2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1" spans="17:17" ht="17.100000000000001" customHeight="1" x14ac:dyDescent="0.25">
      <c r="Q2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2" spans="17:17" ht="17.100000000000001" customHeight="1" x14ac:dyDescent="0.25">
      <c r="Q2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3" spans="17:17" ht="17.100000000000001" customHeight="1" x14ac:dyDescent="0.25">
      <c r="Q2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4" spans="17:17" ht="17.100000000000001" customHeight="1" x14ac:dyDescent="0.25">
      <c r="Q2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5" spans="17:17" ht="17.100000000000001" customHeight="1" x14ac:dyDescent="0.25">
      <c r="Q2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6" spans="17:17" ht="17.100000000000001" customHeight="1" x14ac:dyDescent="0.25">
      <c r="Q2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7" spans="17:17" ht="17.100000000000001" customHeight="1" x14ac:dyDescent="0.25">
      <c r="Q2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8" spans="17:17" ht="17.100000000000001" customHeight="1" x14ac:dyDescent="0.25">
      <c r="Q2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9" spans="17:17" ht="17.100000000000001" customHeight="1" x14ac:dyDescent="0.25">
      <c r="Q2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0" spans="17:17" ht="17.100000000000001" customHeight="1" x14ac:dyDescent="0.25">
      <c r="Q2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1" spans="17:17" ht="17.100000000000001" customHeight="1" x14ac:dyDescent="0.25">
      <c r="Q2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2" spans="17:17" ht="17.100000000000001" customHeight="1" x14ac:dyDescent="0.25">
      <c r="Q2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3" spans="17:17" ht="17.100000000000001" customHeight="1" x14ac:dyDescent="0.25">
      <c r="Q2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4" spans="17:17" ht="17.100000000000001" customHeight="1" x14ac:dyDescent="0.25">
      <c r="Q2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5" spans="17:17" ht="17.100000000000001" customHeight="1" x14ac:dyDescent="0.25">
      <c r="Q2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6" spans="17:17" ht="17.100000000000001" customHeight="1" x14ac:dyDescent="0.25">
      <c r="Q2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7" spans="17:17" ht="17.100000000000001" customHeight="1" x14ac:dyDescent="0.25">
      <c r="Q2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8" spans="17:17" ht="17.100000000000001" customHeight="1" x14ac:dyDescent="0.25">
      <c r="Q2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9" spans="17:17" ht="17.100000000000001" customHeight="1" x14ac:dyDescent="0.25">
      <c r="Q2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0" spans="17:17" ht="17.100000000000001" customHeight="1" x14ac:dyDescent="0.25">
      <c r="Q2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1" spans="17:17" ht="17.100000000000001" customHeight="1" x14ac:dyDescent="0.25">
      <c r="Q2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2" spans="17:17" ht="17.100000000000001" customHeight="1" x14ac:dyDescent="0.25">
      <c r="Q2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3" spans="17:17" ht="17.100000000000001" customHeight="1" x14ac:dyDescent="0.25">
      <c r="Q2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4" spans="17:17" ht="17.100000000000001" customHeight="1" x14ac:dyDescent="0.25">
      <c r="Q2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5" spans="17:17" ht="17.100000000000001" customHeight="1" x14ac:dyDescent="0.25">
      <c r="Q2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6" spans="17:17" ht="17.100000000000001" customHeight="1" x14ac:dyDescent="0.25">
      <c r="Q2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7" spans="17:17" ht="17.100000000000001" customHeight="1" x14ac:dyDescent="0.25">
      <c r="Q2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8" spans="17:17" ht="17.100000000000001" customHeight="1" x14ac:dyDescent="0.25">
      <c r="Q2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9" spans="17:17" ht="17.100000000000001" customHeight="1" x14ac:dyDescent="0.25">
      <c r="Q2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0" spans="17:17" ht="17.100000000000001" customHeight="1" x14ac:dyDescent="0.25">
      <c r="Q2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1" spans="17:17" ht="17.100000000000001" customHeight="1" x14ac:dyDescent="0.25">
      <c r="Q2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2" spans="17:17" ht="17.100000000000001" customHeight="1" x14ac:dyDescent="0.25">
      <c r="Q2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3" spans="17:17" ht="17.100000000000001" customHeight="1" x14ac:dyDescent="0.25">
      <c r="Q2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4" spans="17:17" ht="17.100000000000001" customHeight="1" x14ac:dyDescent="0.25">
      <c r="Q2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5" spans="17:17" ht="17.100000000000001" customHeight="1" x14ac:dyDescent="0.25">
      <c r="Q2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6" spans="17:17" ht="17.100000000000001" customHeight="1" x14ac:dyDescent="0.25">
      <c r="Q2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7" spans="17:17" ht="17.100000000000001" customHeight="1" x14ac:dyDescent="0.25">
      <c r="Q2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8" spans="17:17" ht="17.100000000000001" customHeight="1" x14ac:dyDescent="0.25">
      <c r="Q2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9" spans="17:17" ht="17.100000000000001" customHeight="1" x14ac:dyDescent="0.25">
      <c r="Q2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0" spans="17:17" ht="17.100000000000001" customHeight="1" x14ac:dyDescent="0.25">
      <c r="Q2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1" spans="17:17" ht="17.100000000000001" customHeight="1" x14ac:dyDescent="0.25">
      <c r="Q2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2" spans="17:17" ht="17.100000000000001" customHeight="1" x14ac:dyDescent="0.25">
      <c r="Q2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3" spans="17:17" ht="17.100000000000001" customHeight="1" x14ac:dyDescent="0.25">
      <c r="Q2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4" spans="17:17" ht="17.100000000000001" customHeight="1" x14ac:dyDescent="0.25">
      <c r="Q2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5" spans="17:17" ht="17.100000000000001" customHeight="1" x14ac:dyDescent="0.25">
      <c r="Q2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6" spans="17:17" ht="17.100000000000001" customHeight="1" x14ac:dyDescent="0.25">
      <c r="Q2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7" spans="17:17" ht="17.100000000000001" customHeight="1" x14ac:dyDescent="0.25">
      <c r="Q2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8" spans="17:17" ht="17.100000000000001" customHeight="1" x14ac:dyDescent="0.25">
      <c r="Q2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9" spans="17:17" ht="17.100000000000001" customHeight="1" x14ac:dyDescent="0.25">
      <c r="Q2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0" spans="17:17" ht="17.100000000000001" customHeight="1" x14ac:dyDescent="0.25">
      <c r="Q2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1" spans="17:17" ht="17.100000000000001" customHeight="1" x14ac:dyDescent="0.25">
      <c r="Q2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2" spans="17:17" ht="17.100000000000001" customHeight="1" x14ac:dyDescent="0.25">
      <c r="Q2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3" spans="17:17" ht="17.100000000000001" customHeight="1" x14ac:dyDescent="0.25">
      <c r="Q2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4" spans="17:17" ht="17.100000000000001" customHeight="1" x14ac:dyDescent="0.25">
      <c r="Q2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5" spans="17:17" ht="17.100000000000001" customHeight="1" x14ac:dyDescent="0.25">
      <c r="Q2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6" spans="17:17" ht="17.100000000000001" customHeight="1" x14ac:dyDescent="0.25">
      <c r="Q2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7" spans="17:17" ht="17.100000000000001" customHeight="1" x14ac:dyDescent="0.25">
      <c r="Q2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8" spans="17:17" ht="17.100000000000001" customHeight="1" x14ac:dyDescent="0.25">
      <c r="Q2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9" spans="17:17" ht="17.100000000000001" customHeight="1" x14ac:dyDescent="0.25">
      <c r="Q2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0" spans="17:17" ht="17.100000000000001" customHeight="1" x14ac:dyDescent="0.25">
      <c r="Q2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1" spans="17:17" ht="17.100000000000001" customHeight="1" x14ac:dyDescent="0.25">
      <c r="Q2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2" spans="17:17" ht="17.100000000000001" customHeight="1" x14ac:dyDescent="0.25">
      <c r="Q2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3" spans="17:17" ht="17.100000000000001" customHeight="1" x14ac:dyDescent="0.25">
      <c r="Q2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4" spans="17:17" ht="17.100000000000001" customHeight="1" x14ac:dyDescent="0.25">
      <c r="Q2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5" spans="17:17" ht="17.100000000000001" customHeight="1" x14ac:dyDescent="0.25">
      <c r="Q2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6" spans="17:17" ht="17.100000000000001" customHeight="1" x14ac:dyDescent="0.25">
      <c r="Q2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7" spans="17:17" ht="17.100000000000001" customHeight="1" x14ac:dyDescent="0.25">
      <c r="Q2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8" spans="17:17" ht="17.100000000000001" customHeight="1" x14ac:dyDescent="0.25">
      <c r="Q2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9" spans="17:17" ht="17.100000000000001" customHeight="1" x14ac:dyDescent="0.25">
      <c r="Q2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0" spans="17:17" ht="17.100000000000001" customHeight="1" x14ac:dyDescent="0.25">
      <c r="Q2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1" spans="17:17" ht="17.100000000000001" customHeight="1" x14ac:dyDescent="0.25">
      <c r="Q2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2" spans="17:17" ht="17.100000000000001" customHeight="1" x14ac:dyDescent="0.25">
      <c r="Q2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3" spans="17:17" ht="17.100000000000001" customHeight="1" x14ac:dyDescent="0.25">
      <c r="Q2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4" spans="17:17" ht="17.100000000000001" customHeight="1" x14ac:dyDescent="0.25">
      <c r="Q2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5" spans="17:17" ht="17.100000000000001" customHeight="1" x14ac:dyDescent="0.25">
      <c r="Q2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6" spans="17:17" ht="17.100000000000001" customHeight="1" x14ac:dyDescent="0.25">
      <c r="Q2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7" spans="17:17" ht="17.100000000000001" customHeight="1" x14ac:dyDescent="0.25">
      <c r="Q2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8" spans="17:17" ht="17.100000000000001" customHeight="1" x14ac:dyDescent="0.25">
      <c r="Q2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9" spans="17:17" ht="17.100000000000001" customHeight="1" x14ac:dyDescent="0.25">
      <c r="Q2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0" spans="17:17" ht="17.100000000000001" customHeight="1" x14ac:dyDescent="0.25">
      <c r="Q2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1" spans="17:17" ht="17.100000000000001" customHeight="1" x14ac:dyDescent="0.25">
      <c r="Q2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2" spans="17:17" ht="17.100000000000001" customHeight="1" x14ac:dyDescent="0.25">
      <c r="Q2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3" spans="17:17" ht="17.100000000000001" customHeight="1" x14ac:dyDescent="0.25">
      <c r="Q2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4" spans="17:17" ht="17.100000000000001" customHeight="1" x14ac:dyDescent="0.25">
      <c r="Q2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5" spans="17:17" ht="17.100000000000001" customHeight="1" x14ac:dyDescent="0.25">
      <c r="Q2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6" spans="17:17" ht="17.100000000000001" customHeight="1" x14ac:dyDescent="0.25">
      <c r="Q2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7" spans="17:17" ht="17.100000000000001" customHeight="1" x14ac:dyDescent="0.25">
      <c r="Q2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8" spans="17:17" ht="17.100000000000001" customHeight="1" x14ac:dyDescent="0.25">
      <c r="Q2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9" spans="17:17" ht="17.100000000000001" customHeight="1" x14ac:dyDescent="0.25">
      <c r="Q2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0" spans="17:17" ht="17.100000000000001" customHeight="1" x14ac:dyDescent="0.25">
      <c r="Q2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1" spans="17:17" ht="17.100000000000001" customHeight="1" x14ac:dyDescent="0.25">
      <c r="Q2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2" spans="17:17" ht="17.100000000000001" customHeight="1" x14ac:dyDescent="0.25">
      <c r="Q2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3" spans="17:17" ht="17.100000000000001" customHeight="1" x14ac:dyDescent="0.25">
      <c r="Q2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4" spans="17:17" ht="17.100000000000001" customHeight="1" x14ac:dyDescent="0.25">
      <c r="Q2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5" spans="17:17" ht="17.100000000000001" customHeight="1" x14ac:dyDescent="0.25">
      <c r="Q2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6" spans="17:17" ht="17.100000000000001" customHeight="1" x14ac:dyDescent="0.25">
      <c r="Q2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7" spans="17:17" ht="17.100000000000001" customHeight="1" x14ac:dyDescent="0.25">
      <c r="Q2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8" spans="17:17" ht="17.100000000000001" customHeight="1" x14ac:dyDescent="0.25">
      <c r="Q2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9" spans="17:17" ht="17.100000000000001" customHeight="1" x14ac:dyDescent="0.25">
      <c r="Q2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0" spans="17:17" ht="17.100000000000001" customHeight="1" x14ac:dyDescent="0.25">
      <c r="Q2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1" spans="17:17" ht="17.100000000000001" customHeight="1" x14ac:dyDescent="0.25">
      <c r="Q2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2" spans="17:17" ht="17.100000000000001" customHeight="1" x14ac:dyDescent="0.25">
      <c r="Q2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3" spans="17:17" ht="17.100000000000001" customHeight="1" x14ac:dyDescent="0.25">
      <c r="Q2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4" spans="17:17" ht="17.100000000000001" customHeight="1" x14ac:dyDescent="0.25">
      <c r="Q2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5" spans="17:17" ht="17.100000000000001" customHeight="1" x14ac:dyDescent="0.25">
      <c r="Q2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6" spans="17:17" ht="17.100000000000001" customHeight="1" x14ac:dyDescent="0.25">
      <c r="Q2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7" spans="17:17" ht="17.100000000000001" customHeight="1" x14ac:dyDescent="0.25">
      <c r="Q2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8" spans="17:17" ht="17.100000000000001" customHeight="1" x14ac:dyDescent="0.25">
      <c r="Q2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9" spans="17:17" ht="17.100000000000001" customHeight="1" x14ac:dyDescent="0.25">
      <c r="Q2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0" spans="17:17" ht="17.100000000000001" customHeight="1" x14ac:dyDescent="0.25">
      <c r="Q2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1" spans="17:17" ht="17.100000000000001" customHeight="1" x14ac:dyDescent="0.25">
      <c r="Q2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2" spans="17:17" ht="17.100000000000001" customHeight="1" x14ac:dyDescent="0.25">
      <c r="Q2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3" spans="17:17" ht="17.100000000000001" customHeight="1" x14ac:dyDescent="0.25">
      <c r="Q2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4" spans="17:17" ht="17.100000000000001" customHeight="1" x14ac:dyDescent="0.25">
      <c r="Q2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5" spans="17:17" ht="17.100000000000001" customHeight="1" x14ac:dyDescent="0.25">
      <c r="Q2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6" spans="17:17" ht="17.100000000000001" customHeight="1" x14ac:dyDescent="0.25">
      <c r="Q2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7" spans="17:17" ht="17.100000000000001" customHeight="1" x14ac:dyDescent="0.25">
      <c r="Q2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8" spans="17:17" ht="17.100000000000001" customHeight="1" x14ac:dyDescent="0.25">
      <c r="Q2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9" spans="17:17" ht="17.100000000000001" customHeight="1" x14ac:dyDescent="0.25">
      <c r="Q2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0" spans="17:17" ht="17.100000000000001" customHeight="1" x14ac:dyDescent="0.25">
      <c r="Q2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1" spans="17:17" ht="17.100000000000001" customHeight="1" x14ac:dyDescent="0.25">
      <c r="Q2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2" spans="17:17" ht="17.100000000000001" customHeight="1" x14ac:dyDescent="0.25">
      <c r="Q2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3" spans="17:17" ht="17.100000000000001" customHeight="1" x14ac:dyDescent="0.25">
      <c r="Q2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4" spans="17:17" ht="17.100000000000001" customHeight="1" x14ac:dyDescent="0.25">
      <c r="Q2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5" spans="17:17" ht="17.100000000000001" customHeight="1" x14ac:dyDescent="0.25">
      <c r="Q2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6" spans="17:17" ht="17.100000000000001" customHeight="1" x14ac:dyDescent="0.25">
      <c r="Q2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7" spans="17:17" ht="17.100000000000001" customHeight="1" x14ac:dyDescent="0.25">
      <c r="Q2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8" spans="17:17" ht="17.100000000000001" customHeight="1" x14ac:dyDescent="0.25">
      <c r="Q2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9" spans="17:17" ht="17.100000000000001" customHeight="1" x14ac:dyDescent="0.25">
      <c r="Q2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0" spans="17:17" ht="17.100000000000001" customHeight="1" x14ac:dyDescent="0.25">
      <c r="Q2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1" spans="17:17" ht="17.100000000000001" customHeight="1" x14ac:dyDescent="0.25">
      <c r="Q2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2" spans="17:17" ht="17.100000000000001" customHeight="1" x14ac:dyDescent="0.25">
      <c r="Q2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3" spans="17:17" ht="17.100000000000001" customHeight="1" x14ac:dyDescent="0.25">
      <c r="Q2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4" spans="17:17" ht="17.100000000000001" customHeight="1" x14ac:dyDescent="0.25">
      <c r="Q2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5" spans="17:17" ht="17.100000000000001" customHeight="1" x14ac:dyDescent="0.25">
      <c r="Q2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6" spans="17:17" ht="17.100000000000001" customHeight="1" x14ac:dyDescent="0.25">
      <c r="Q2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7" spans="17:17" ht="17.100000000000001" customHeight="1" x14ac:dyDescent="0.25">
      <c r="Q2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8" spans="17:17" ht="17.100000000000001" customHeight="1" x14ac:dyDescent="0.25">
      <c r="Q2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9" spans="17:17" ht="17.100000000000001" customHeight="1" x14ac:dyDescent="0.25">
      <c r="Q2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0" spans="17:17" ht="17.100000000000001" customHeight="1" x14ac:dyDescent="0.25">
      <c r="Q2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1" spans="17:17" ht="17.100000000000001" customHeight="1" x14ac:dyDescent="0.25">
      <c r="Q2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2" spans="17:17" ht="17.100000000000001" customHeight="1" x14ac:dyDescent="0.25">
      <c r="Q2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3" spans="17:17" ht="17.100000000000001" customHeight="1" x14ac:dyDescent="0.25">
      <c r="Q2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4" spans="17:17" ht="17.100000000000001" customHeight="1" x14ac:dyDescent="0.25">
      <c r="Q2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5" spans="17:17" ht="17.100000000000001" customHeight="1" x14ac:dyDescent="0.25">
      <c r="Q2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6" spans="17:17" ht="17.100000000000001" customHeight="1" x14ac:dyDescent="0.25">
      <c r="Q2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7" spans="17:17" ht="17.100000000000001" customHeight="1" x14ac:dyDescent="0.25">
      <c r="Q2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8" spans="17:17" ht="17.100000000000001" customHeight="1" x14ac:dyDescent="0.25">
      <c r="Q2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9" spans="17:17" ht="17.100000000000001" customHeight="1" x14ac:dyDescent="0.25">
      <c r="Q2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0" spans="17:17" ht="17.100000000000001" customHeight="1" x14ac:dyDescent="0.25">
      <c r="Q2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1" spans="17:17" ht="17.100000000000001" customHeight="1" x14ac:dyDescent="0.25">
      <c r="Q2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2" spans="17:17" ht="17.100000000000001" customHeight="1" x14ac:dyDescent="0.25">
      <c r="Q2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3" spans="17:17" ht="17.100000000000001" customHeight="1" x14ac:dyDescent="0.25">
      <c r="Q2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4" spans="17:17" ht="17.100000000000001" customHeight="1" x14ac:dyDescent="0.25">
      <c r="Q2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5" spans="17:17" ht="17.100000000000001" customHeight="1" x14ac:dyDescent="0.25">
      <c r="Q2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6" spans="17:17" ht="17.100000000000001" customHeight="1" x14ac:dyDescent="0.25">
      <c r="Q2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7" spans="17:17" ht="17.100000000000001" customHeight="1" x14ac:dyDescent="0.25">
      <c r="Q2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8" spans="17:17" ht="17.100000000000001" customHeight="1" x14ac:dyDescent="0.25">
      <c r="Q2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9" spans="17:17" ht="17.100000000000001" customHeight="1" x14ac:dyDescent="0.25">
      <c r="Q2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0" spans="17:17" ht="17.100000000000001" customHeight="1" x14ac:dyDescent="0.25">
      <c r="Q2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1" spans="17:17" ht="17.100000000000001" customHeight="1" x14ac:dyDescent="0.25">
      <c r="Q2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2" spans="17:17" ht="17.100000000000001" customHeight="1" x14ac:dyDescent="0.25">
      <c r="Q2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3" spans="17:17" ht="17.100000000000001" customHeight="1" x14ac:dyDescent="0.25">
      <c r="Q2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4" spans="17:17" ht="17.100000000000001" customHeight="1" x14ac:dyDescent="0.25">
      <c r="Q2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5" spans="17:17" ht="17.100000000000001" customHeight="1" x14ac:dyDescent="0.25">
      <c r="Q2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6" spans="17:17" ht="17.100000000000001" customHeight="1" x14ac:dyDescent="0.25">
      <c r="Q2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7" spans="17:17" ht="17.100000000000001" customHeight="1" x14ac:dyDescent="0.25">
      <c r="Q2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8" spans="17:17" ht="17.100000000000001" customHeight="1" x14ac:dyDescent="0.25">
      <c r="Q2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9" spans="17:17" ht="17.100000000000001" customHeight="1" x14ac:dyDescent="0.25">
      <c r="Q2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0" spans="17:17" ht="17.100000000000001" customHeight="1" x14ac:dyDescent="0.25">
      <c r="Q2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1" spans="17:17" ht="17.100000000000001" customHeight="1" x14ac:dyDescent="0.25">
      <c r="Q2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2" spans="17:17" ht="17.100000000000001" customHeight="1" x14ac:dyDescent="0.25">
      <c r="Q2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3" spans="17:17" ht="17.100000000000001" customHeight="1" x14ac:dyDescent="0.25">
      <c r="Q2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4" spans="17:17" ht="17.100000000000001" customHeight="1" x14ac:dyDescent="0.25">
      <c r="Q2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5" spans="17:17" ht="17.100000000000001" customHeight="1" x14ac:dyDescent="0.25">
      <c r="Q2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6" spans="17:17" ht="17.100000000000001" customHeight="1" x14ac:dyDescent="0.25">
      <c r="Q2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7" spans="17:17" ht="17.100000000000001" customHeight="1" x14ac:dyDescent="0.25">
      <c r="Q2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8" spans="17:17" ht="17.100000000000001" customHeight="1" x14ac:dyDescent="0.25">
      <c r="Q2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9" spans="17:17" ht="17.100000000000001" customHeight="1" x14ac:dyDescent="0.25">
      <c r="Q2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0" spans="17:17" ht="17.100000000000001" customHeight="1" x14ac:dyDescent="0.25">
      <c r="Q2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1" spans="17:17" ht="17.100000000000001" customHeight="1" x14ac:dyDescent="0.25">
      <c r="Q2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2" spans="17:17" ht="17.100000000000001" customHeight="1" x14ac:dyDescent="0.25">
      <c r="Q2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3" spans="17:17" ht="17.100000000000001" customHeight="1" x14ac:dyDescent="0.25">
      <c r="Q2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4" spans="17:17" ht="17.100000000000001" customHeight="1" x14ac:dyDescent="0.25">
      <c r="Q2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5" spans="17:17" ht="17.100000000000001" customHeight="1" x14ac:dyDescent="0.25">
      <c r="Q2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6" spans="17:17" ht="17.100000000000001" customHeight="1" x14ac:dyDescent="0.25">
      <c r="Q2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7" spans="17:17" ht="17.100000000000001" customHeight="1" x14ac:dyDescent="0.25">
      <c r="Q2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8" spans="17:17" ht="17.100000000000001" customHeight="1" x14ac:dyDescent="0.25">
      <c r="Q2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9" spans="17:17" ht="17.100000000000001" customHeight="1" x14ac:dyDescent="0.25">
      <c r="Q2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0" spans="17:17" ht="17.100000000000001" customHeight="1" x14ac:dyDescent="0.25">
      <c r="Q2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1" spans="17:17" ht="17.100000000000001" customHeight="1" x14ac:dyDescent="0.25">
      <c r="Q2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2" spans="17:17" ht="17.100000000000001" customHeight="1" x14ac:dyDescent="0.25">
      <c r="Q2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3" spans="17:17" ht="17.100000000000001" customHeight="1" x14ac:dyDescent="0.25">
      <c r="Q2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4" spans="17:17" ht="17.100000000000001" customHeight="1" x14ac:dyDescent="0.25">
      <c r="Q2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5" spans="17:17" ht="17.100000000000001" customHeight="1" x14ac:dyDescent="0.25">
      <c r="Q2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6" spans="17:17" ht="17.100000000000001" customHeight="1" x14ac:dyDescent="0.25">
      <c r="Q2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7" spans="17:17" ht="17.100000000000001" customHeight="1" x14ac:dyDescent="0.25">
      <c r="Q2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8" spans="17:17" ht="17.100000000000001" customHeight="1" x14ac:dyDescent="0.25">
      <c r="Q2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9" spans="17:17" ht="17.100000000000001" customHeight="1" x14ac:dyDescent="0.25">
      <c r="Q2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0" spans="17:17" ht="17.100000000000001" customHeight="1" x14ac:dyDescent="0.25">
      <c r="Q2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1" spans="17:17" ht="17.100000000000001" customHeight="1" x14ac:dyDescent="0.25">
      <c r="Q2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2" spans="17:17" ht="17.100000000000001" customHeight="1" x14ac:dyDescent="0.25">
      <c r="Q2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3" spans="17:17" ht="17.100000000000001" customHeight="1" x14ac:dyDescent="0.25">
      <c r="Q2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4" spans="17:17" ht="17.100000000000001" customHeight="1" x14ac:dyDescent="0.25">
      <c r="Q2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5" spans="17:17" ht="17.100000000000001" customHeight="1" x14ac:dyDescent="0.25">
      <c r="Q2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6" spans="17:17" ht="17.100000000000001" customHeight="1" x14ac:dyDescent="0.25">
      <c r="Q2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7" spans="17:17" ht="17.100000000000001" customHeight="1" x14ac:dyDescent="0.25">
      <c r="Q2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8" spans="17:17" ht="17.100000000000001" customHeight="1" x14ac:dyDescent="0.25">
      <c r="Q2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9" spans="17:17" ht="17.100000000000001" customHeight="1" x14ac:dyDescent="0.25">
      <c r="Q2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0" spans="17:17" ht="17.100000000000001" customHeight="1" x14ac:dyDescent="0.25">
      <c r="Q2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1" spans="17:17" ht="17.100000000000001" customHeight="1" x14ac:dyDescent="0.25">
      <c r="Q2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2" spans="17:17" ht="17.100000000000001" customHeight="1" x14ac:dyDescent="0.25">
      <c r="Q2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3" spans="17:17" ht="17.100000000000001" customHeight="1" x14ac:dyDescent="0.25">
      <c r="Q2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4" spans="17:17" ht="17.100000000000001" customHeight="1" x14ac:dyDescent="0.25">
      <c r="Q2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5" spans="17:17" ht="17.100000000000001" customHeight="1" x14ac:dyDescent="0.25">
      <c r="Q2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6" spans="17:17" ht="17.100000000000001" customHeight="1" x14ac:dyDescent="0.25">
      <c r="Q2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7" spans="17:17" ht="17.100000000000001" customHeight="1" x14ac:dyDescent="0.25">
      <c r="Q2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8" spans="17:17" ht="17.100000000000001" customHeight="1" x14ac:dyDescent="0.25">
      <c r="Q2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9" spans="17:17" ht="17.100000000000001" customHeight="1" x14ac:dyDescent="0.25">
      <c r="Q2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0" spans="17:17" ht="17.100000000000001" customHeight="1" x14ac:dyDescent="0.25">
      <c r="Q2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1" spans="17:17" ht="17.100000000000001" customHeight="1" x14ac:dyDescent="0.25">
      <c r="Q2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2" spans="17:17" ht="17.100000000000001" customHeight="1" x14ac:dyDescent="0.25">
      <c r="Q2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3" spans="17:17" ht="17.100000000000001" customHeight="1" x14ac:dyDescent="0.25">
      <c r="Q2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4" spans="17:17" ht="17.100000000000001" customHeight="1" x14ac:dyDescent="0.25">
      <c r="Q2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5" spans="17:17" ht="17.100000000000001" customHeight="1" x14ac:dyDescent="0.25">
      <c r="Q2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6" spans="17:17" ht="17.100000000000001" customHeight="1" x14ac:dyDescent="0.25">
      <c r="Q2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7" spans="17:17" ht="17.100000000000001" customHeight="1" x14ac:dyDescent="0.25">
      <c r="Q2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8" spans="17:17" ht="17.100000000000001" customHeight="1" x14ac:dyDescent="0.25">
      <c r="Q2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9" spans="17:17" ht="17.100000000000001" customHeight="1" x14ac:dyDescent="0.25">
      <c r="Q2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0" spans="17:17" ht="17.100000000000001" customHeight="1" x14ac:dyDescent="0.25">
      <c r="Q2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1" spans="17:17" ht="17.100000000000001" customHeight="1" x14ac:dyDescent="0.25">
      <c r="Q2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2" spans="17:17" ht="17.100000000000001" customHeight="1" x14ac:dyDescent="0.25">
      <c r="Q2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3" spans="17:17" ht="17.100000000000001" customHeight="1" x14ac:dyDescent="0.25">
      <c r="Q2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4" spans="17:17" ht="17.100000000000001" customHeight="1" x14ac:dyDescent="0.25">
      <c r="Q2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5" spans="17:17" ht="17.100000000000001" customHeight="1" x14ac:dyDescent="0.25">
      <c r="Q2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6" spans="17:17" ht="17.100000000000001" customHeight="1" x14ac:dyDescent="0.25">
      <c r="Q2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7" spans="17:17" ht="17.100000000000001" customHeight="1" x14ac:dyDescent="0.25">
      <c r="Q2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8" spans="17:17" ht="17.100000000000001" customHeight="1" x14ac:dyDescent="0.25">
      <c r="Q2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9" spans="17:17" ht="17.100000000000001" customHeight="1" x14ac:dyDescent="0.25">
      <c r="Q2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0" spans="17:17" ht="17.100000000000001" customHeight="1" x14ac:dyDescent="0.25">
      <c r="Q2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1" spans="17:17" ht="17.100000000000001" customHeight="1" x14ac:dyDescent="0.25">
      <c r="Q2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2" spans="17:17" ht="17.100000000000001" customHeight="1" x14ac:dyDescent="0.25">
      <c r="Q2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3" spans="17:17" ht="17.100000000000001" customHeight="1" x14ac:dyDescent="0.25">
      <c r="Q2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4" spans="17:17" ht="17.100000000000001" customHeight="1" x14ac:dyDescent="0.25">
      <c r="Q2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5" spans="17:17" ht="17.100000000000001" customHeight="1" x14ac:dyDescent="0.25">
      <c r="Q2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6" spans="17:17" ht="17.100000000000001" customHeight="1" x14ac:dyDescent="0.25">
      <c r="Q2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7" spans="17:17" ht="17.100000000000001" customHeight="1" x14ac:dyDescent="0.25">
      <c r="Q2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8" spans="17:17" ht="17.100000000000001" customHeight="1" x14ac:dyDescent="0.25">
      <c r="Q2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9" spans="17:17" ht="17.100000000000001" customHeight="1" x14ac:dyDescent="0.25">
      <c r="Q2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0" spans="17:17" ht="17.100000000000001" customHeight="1" x14ac:dyDescent="0.25">
      <c r="Q2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1" spans="17:17" ht="17.100000000000001" customHeight="1" x14ac:dyDescent="0.25">
      <c r="Q2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2" spans="17:17" ht="17.100000000000001" customHeight="1" x14ac:dyDescent="0.25">
      <c r="Q2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3" spans="17:17" ht="17.100000000000001" customHeight="1" x14ac:dyDescent="0.25">
      <c r="Q2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4" spans="17:17" ht="17.100000000000001" customHeight="1" x14ac:dyDescent="0.25">
      <c r="Q2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5" spans="17:17" ht="17.100000000000001" customHeight="1" x14ac:dyDescent="0.25">
      <c r="Q2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6" spans="17:17" ht="17.100000000000001" customHeight="1" x14ac:dyDescent="0.25">
      <c r="Q2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7" spans="17:17" ht="17.100000000000001" customHeight="1" x14ac:dyDescent="0.25">
      <c r="Q2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8" spans="17:17" ht="17.100000000000001" customHeight="1" x14ac:dyDescent="0.25">
      <c r="Q2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9" spans="17:17" ht="17.100000000000001" customHeight="1" x14ac:dyDescent="0.25">
      <c r="Q2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0" spans="17:17" ht="17.100000000000001" customHeight="1" x14ac:dyDescent="0.25">
      <c r="Q2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1" spans="17:17" ht="17.100000000000001" customHeight="1" x14ac:dyDescent="0.25">
      <c r="Q2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2" spans="17:17" ht="17.100000000000001" customHeight="1" x14ac:dyDescent="0.25">
      <c r="Q2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3" spans="17:17" ht="17.100000000000001" customHeight="1" x14ac:dyDescent="0.25">
      <c r="Q2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4" spans="17:17" ht="17.100000000000001" customHeight="1" x14ac:dyDescent="0.25">
      <c r="Q2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5" spans="17:17" ht="17.100000000000001" customHeight="1" x14ac:dyDescent="0.25">
      <c r="Q2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6" spans="17:17" ht="17.100000000000001" customHeight="1" x14ac:dyDescent="0.25">
      <c r="Q2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7" spans="17:17" ht="17.100000000000001" customHeight="1" x14ac:dyDescent="0.25">
      <c r="Q2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8" spans="17:17" ht="17.100000000000001" customHeight="1" x14ac:dyDescent="0.25">
      <c r="Q2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9" spans="17:17" ht="17.100000000000001" customHeight="1" x14ac:dyDescent="0.25">
      <c r="Q2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0" spans="17:17" ht="17.100000000000001" customHeight="1" x14ac:dyDescent="0.25">
      <c r="Q2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1" spans="17:17" ht="17.100000000000001" customHeight="1" x14ac:dyDescent="0.25">
      <c r="Q2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2" spans="17:17" ht="17.100000000000001" customHeight="1" x14ac:dyDescent="0.25">
      <c r="Q2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3" spans="17:17" ht="17.100000000000001" customHeight="1" x14ac:dyDescent="0.25">
      <c r="Q2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4" spans="17:17" ht="17.100000000000001" customHeight="1" x14ac:dyDescent="0.25">
      <c r="Q2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5" spans="17:17" ht="17.100000000000001" customHeight="1" x14ac:dyDescent="0.25">
      <c r="Q2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6" spans="17:17" ht="17.100000000000001" customHeight="1" x14ac:dyDescent="0.25">
      <c r="Q2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7" spans="17:17" ht="17.100000000000001" customHeight="1" x14ac:dyDescent="0.25">
      <c r="Q2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8" spans="17:17" ht="17.100000000000001" customHeight="1" x14ac:dyDescent="0.25">
      <c r="Q2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9" spans="17:17" ht="17.100000000000001" customHeight="1" x14ac:dyDescent="0.25">
      <c r="Q2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0" spans="17:17" ht="17.100000000000001" customHeight="1" x14ac:dyDescent="0.25">
      <c r="Q2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1" spans="17:17" ht="17.100000000000001" customHeight="1" x14ac:dyDescent="0.25">
      <c r="Q2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2" spans="17:17" ht="17.100000000000001" customHeight="1" x14ac:dyDescent="0.25">
      <c r="Q2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3" spans="17:17" ht="17.100000000000001" customHeight="1" x14ac:dyDescent="0.25">
      <c r="Q2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4" spans="17:17" ht="17.100000000000001" customHeight="1" x14ac:dyDescent="0.25">
      <c r="Q2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5" spans="17:17" ht="17.100000000000001" customHeight="1" x14ac:dyDescent="0.25">
      <c r="Q2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6" spans="17:17" ht="17.100000000000001" customHeight="1" x14ac:dyDescent="0.25">
      <c r="Q2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7" spans="17:17" ht="17.100000000000001" customHeight="1" x14ac:dyDescent="0.25">
      <c r="Q2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8" spans="17:17" ht="17.100000000000001" customHeight="1" x14ac:dyDescent="0.25">
      <c r="Q2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9" spans="17:17" ht="17.100000000000001" customHeight="1" x14ac:dyDescent="0.25">
      <c r="Q2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0" spans="17:17" ht="17.100000000000001" customHeight="1" x14ac:dyDescent="0.25">
      <c r="Q2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1" spans="17:17" ht="17.100000000000001" customHeight="1" x14ac:dyDescent="0.25">
      <c r="Q2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2" spans="17:17" ht="17.100000000000001" customHeight="1" x14ac:dyDescent="0.25">
      <c r="Q2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3" spans="17:17" ht="17.100000000000001" customHeight="1" x14ac:dyDescent="0.25">
      <c r="Q2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4" spans="17:17" ht="17.100000000000001" customHeight="1" x14ac:dyDescent="0.25">
      <c r="Q2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5" spans="17:17" ht="17.100000000000001" customHeight="1" x14ac:dyDescent="0.25">
      <c r="Q2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6" spans="17:17" ht="17.100000000000001" customHeight="1" x14ac:dyDescent="0.25">
      <c r="Q2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7" spans="17:17" ht="17.100000000000001" customHeight="1" x14ac:dyDescent="0.25">
      <c r="Q2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8" spans="17:17" ht="17.100000000000001" customHeight="1" x14ac:dyDescent="0.25">
      <c r="Q2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9" spans="17:17" ht="17.100000000000001" customHeight="1" x14ac:dyDescent="0.25">
      <c r="Q2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0" spans="17:17" ht="17.100000000000001" customHeight="1" x14ac:dyDescent="0.25">
      <c r="Q2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1" spans="17:17" ht="17.100000000000001" customHeight="1" x14ac:dyDescent="0.25">
      <c r="Q2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2" spans="17:17" ht="17.100000000000001" customHeight="1" x14ac:dyDescent="0.25">
      <c r="Q2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3" spans="17:17" ht="17.100000000000001" customHeight="1" x14ac:dyDescent="0.25">
      <c r="Q2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4" spans="17:17" ht="17.100000000000001" customHeight="1" x14ac:dyDescent="0.25">
      <c r="Q2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5" spans="17:17" ht="17.100000000000001" customHeight="1" x14ac:dyDescent="0.25">
      <c r="Q2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6" spans="17:17" ht="17.100000000000001" customHeight="1" x14ac:dyDescent="0.25">
      <c r="Q2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7" spans="17:17" ht="17.100000000000001" customHeight="1" x14ac:dyDescent="0.25">
      <c r="Q2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8" spans="17:17" ht="17.100000000000001" customHeight="1" x14ac:dyDescent="0.25">
      <c r="Q2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9" spans="17:17" ht="17.100000000000001" customHeight="1" x14ac:dyDescent="0.25">
      <c r="Q2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0" spans="17:17" ht="17.100000000000001" customHeight="1" x14ac:dyDescent="0.25">
      <c r="Q2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1" spans="17:17" ht="17.100000000000001" customHeight="1" x14ac:dyDescent="0.25">
      <c r="Q2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2" spans="17:17" ht="17.100000000000001" customHeight="1" x14ac:dyDescent="0.25">
      <c r="Q2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3" spans="17:17" ht="17.100000000000001" customHeight="1" x14ac:dyDescent="0.25">
      <c r="Q2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4" spans="17:17" ht="17.100000000000001" customHeight="1" x14ac:dyDescent="0.25">
      <c r="Q2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5" spans="17:17" ht="17.100000000000001" customHeight="1" x14ac:dyDescent="0.25">
      <c r="Q2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6" spans="17:17" ht="17.100000000000001" customHeight="1" x14ac:dyDescent="0.25">
      <c r="Q2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7" spans="17:17" ht="17.100000000000001" customHeight="1" x14ac:dyDescent="0.25">
      <c r="Q2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8" spans="17:17" ht="17.100000000000001" customHeight="1" x14ac:dyDescent="0.25">
      <c r="Q2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9" spans="17:17" ht="17.100000000000001" customHeight="1" x14ac:dyDescent="0.25">
      <c r="Q2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0" spans="17:17" ht="17.100000000000001" customHeight="1" x14ac:dyDescent="0.25">
      <c r="Q2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1" spans="17:17" ht="17.100000000000001" customHeight="1" x14ac:dyDescent="0.25">
      <c r="Q2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2" spans="17:17" ht="17.100000000000001" customHeight="1" x14ac:dyDescent="0.25">
      <c r="Q2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3" spans="17:17" ht="17.100000000000001" customHeight="1" x14ac:dyDescent="0.25">
      <c r="Q2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4" spans="17:17" ht="17.100000000000001" customHeight="1" x14ac:dyDescent="0.25">
      <c r="Q2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5" spans="17:17" ht="17.100000000000001" customHeight="1" x14ac:dyDescent="0.25">
      <c r="Q2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6" spans="17:17" ht="17.100000000000001" customHeight="1" x14ac:dyDescent="0.25">
      <c r="Q2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7" spans="17:17" ht="17.100000000000001" customHeight="1" x14ac:dyDescent="0.25">
      <c r="Q2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8" spans="17:17" ht="17.100000000000001" customHeight="1" x14ac:dyDescent="0.25">
      <c r="Q2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9" spans="17:17" ht="17.100000000000001" customHeight="1" x14ac:dyDescent="0.25">
      <c r="Q2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0" spans="17:17" ht="17.100000000000001" customHeight="1" x14ac:dyDescent="0.25">
      <c r="Q2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1" spans="17:17" ht="17.100000000000001" customHeight="1" x14ac:dyDescent="0.25">
      <c r="Q2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2" spans="17:17" ht="17.100000000000001" customHeight="1" x14ac:dyDescent="0.25">
      <c r="Q2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3" spans="17:17" ht="17.100000000000001" customHeight="1" x14ac:dyDescent="0.25">
      <c r="Q2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4" spans="17:17" ht="17.100000000000001" customHeight="1" x14ac:dyDescent="0.25">
      <c r="Q2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5" spans="17:17" ht="17.100000000000001" customHeight="1" x14ac:dyDescent="0.25">
      <c r="Q2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6" spans="17:17" ht="17.100000000000001" customHeight="1" x14ac:dyDescent="0.25">
      <c r="Q2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7" spans="17:17" ht="17.100000000000001" customHeight="1" x14ac:dyDescent="0.25">
      <c r="Q2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8" spans="17:17" ht="17.100000000000001" customHeight="1" x14ac:dyDescent="0.25">
      <c r="Q2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9" spans="17:17" ht="17.100000000000001" customHeight="1" x14ac:dyDescent="0.25">
      <c r="Q2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0" spans="17:17" ht="17.100000000000001" customHeight="1" x14ac:dyDescent="0.25">
      <c r="Q2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1" spans="17:17" ht="17.100000000000001" customHeight="1" x14ac:dyDescent="0.25">
      <c r="Q2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2" spans="17:17" ht="17.100000000000001" customHeight="1" x14ac:dyDescent="0.25">
      <c r="Q2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3" spans="17:17" ht="17.100000000000001" customHeight="1" x14ac:dyDescent="0.25">
      <c r="Q2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4" spans="17:17" ht="17.100000000000001" customHeight="1" x14ac:dyDescent="0.25">
      <c r="Q2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5" spans="17:17" ht="17.100000000000001" customHeight="1" x14ac:dyDescent="0.25">
      <c r="Q2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6" spans="17:17" ht="17.100000000000001" customHeight="1" x14ac:dyDescent="0.25">
      <c r="Q2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7" spans="17:17" ht="17.100000000000001" customHeight="1" x14ac:dyDescent="0.25">
      <c r="Q2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8" spans="17:17" ht="17.100000000000001" customHeight="1" x14ac:dyDescent="0.25">
      <c r="Q2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9" spans="17:17" ht="17.100000000000001" customHeight="1" x14ac:dyDescent="0.25">
      <c r="Q2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0" spans="17:17" ht="17.100000000000001" customHeight="1" x14ac:dyDescent="0.25">
      <c r="Q2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1" spans="17:17" ht="17.100000000000001" customHeight="1" x14ac:dyDescent="0.25">
      <c r="Q2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2" spans="17:17" ht="17.100000000000001" customHeight="1" x14ac:dyDescent="0.25">
      <c r="Q2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3" spans="17:17" ht="17.100000000000001" customHeight="1" x14ac:dyDescent="0.25">
      <c r="Q2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4" spans="17:17" ht="17.100000000000001" customHeight="1" x14ac:dyDescent="0.25">
      <c r="Q2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5" spans="17:17" ht="17.100000000000001" customHeight="1" x14ac:dyDescent="0.25">
      <c r="Q2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6" spans="17:17" ht="17.100000000000001" customHeight="1" x14ac:dyDescent="0.25">
      <c r="Q2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7" spans="17:17" ht="17.100000000000001" customHeight="1" x14ac:dyDescent="0.25">
      <c r="Q2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8" spans="17:17" ht="17.100000000000001" customHeight="1" x14ac:dyDescent="0.25">
      <c r="Q2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9" spans="17:17" ht="17.100000000000001" customHeight="1" x14ac:dyDescent="0.25">
      <c r="Q2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0" spans="17:17" ht="17.100000000000001" customHeight="1" x14ac:dyDescent="0.25">
      <c r="Q2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1" spans="17:17" ht="17.100000000000001" customHeight="1" x14ac:dyDescent="0.25">
      <c r="Q2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2" spans="17:17" ht="17.100000000000001" customHeight="1" x14ac:dyDescent="0.25">
      <c r="Q2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3" spans="17:17" ht="17.100000000000001" customHeight="1" x14ac:dyDescent="0.25">
      <c r="Q2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4" spans="17:17" ht="17.100000000000001" customHeight="1" x14ac:dyDescent="0.25">
      <c r="Q2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5" spans="17:17" ht="17.100000000000001" customHeight="1" x14ac:dyDescent="0.25">
      <c r="Q2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6" spans="17:17" ht="17.100000000000001" customHeight="1" x14ac:dyDescent="0.25">
      <c r="Q2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7" spans="17:17" ht="17.100000000000001" customHeight="1" x14ac:dyDescent="0.25">
      <c r="Q2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8" spans="17:17" ht="17.100000000000001" customHeight="1" x14ac:dyDescent="0.25">
      <c r="Q2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9" spans="17:17" ht="17.100000000000001" customHeight="1" x14ac:dyDescent="0.25">
      <c r="Q2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0" spans="17:17" ht="17.100000000000001" customHeight="1" x14ac:dyDescent="0.25">
      <c r="Q2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1" spans="17:17" ht="17.100000000000001" customHeight="1" x14ac:dyDescent="0.25">
      <c r="Q2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2" spans="17:17" ht="17.100000000000001" customHeight="1" x14ac:dyDescent="0.25">
      <c r="Q2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3" spans="17:17" ht="17.100000000000001" customHeight="1" x14ac:dyDescent="0.25">
      <c r="Q2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4" spans="17:17" ht="17.100000000000001" customHeight="1" x14ac:dyDescent="0.25">
      <c r="Q2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5" spans="17:17" ht="17.100000000000001" customHeight="1" x14ac:dyDescent="0.25">
      <c r="Q2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6" spans="17:17" ht="17.100000000000001" customHeight="1" x14ac:dyDescent="0.25">
      <c r="Q2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7" spans="17:17" ht="17.100000000000001" customHeight="1" x14ac:dyDescent="0.25">
      <c r="Q2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8" spans="17:17" ht="17.100000000000001" customHeight="1" x14ac:dyDescent="0.25">
      <c r="Q2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9" spans="17:17" ht="17.100000000000001" customHeight="1" x14ac:dyDescent="0.25">
      <c r="Q2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0" spans="17:17" ht="17.100000000000001" customHeight="1" x14ac:dyDescent="0.25">
      <c r="Q2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1" spans="17:17" ht="17.100000000000001" customHeight="1" x14ac:dyDescent="0.25">
      <c r="Q2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2" spans="17:17" ht="17.100000000000001" customHeight="1" x14ac:dyDescent="0.25">
      <c r="Q2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3" spans="17:17" ht="17.100000000000001" customHeight="1" x14ac:dyDescent="0.25">
      <c r="Q2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4" spans="17:17" ht="17.100000000000001" customHeight="1" x14ac:dyDescent="0.25">
      <c r="Q2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5" spans="17:17" ht="17.100000000000001" customHeight="1" x14ac:dyDescent="0.25">
      <c r="Q2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6" spans="17:17" ht="17.100000000000001" customHeight="1" x14ac:dyDescent="0.25">
      <c r="Q2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7" spans="17:17" ht="17.100000000000001" customHeight="1" x14ac:dyDescent="0.25">
      <c r="Q2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8" spans="17:17" ht="17.100000000000001" customHeight="1" x14ac:dyDescent="0.25">
      <c r="Q2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9" spans="17:17" ht="17.100000000000001" customHeight="1" x14ac:dyDescent="0.25">
      <c r="Q2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0" spans="17:17" ht="17.100000000000001" customHeight="1" x14ac:dyDescent="0.25">
      <c r="Q2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1" spans="17:17" ht="17.100000000000001" customHeight="1" x14ac:dyDescent="0.25">
      <c r="Q2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2" spans="17:17" ht="17.100000000000001" customHeight="1" x14ac:dyDescent="0.25">
      <c r="Q2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3" spans="17:17" ht="17.100000000000001" customHeight="1" x14ac:dyDescent="0.25">
      <c r="Q2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4" spans="17:17" ht="17.100000000000001" customHeight="1" x14ac:dyDescent="0.25">
      <c r="Q2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5" spans="17:17" ht="17.100000000000001" customHeight="1" x14ac:dyDescent="0.25">
      <c r="Q2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6" spans="17:17" ht="17.100000000000001" customHeight="1" x14ac:dyDescent="0.25">
      <c r="Q2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7" spans="17:17" ht="17.100000000000001" customHeight="1" x14ac:dyDescent="0.25">
      <c r="Q2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8" spans="17:17" ht="17.100000000000001" customHeight="1" x14ac:dyDescent="0.25">
      <c r="Q2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9" spans="17:17" ht="17.100000000000001" customHeight="1" x14ac:dyDescent="0.25">
      <c r="Q2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0" spans="17:17" ht="17.100000000000001" customHeight="1" x14ac:dyDescent="0.25">
      <c r="Q2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1" spans="17:17" ht="17.100000000000001" customHeight="1" x14ac:dyDescent="0.25">
      <c r="Q2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2" spans="17:17" ht="17.100000000000001" customHeight="1" x14ac:dyDescent="0.25">
      <c r="Q2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3" spans="17:17" ht="17.100000000000001" customHeight="1" x14ac:dyDescent="0.25">
      <c r="Q2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4" spans="17:17" ht="17.100000000000001" customHeight="1" x14ac:dyDescent="0.25">
      <c r="Q2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5" spans="17:17" ht="17.100000000000001" customHeight="1" x14ac:dyDescent="0.25">
      <c r="Q2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6" spans="17:17" ht="17.100000000000001" customHeight="1" x14ac:dyDescent="0.25">
      <c r="Q2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7" spans="17:17" ht="17.100000000000001" customHeight="1" x14ac:dyDescent="0.25">
      <c r="Q2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8" spans="17:17" ht="17.100000000000001" customHeight="1" x14ac:dyDescent="0.25">
      <c r="Q2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9" spans="17:17" ht="17.100000000000001" customHeight="1" x14ac:dyDescent="0.25">
      <c r="Q2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0" spans="17:17" ht="17.100000000000001" customHeight="1" x14ac:dyDescent="0.25">
      <c r="Q2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1" spans="17:17" ht="17.100000000000001" customHeight="1" x14ac:dyDescent="0.25">
      <c r="Q2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2" spans="17:17" ht="17.100000000000001" customHeight="1" x14ac:dyDescent="0.25">
      <c r="Q2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3" spans="17:17" ht="17.100000000000001" customHeight="1" x14ac:dyDescent="0.25">
      <c r="Q2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4" spans="17:17" ht="17.100000000000001" customHeight="1" x14ac:dyDescent="0.25">
      <c r="Q2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5" spans="17:17" ht="17.100000000000001" customHeight="1" x14ac:dyDescent="0.25">
      <c r="Q2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6" spans="17:17" ht="17.100000000000001" customHeight="1" x14ac:dyDescent="0.25">
      <c r="Q2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7" spans="17:17" ht="17.100000000000001" customHeight="1" x14ac:dyDescent="0.25">
      <c r="Q2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8" spans="17:17" ht="17.100000000000001" customHeight="1" x14ac:dyDescent="0.25">
      <c r="Q2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9" spans="17:17" ht="17.100000000000001" customHeight="1" x14ac:dyDescent="0.25">
      <c r="Q2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0" spans="17:17" ht="17.100000000000001" customHeight="1" x14ac:dyDescent="0.25">
      <c r="Q2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1" spans="17:17" ht="17.100000000000001" customHeight="1" x14ac:dyDescent="0.25">
      <c r="Q2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2" spans="17:17" ht="17.100000000000001" customHeight="1" x14ac:dyDescent="0.25">
      <c r="Q2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3" spans="17:17" ht="17.100000000000001" customHeight="1" x14ac:dyDescent="0.25">
      <c r="Q2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4" spans="17:17" ht="17.100000000000001" customHeight="1" x14ac:dyDescent="0.25">
      <c r="Q2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5" spans="17:17" ht="17.100000000000001" customHeight="1" x14ac:dyDescent="0.25">
      <c r="Q2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6" spans="17:17" ht="17.100000000000001" customHeight="1" x14ac:dyDescent="0.25">
      <c r="Q2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7" spans="17:17" ht="17.100000000000001" customHeight="1" x14ac:dyDescent="0.25">
      <c r="Q2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8" spans="17:17" ht="17.100000000000001" customHeight="1" x14ac:dyDescent="0.25">
      <c r="Q2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9" spans="17:17" ht="17.100000000000001" customHeight="1" x14ac:dyDescent="0.25">
      <c r="Q2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0" spans="17:17" ht="17.100000000000001" customHeight="1" x14ac:dyDescent="0.25">
      <c r="Q2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1" spans="17:17" ht="17.100000000000001" customHeight="1" x14ac:dyDescent="0.25">
      <c r="Q2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2" spans="17:17" ht="17.100000000000001" customHeight="1" x14ac:dyDescent="0.25">
      <c r="Q2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3" spans="17:17" ht="17.100000000000001" customHeight="1" x14ac:dyDescent="0.25">
      <c r="Q2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4" spans="17:17" ht="17.100000000000001" customHeight="1" x14ac:dyDescent="0.25">
      <c r="Q2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5" spans="17:17" ht="17.100000000000001" customHeight="1" x14ac:dyDescent="0.25">
      <c r="Q2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6" spans="17:17" ht="17.100000000000001" customHeight="1" x14ac:dyDescent="0.25">
      <c r="Q2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7" spans="17:17" ht="17.100000000000001" customHeight="1" x14ac:dyDescent="0.25">
      <c r="Q2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8" spans="17:17" ht="17.100000000000001" customHeight="1" x14ac:dyDescent="0.25">
      <c r="Q2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9" spans="17:17" ht="17.100000000000001" customHeight="1" x14ac:dyDescent="0.25">
      <c r="Q2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0" spans="17:17" ht="17.100000000000001" customHeight="1" x14ac:dyDescent="0.25">
      <c r="Q2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1" spans="17:17" ht="17.100000000000001" customHeight="1" x14ac:dyDescent="0.25">
      <c r="Q2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2" spans="17:17" ht="17.100000000000001" customHeight="1" x14ac:dyDescent="0.25">
      <c r="Q2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3" spans="17:17" ht="17.100000000000001" customHeight="1" x14ac:dyDescent="0.25">
      <c r="Q2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4" spans="17:17" ht="17.100000000000001" customHeight="1" x14ac:dyDescent="0.25">
      <c r="Q2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5" spans="17:17" ht="17.100000000000001" customHeight="1" x14ac:dyDescent="0.25">
      <c r="Q2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6" spans="17:17" ht="17.100000000000001" customHeight="1" x14ac:dyDescent="0.25">
      <c r="Q2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7" spans="17:17" ht="17.100000000000001" customHeight="1" x14ac:dyDescent="0.25">
      <c r="Q2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8" spans="17:17" ht="17.100000000000001" customHeight="1" x14ac:dyDescent="0.25">
      <c r="Q2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9" spans="17:17" ht="17.100000000000001" customHeight="1" x14ac:dyDescent="0.25">
      <c r="Q2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0" spans="17:17" ht="17.100000000000001" customHeight="1" x14ac:dyDescent="0.25">
      <c r="Q2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1" spans="17:17" ht="17.100000000000001" customHeight="1" x14ac:dyDescent="0.25">
      <c r="Q2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2" spans="17:17" ht="17.100000000000001" customHeight="1" x14ac:dyDescent="0.25">
      <c r="Q2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3" spans="17:17" ht="17.100000000000001" customHeight="1" x14ac:dyDescent="0.25">
      <c r="Q2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4" spans="17:17" ht="17.100000000000001" customHeight="1" x14ac:dyDescent="0.25">
      <c r="Q2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5" spans="17:17" ht="17.100000000000001" customHeight="1" x14ac:dyDescent="0.25">
      <c r="Q2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6" spans="17:17" ht="17.100000000000001" customHeight="1" x14ac:dyDescent="0.25">
      <c r="Q2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7" spans="17:17" ht="17.100000000000001" customHeight="1" x14ac:dyDescent="0.25">
      <c r="Q2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8" spans="17:17" ht="17.100000000000001" customHeight="1" x14ac:dyDescent="0.25">
      <c r="Q2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9" spans="17:17" ht="17.100000000000001" customHeight="1" x14ac:dyDescent="0.25">
      <c r="Q2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0" spans="17:17" ht="17.100000000000001" customHeight="1" x14ac:dyDescent="0.25">
      <c r="Q2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1" spans="17:17" ht="17.100000000000001" customHeight="1" x14ac:dyDescent="0.25">
      <c r="Q2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2" spans="17:17" ht="17.100000000000001" customHeight="1" x14ac:dyDescent="0.25">
      <c r="Q2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3" spans="17:17" ht="17.100000000000001" customHeight="1" x14ac:dyDescent="0.25">
      <c r="Q2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4" spans="17:17" ht="17.100000000000001" customHeight="1" x14ac:dyDescent="0.25">
      <c r="Q2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5" spans="17:17" ht="17.100000000000001" customHeight="1" x14ac:dyDescent="0.25">
      <c r="Q2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6" spans="17:17" ht="17.100000000000001" customHeight="1" x14ac:dyDescent="0.25">
      <c r="Q2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7" spans="17:17" ht="17.100000000000001" customHeight="1" x14ac:dyDescent="0.25">
      <c r="Q2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8" spans="17:17" ht="17.100000000000001" customHeight="1" x14ac:dyDescent="0.25">
      <c r="Q2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9" spans="17:17" ht="17.100000000000001" customHeight="1" x14ac:dyDescent="0.25">
      <c r="Q2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0" spans="17:17" ht="17.100000000000001" customHeight="1" x14ac:dyDescent="0.25">
      <c r="Q2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1" spans="17:17" ht="17.100000000000001" customHeight="1" x14ac:dyDescent="0.25">
      <c r="Q2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2" spans="17:17" ht="17.100000000000001" customHeight="1" x14ac:dyDescent="0.25">
      <c r="Q2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3" spans="17:17" ht="17.100000000000001" customHeight="1" x14ac:dyDescent="0.25">
      <c r="Q2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4" spans="17:17" ht="17.100000000000001" customHeight="1" x14ac:dyDescent="0.25">
      <c r="Q2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5" spans="17:17" ht="17.100000000000001" customHeight="1" x14ac:dyDescent="0.25">
      <c r="Q2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6" spans="17:17" ht="17.100000000000001" customHeight="1" x14ac:dyDescent="0.25">
      <c r="Q2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7" spans="17:17" ht="17.100000000000001" customHeight="1" x14ac:dyDescent="0.25">
      <c r="Q2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8" spans="17:17" ht="17.100000000000001" customHeight="1" x14ac:dyDescent="0.25">
      <c r="Q2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9" spans="17:17" ht="17.100000000000001" customHeight="1" x14ac:dyDescent="0.25">
      <c r="Q2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0" spans="17:17" ht="17.100000000000001" customHeight="1" x14ac:dyDescent="0.25">
      <c r="Q2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1" spans="17:17" ht="17.100000000000001" customHeight="1" x14ac:dyDescent="0.25">
      <c r="Q2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2" spans="17:17" ht="17.100000000000001" customHeight="1" x14ac:dyDescent="0.25">
      <c r="Q2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3" spans="17:17" ht="17.100000000000001" customHeight="1" x14ac:dyDescent="0.25">
      <c r="Q2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4" spans="17:17" ht="17.100000000000001" customHeight="1" x14ac:dyDescent="0.25">
      <c r="Q2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5" spans="17:17" ht="17.100000000000001" customHeight="1" x14ac:dyDescent="0.25">
      <c r="Q2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6" spans="17:17" ht="17.100000000000001" customHeight="1" x14ac:dyDescent="0.25">
      <c r="Q2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7" spans="17:17" ht="17.100000000000001" customHeight="1" x14ac:dyDescent="0.25">
      <c r="Q2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8" spans="17:17" ht="17.100000000000001" customHeight="1" x14ac:dyDescent="0.25">
      <c r="Q2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9" spans="17:17" ht="17.100000000000001" customHeight="1" x14ac:dyDescent="0.25">
      <c r="Q2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0" spans="17:17" ht="17.100000000000001" customHeight="1" x14ac:dyDescent="0.25">
      <c r="Q2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1" spans="17:17" ht="17.100000000000001" customHeight="1" x14ac:dyDescent="0.25">
      <c r="Q2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2" spans="17:17" ht="17.100000000000001" customHeight="1" x14ac:dyDescent="0.25">
      <c r="Q2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3" spans="17:17" ht="17.100000000000001" customHeight="1" x14ac:dyDescent="0.25">
      <c r="Q2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4" spans="17:17" ht="17.100000000000001" customHeight="1" x14ac:dyDescent="0.25">
      <c r="Q2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5" spans="17:17" ht="17.100000000000001" customHeight="1" x14ac:dyDescent="0.25">
      <c r="Q2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6" spans="17:17" ht="17.100000000000001" customHeight="1" x14ac:dyDescent="0.25">
      <c r="Q2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7" spans="17:17" ht="17.100000000000001" customHeight="1" x14ac:dyDescent="0.25">
      <c r="Q2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8" spans="17:17" ht="17.100000000000001" customHeight="1" x14ac:dyDescent="0.25">
      <c r="Q2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9" spans="17:17" ht="17.100000000000001" customHeight="1" x14ac:dyDescent="0.25">
      <c r="Q2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0" spans="17:17" ht="17.100000000000001" customHeight="1" x14ac:dyDescent="0.25">
      <c r="Q2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1" spans="17:17" ht="17.100000000000001" customHeight="1" x14ac:dyDescent="0.25">
      <c r="Q2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2" spans="17:17" ht="17.100000000000001" customHeight="1" x14ac:dyDescent="0.25">
      <c r="Q2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3" spans="17:17" ht="17.100000000000001" customHeight="1" x14ac:dyDescent="0.25">
      <c r="Q2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4" spans="17:17" ht="17.100000000000001" customHeight="1" x14ac:dyDescent="0.25">
      <c r="Q2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5" spans="17:17" ht="17.100000000000001" customHeight="1" x14ac:dyDescent="0.25">
      <c r="Q2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6" spans="17:17" ht="17.100000000000001" customHeight="1" x14ac:dyDescent="0.25">
      <c r="Q2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7" spans="17:17" ht="17.100000000000001" customHeight="1" x14ac:dyDescent="0.25">
      <c r="Q2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8" spans="17:17" ht="17.100000000000001" customHeight="1" x14ac:dyDescent="0.25">
      <c r="Q2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9" spans="17:17" ht="17.100000000000001" customHeight="1" x14ac:dyDescent="0.25">
      <c r="Q2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0" spans="17:17" ht="17.100000000000001" customHeight="1" x14ac:dyDescent="0.25">
      <c r="Q2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1" spans="17:17" ht="17.100000000000001" customHeight="1" x14ac:dyDescent="0.25">
      <c r="Q2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2" spans="17:17" ht="17.100000000000001" customHeight="1" x14ac:dyDescent="0.25">
      <c r="Q2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3" spans="17:17" ht="17.100000000000001" customHeight="1" x14ac:dyDescent="0.25">
      <c r="Q2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4" spans="17:17" ht="17.100000000000001" customHeight="1" x14ac:dyDescent="0.25">
      <c r="Q2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5" spans="17:17" ht="17.100000000000001" customHeight="1" x14ac:dyDescent="0.25">
      <c r="Q2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6" spans="17:17" ht="17.100000000000001" customHeight="1" x14ac:dyDescent="0.25">
      <c r="Q2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7" spans="17:17" ht="17.100000000000001" customHeight="1" x14ac:dyDescent="0.25">
      <c r="Q2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8" spans="17:17" ht="17.100000000000001" customHeight="1" x14ac:dyDescent="0.25">
      <c r="Q2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9" spans="17:17" ht="17.100000000000001" customHeight="1" x14ac:dyDescent="0.25">
      <c r="Q2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0" spans="17:17" ht="17.100000000000001" customHeight="1" x14ac:dyDescent="0.25">
      <c r="Q2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1" spans="17:17" ht="17.100000000000001" customHeight="1" x14ac:dyDescent="0.25">
      <c r="Q2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2" spans="17:17" ht="17.100000000000001" customHeight="1" x14ac:dyDescent="0.25">
      <c r="Q2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3" spans="17:17" ht="17.100000000000001" customHeight="1" x14ac:dyDescent="0.25">
      <c r="Q2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4" spans="17:17" ht="17.100000000000001" customHeight="1" x14ac:dyDescent="0.25">
      <c r="Q2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5" spans="17:17" ht="17.100000000000001" customHeight="1" x14ac:dyDescent="0.25">
      <c r="Q2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6" spans="17:17" ht="17.100000000000001" customHeight="1" x14ac:dyDescent="0.25">
      <c r="Q2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7" spans="17:17" ht="17.100000000000001" customHeight="1" x14ac:dyDescent="0.25">
      <c r="Q2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8" spans="17:17" ht="17.100000000000001" customHeight="1" x14ac:dyDescent="0.25">
      <c r="Q2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9" spans="17:17" ht="17.100000000000001" customHeight="1" x14ac:dyDescent="0.25">
      <c r="Q2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0" spans="17:17" ht="17.100000000000001" customHeight="1" x14ac:dyDescent="0.25">
      <c r="Q2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1" spans="17:17" ht="17.100000000000001" customHeight="1" x14ac:dyDescent="0.25">
      <c r="Q2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2" spans="17:17" ht="17.100000000000001" customHeight="1" x14ac:dyDescent="0.25">
      <c r="Q2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3" spans="17:17" ht="17.100000000000001" customHeight="1" x14ac:dyDescent="0.25">
      <c r="Q2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4" spans="17:17" ht="17.100000000000001" customHeight="1" x14ac:dyDescent="0.25">
      <c r="Q2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5" spans="17:17" ht="17.100000000000001" customHeight="1" x14ac:dyDescent="0.25">
      <c r="Q2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6" spans="17:17" ht="17.100000000000001" customHeight="1" x14ac:dyDescent="0.25">
      <c r="Q2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7" spans="17:17" ht="17.100000000000001" customHeight="1" x14ac:dyDescent="0.25">
      <c r="Q2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8" spans="17:17" ht="17.100000000000001" customHeight="1" x14ac:dyDescent="0.25">
      <c r="Q2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9" spans="17:17" ht="17.100000000000001" customHeight="1" x14ac:dyDescent="0.25">
      <c r="Q2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0" spans="17:17" ht="17.100000000000001" customHeight="1" x14ac:dyDescent="0.25">
      <c r="Q2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1" spans="17:17" ht="17.100000000000001" customHeight="1" x14ac:dyDescent="0.25">
      <c r="Q2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2" spans="17:17" ht="17.100000000000001" customHeight="1" x14ac:dyDescent="0.25">
      <c r="Q2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3" spans="17:17" ht="17.100000000000001" customHeight="1" x14ac:dyDescent="0.25">
      <c r="Q2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4" spans="17:17" ht="17.100000000000001" customHeight="1" x14ac:dyDescent="0.25">
      <c r="Q2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5" spans="17:17" ht="17.100000000000001" customHeight="1" x14ac:dyDescent="0.25">
      <c r="Q2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6" spans="17:17" ht="17.100000000000001" customHeight="1" x14ac:dyDescent="0.25">
      <c r="Q2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7" spans="17:17" ht="17.100000000000001" customHeight="1" x14ac:dyDescent="0.25">
      <c r="Q2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8" spans="17:17" ht="17.100000000000001" customHeight="1" x14ac:dyDescent="0.25">
      <c r="Q2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9" spans="17:17" ht="17.100000000000001" customHeight="1" x14ac:dyDescent="0.25">
      <c r="Q2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0" spans="17:17" ht="17.100000000000001" customHeight="1" x14ac:dyDescent="0.25">
      <c r="Q2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1" spans="17:17" ht="17.100000000000001" customHeight="1" x14ac:dyDescent="0.25">
      <c r="Q2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2" spans="17:17" ht="17.100000000000001" customHeight="1" x14ac:dyDescent="0.25">
      <c r="Q2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3" spans="17:17" ht="17.100000000000001" customHeight="1" x14ac:dyDescent="0.25">
      <c r="Q2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4" spans="17:17" ht="17.100000000000001" customHeight="1" x14ac:dyDescent="0.25">
      <c r="Q2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5" spans="17:17" ht="17.100000000000001" customHeight="1" x14ac:dyDescent="0.25">
      <c r="Q2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6" spans="17:17" ht="17.100000000000001" customHeight="1" x14ac:dyDescent="0.25">
      <c r="Q2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7" spans="17:17" ht="17.100000000000001" customHeight="1" x14ac:dyDescent="0.25">
      <c r="Q2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8" spans="17:17" ht="17.100000000000001" customHeight="1" x14ac:dyDescent="0.25">
      <c r="Q2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9" spans="17:17" ht="17.100000000000001" customHeight="1" x14ac:dyDescent="0.25">
      <c r="Q2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0" spans="17:17" ht="17.100000000000001" customHeight="1" x14ac:dyDescent="0.25">
      <c r="Q2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1" spans="17:17" ht="17.100000000000001" customHeight="1" x14ac:dyDescent="0.25">
      <c r="Q2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2" spans="17:17" ht="17.100000000000001" customHeight="1" x14ac:dyDescent="0.25">
      <c r="Q2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3" spans="17:17" ht="17.100000000000001" customHeight="1" x14ac:dyDescent="0.25">
      <c r="Q2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4" spans="17:17" ht="17.100000000000001" customHeight="1" x14ac:dyDescent="0.25">
      <c r="Q2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5" spans="17:17" ht="17.100000000000001" customHeight="1" x14ac:dyDescent="0.25">
      <c r="Q2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6" spans="17:17" ht="17.100000000000001" customHeight="1" x14ac:dyDescent="0.25">
      <c r="Q2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7" spans="17:17" ht="17.100000000000001" customHeight="1" x14ac:dyDescent="0.25">
      <c r="Q2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8" spans="17:17" ht="17.100000000000001" customHeight="1" x14ac:dyDescent="0.25">
      <c r="Q2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9" spans="17:17" ht="17.100000000000001" customHeight="1" x14ac:dyDescent="0.25">
      <c r="Q2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0" spans="17:17" ht="17.100000000000001" customHeight="1" x14ac:dyDescent="0.25">
      <c r="Q2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1" spans="17:17" ht="17.100000000000001" customHeight="1" x14ac:dyDescent="0.25">
      <c r="Q2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2" spans="17:17" ht="17.100000000000001" customHeight="1" x14ac:dyDescent="0.25">
      <c r="Q2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3" spans="17:17" ht="17.100000000000001" customHeight="1" x14ac:dyDescent="0.25">
      <c r="Q2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4" spans="17:17" ht="17.100000000000001" customHeight="1" x14ac:dyDescent="0.25">
      <c r="Q2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5" spans="17:17" ht="17.100000000000001" customHeight="1" x14ac:dyDescent="0.25">
      <c r="Q2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6" spans="17:17" ht="17.100000000000001" customHeight="1" x14ac:dyDescent="0.25">
      <c r="Q2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7" spans="17:17" ht="17.100000000000001" customHeight="1" x14ac:dyDescent="0.25">
      <c r="Q2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8" spans="17:17" ht="17.100000000000001" customHeight="1" x14ac:dyDescent="0.25">
      <c r="Q2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9" spans="17:17" ht="17.100000000000001" customHeight="1" x14ac:dyDescent="0.25">
      <c r="Q2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0" spans="17:17" ht="17.100000000000001" customHeight="1" x14ac:dyDescent="0.25">
      <c r="Q2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1" spans="17:17" ht="17.100000000000001" customHeight="1" x14ac:dyDescent="0.25">
      <c r="Q2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2" spans="17:17" ht="17.100000000000001" customHeight="1" x14ac:dyDescent="0.25">
      <c r="Q2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3" spans="17:17" ht="17.100000000000001" customHeight="1" x14ac:dyDescent="0.25">
      <c r="Q2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4" spans="17:17" ht="17.100000000000001" customHeight="1" x14ac:dyDescent="0.25">
      <c r="Q2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5" spans="17:17" ht="17.100000000000001" customHeight="1" x14ac:dyDescent="0.25">
      <c r="Q2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6" spans="17:17" ht="17.100000000000001" customHeight="1" x14ac:dyDescent="0.25">
      <c r="Q2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7" spans="17:17" ht="17.100000000000001" customHeight="1" x14ac:dyDescent="0.25">
      <c r="Q2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8" spans="17:17" ht="17.100000000000001" customHeight="1" x14ac:dyDescent="0.25">
      <c r="Q2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9" spans="17:17" ht="17.100000000000001" customHeight="1" x14ac:dyDescent="0.25">
      <c r="Q2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0" spans="17:17" ht="17.100000000000001" customHeight="1" x14ac:dyDescent="0.25">
      <c r="Q2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1" spans="17:17" ht="17.100000000000001" customHeight="1" x14ac:dyDescent="0.25">
      <c r="Q2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2" spans="17:17" ht="17.100000000000001" customHeight="1" x14ac:dyDescent="0.25">
      <c r="Q2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3" spans="17:17" ht="17.100000000000001" customHeight="1" x14ac:dyDescent="0.25">
      <c r="Q2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4" spans="17:17" ht="17.100000000000001" customHeight="1" x14ac:dyDescent="0.25">
      <c r="Q2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5" spans="17:17" ht="17.100000000000001" customHeight="1" x14ac:dyDescent="0.25">
      <c r="Q2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6" spans="17:17" ht="17.100000000000001" customHeight="1" x14ac:dyDescent="0.25">
      <c r="Q2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7" spans="17:17" ht="17.100000000000001" customHeight="1" x14ac:dyDescent="0.25">
      <c r="Q2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8" spans="17:17" ht="17.100000000000001" customHeight="1" x14ac:dyDescent="0.25">
      <c r="Q2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9" spans="17:17" ht="17.100000000000001" customHeight="1" x14ac:dyDescent="0.25">
      <c r="Q2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0" spans="17:17" ht="17.100000000000001" customHeight="1" x14ac:dyDescent="0.25">
      <c r="Q2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1" spans="17:17" ht="17.100000000000001" customHeight="1" x14ac:dyDescent="0.25">
      <c r="Q2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2" spans="17:17" ht="17.100000000000001" customHeight="1" x14ac:dyDescent="0.25">
      <c r="Q2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3" spans="17:17" ht="17.100000000000001" customHeight="1" x14ac:dyDescent="0.25">
      <c r="Q2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4" spans="17:17" ht="17.100000000000001" customHeight="1" x14ac:dyDescent="0.25">
      <c r="Q2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5" spans="17:17" ht="17.100000000000001" customHeight="1" x14ac:dyDescent="0.25">
      <c r="Q2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6" spans="17:17" ht="17.100000000000001" customHeight="1" x14ac:dyDescent="0.25">
      <c r="Q2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7" spans="17:17" ht="17.100000000000001" customHeight="1" x14ac:dyDescent="0.25">
      <c r="Q2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8" spans="17:17" ht="17.100000000000001" customHeight="1" x14ac:dyDescent="0.25">
      <c r="Q2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9" spans="17:17" ht="17.100000000000001" customHeight="1" x14ac:dyDescent="0.25">
      <c r="Q2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0" spans="17:17" ht="17.100000000000001" customHeight="1" x14ac:dyDescent="0.25">
      <c r="Q2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1" spans="17:17" ht="17.100000000000001" customHeight="1" x14ac:dyDescent="0.25">
      <c r="Q2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2" spans="17:17" ht="17.100000000000001" customHeight="1" x14ac:dyDescent="0.25">
      <c r="Q2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3" spans="17:17" ht="17.100000000000001" customHeight="1" x14ac:dyDescent="0.25">
      <c r="Q2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4" spans="17:17" ht="17.100000000000001" customHeight="1" x14ac:dyDescent="0.25">
      <c r="Q2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5" spans="17:17" ht="17.100000000000001" customHeight="1" x14ac:dyDescent="0.25">
      <c r="Q2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6" spans="17:17" ht="17.100000000000001" customHeight="1" x14ac:dyDescent="0.25">
      <c r="Q2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7" spans="17:17" ht="17.100000000000001" customHeight="1" x14ac:dyDescent="0.25">
      <c r="Q2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8" spans="17:17" ht="17.100000000000001" customHeight="1" x14ac:dyDescent="0.25">
      <c r="Q2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9" spans="17:17" ht="17.100000000000001" customHeight="1" x14ac:dyDescent="0.25">
      <c r="Q2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0" spans="17:17" ht="17.100000000000001" customHeight="1" x14ac:dyDescent="0.25">
      <c r="Q2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1" spans="17:17" ht="17.100000000000001" customHeight="1" x14ac:dyDescent="0.25">
      <c r="Q2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2" spans="17:17" ht="17.100000000000001" customHeight="1" x14ac:dyDescent="0.25">
      <c r="Q2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3" spans="17:17" ht="17.100000000000001" customHeight="1" x14ac:dyDescent="0.25">
      <c r="Q2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4" spans="17:17" ht="17.100000000000001" customHeight="1" x14ac:dyDescent="0.25">
      <c r="Q2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5" spans="17:17" ht="17.100000000000001" customHeight="1" x14ac:dyDescent="0.25">
      <c r="Q2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6" spans="17:17" ht="17.100000000000001" customHeight="1" x14ac:dyDescent="0.25">
      <c r="Q2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7" spans="17:17" ht="17.100000000000001" customHeight="1" x14ac:dyDescent="0.25">
      <c r="Q2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8" spans="17:17" ht="17.100000000000001" customHeight="1" x14ac:dyDescent="0.25">
      <c r="Q2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9" spans="17:17" ht="17.100000000000001" customHeight="1" x14ac:dyDescent="0.25">
      <c r="Q2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0" spans="17:17" ht="17.100000000000001" customHeight="1" x14ac:dyDescent="0.25">
      <c r="Q2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1" spans="17:17" ht="17.100000000000001" customHeight="1" x14ac:dyDescent="0.25">
      <c r="Q2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2" spans="17:17" ht="17.100000000000001" customHeight="1" x14ac:dyDescent="0.25">
      <c r="Q2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3" spans="17:17" ht="17.100000000000001" customHeight="1" x14ac:dyDescent="0.25">
      <c r="Q2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4" spans="17:17" ht="17.100000000000001" customHeight="1" x14ac:dyDescent="0.25">
      <c r="Q2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5" spans="17:17" ht="17.100000000000001" customHeight="1" x14ac:dyDescent="0.25">
      <c r="Q2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6" spans="17:17" ht="17.100000000000001" customHeight="1" x14ac:dyDescent="0.25">
      <c r="Q2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7" spans="17:17" ht="17.100000000000001" customHeight="1" x14ac:dyDescent="0.25">
      <c r="Q2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8" spans="17:17" ht="17.100000000000001" customHeight="1" x14ac:dyDescent="0.25">
      <c r="Q2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9" spans="17:17" ht="17.100000000000001" customHeight="1" x14ac:dyDescent="0.25">
      <c r="Q2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0" spans="17:17" ht="17.100000000000001" customHeight="1" x14ac:dyDescent="0.25">
      <c r="Q2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1" spans="17:17" ht="17.100000000000001" customHeight="1" x14ac:dyDescent="0.25">
      <c r="Q2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2" spans="17:17" ht="17.100000000000001" customHeight="1" x14ac:dyDescent="0.25">
      <c r="Q2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3" spans="17:17" ht="17.100000000000001" customHeight="1" x14ac:dyDescent="0.25">
      <c r="Q2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4" spans="17:17" ht="17.100000000000001" customHeight="1" x14ac:dyDescent="0.25">
      <c r="Q2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5" spans="17:17" ht="17.100000000000001" customHeight="1" x14ac:dyDescent="0.25">
      <c r="Q2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6" spans="17:17" ht="17.100000000000001" customHeight="1" x14ac:dyDescent="0.25">
      <c r="Q2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7" spans="17:17" ht="17.100000000000001" customHeight="1" x14ac:dyDescent="0.25">
      <c r="Q2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8" spans="17:17" ht="17.100000000000001" customHeight="1" x14ac:dyDescent="0.25">
      <c r="Q2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9" spans="17:17" ht="17.100000000000001" customHeight="1" x14ac:dyDescent="0.25">
      <c r="Q2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0" spans="17:17" ht="17.100000000000001" customHeight="1" x14ac:dyDescent="0.25">
      <c r="Q2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1" spans="17:17" ht="17.100000000000001" customHeight="1" x14ac:dyDescent="0.25">
      <c r="Q2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2" spans="17:17" ht="17.100000000000001" customHeight="1" x14ac:dyDescent="0.25">
      <c r="Q2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3" spans="17:17" ht="17.100000000000001" customHeight="1" x14ac:dyDescent="0.25">
      <c r="Q2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4" spans="17:17" ht="17.100000000000001" customHeight="1" x14ac:dyDescent="0.25">
      <c r="Q2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5" spans="17:17" ht="17.100000000000001" customHeight="1" x14ac:dyDescent="0.25">
      <c r="Q2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6" spans="17:17" ht="17.100000000000001" customHeight="1" x14ac:dyDescent="0.25">
      <c r="Q2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7" spans="17:17" ht="17.100000000000001" customHeight="1" x14ac:dyDescent="0.25">
      <c r="Q2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8" spans="17:17" ht="17.100000000000001" customHeight="1" x14ac:dyDescent="0.25">
      <c r="Q2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9" spans="17:17" ht="17.100000000000001" customHeight="1" x14ac:dyDescent="0.25">
      <c r="Q2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0" spans="17:17" ht="17.100000000000001" customHeight="1" x14ac:dyDescent="0.25">
      <c r="Q2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1" spans="17:17" ht="17.100000000000001" customHeight="1" x14ac:dyDescent="0.25">
      <c r="Q2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2" spans="17:17" ht="17.100000000000001" customHeight="1" x14ac:dyDescent="0.25">
      <c r="Q2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3" spans="17:17" ht="17.100000000000001" customHeight="1" x14ac:dyDescent="0.25">
      <c r="Q2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4" spans="17:17" ht="17.100000000000001" customHeight="1" x14ac:dyDescent="0.25">
      <c r="Q2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5" spans="17:17" ht="17.100000000000001" customHeight="1" x14ac:dyDescent="0.25">
      <c r="Q2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6" spans="17:17" ht="17.100000000000001" customHeight="1" x14ac:dyDescent="0.25">
      <c r="Q2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7" spans="17:17" ht="17.100000000000001" customHeight="1" x14ac:dyDescent="0.25">
      <c r="Q2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8" spans="17:17" ht="17.100000000000001" customHeight="1" x14ac:dyDescent="0.25">
      <c r="Q2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9" spans="17:17" ht="17.100000000000001" customHeight="1" x14ac:dyDescent="0.25">
      <c r="Q2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0" spans="17:17" ht="17.100000000000001" customHeight="1" x14ac:dyDescent="0.25">
      <c r="Q2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1" spans="17:17" ht="17.100000000000001" customHeight="1" x14ac:dyDescent="0.25">
      <c r="Q2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2" spans="17:17" ht="17.100000000000001" customHeight="1" x14ac:dyDescent="0.25">
      <c r="Q2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3" spans="17:17" ht="17.100000000000001" customHeight="1" x14ac:dyDescent="0.25">
      <c r="Q2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4" spans="17:17" ht="17.100000000000001" customHeight="1" x14ac:dyDescent="0.25">
      <c r="Q2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5" spans="17:17" ht="17.100000000000001" customHeight="1" x14ac:dyDescent="0.25">
      <c r="Q2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6" spans="17:17" ht="17.100000000000001" customHeight="1" x14ac:dyDescent="0.25">
      <c r="Q2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7" spans="17:17" ht="17.100000000000001" customHeight="1" x14ac:dyDescent="0.25">
      <c r="Q2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8" spans="17:17" ht="17.100000000000001" customHeight="1" x14ac:dyDescent="0.25">
      <c r="Q2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9" spans="17:17" ht="17.100000000000001" customHeight="1" x14ac:dyDescent="0.25">
      <c r="Q2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0" spans="17:17" ht="17.100000000000001" customHeight="1" x14ac:dyDescent="0.25">
      <c r="Q2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1" spans="17:17" ht="17.100000000000001" customHeight="1" x14ac:dyDescent="0.25">
      <c r="Q2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2" spans="17:17" ht="17.100000000000001" customHeight="1" x14ac:dyDescent="0.25">
      <c r="Q2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3" spans="17:17" ht="17.100000000000001" customHeight="1" x14ac:dyDescent="0.25">
      <c r="Q2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4" spans="17:17" ht="17.100000000000001" customHeight="1" x14ac:dyDescent="0.25">
      <c r="Q2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5" spans="17:17" ht="17.100000000000001" customHeight="1" x14ac:dyDescent="0.25">
      <c r="Q2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6" spans="17:17" ht="17.100000000000001" customHeight="1" x14ac:dyDescent="0.25">
      <c r="Q2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7" spans="17:17" ht="17.100000000000001" customHeight="1" x14ac:dyDescent="0.25">
      <c r="Q2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8" spans="17:17" ht="17.100000000000001" customHeight="1" x14ac:dyDescent="0.25">
      <c r="Q2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9" spans="17:17" ht="17.100000000000001" customHeight="1" x14ac:dyDescent="0.25">
      <c r="Q2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0" spans="17:17" ht="17.100000000000001" customHeight="1" x14ac:dyDescent="0.25">
      <c r="Q2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1" spans="17:17" ht="17.100000000000001" customHeight="1" x14ac:dyDescent="0.25">
      <c r="Q2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2" spans="17:17" ht="17.100000000000001" customHeight="1" x14ac:dyDescent="0.25">
      <c r="Q2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3" spans="17:17" ht="17.100000000000001" customHeight="1" x14ac:dyDescent="0.25">
      <c r="Q2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4" spans="17:17" ht="17.100000000000001" customHeight="1" x14ac:dyDescent="0.25">
      <c r="Q2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5" spans="17:17" ht="17.100000000000001" customHeight="1" x14ac:dyDescent="0.25">
      <c r="Q2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6" spans="17:17" ht="17.100000000000001" customHeight="1" x14ac:dyDescent="0.25">
      <c r="Q2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7" spans="17:17" ht="17.100000000000001" customHeight="1" x14ac:dyDescent="0.25">
      <c r="Q2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8" spans="17:17" ht="17.100000000000001" customHeight="1" x14ac:dyDescent="0.25">
      <c r="Q2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9" spans="17:17" ht="17.100000000000001" customHeight="1" x14ac:dyDescent="0.25">
      <c r="Q2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0" spans="17:17" ht="17.100000000000001" customHeight="1" x14ac:dyDescent="0.25">
      <c r="Q2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1" spans="17:17" ht="17.100000000000001" customHeight="1" x14ac:dyDescent="0.25">
      <c r="Q2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2" spans="17:17" ht="17.100000000000001" customHeight="1" x14ac:dyDescent="0.25">
      <c r="Q2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3" spans="17:17" ht="17.100000000000001" customHeight="1" x14ac:dyDescent="0.25">
      <c r="Q2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4" spans="17:17" ht="17.100000000000001" customHeight="1" x14ac:dyDescent="0.25">
      <c r="Q2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5" spans="17:17" ht="17.100000000000001" customHeight="1" x14ac:dyDescent="0.25">
      <c r="Q2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6" spans="17:17" ht="17.100000000000001" customHeight="1" x14ac:dyDescent="0.25">
      <c r="Q2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7" spans="17:17" ht="17.100000000000001" customHeight="1" x14ac:dyDescent="0.25">
      <c r="Q2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8" spans="17:17" ht="17.100000000000001" customHeight="1" x14ac:dyDescent="0.25">
      <c r="Q2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9" spans="17:17" ht="17.100000000000001" customHeight="1" x14ac:dyDescent="0.25">
      <c r="Q2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0" spans="17:17" ht="17.100000000000001" customHeight="1" x14ac:dyDescent="0.25">
      <c r="Q2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1" spans="17:17" ht="17.100000000000001" customHeight="1" x14ac:dyDescent="0.25">
      <c r="Q2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2" spans="17:17" ht="17.100000000000001" customHeight="1" x14ac:dyDescent="0.25">
      <c r="Q2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3" spans="17:17" ht="17.100000000000001" customHeight="1" x14ac:dyDescent="0.25">
      <c r="Q2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4" spans="17:17" ht="17.100000000000001" customHeight="1" x14ac:dyDescent="0.25">
      <c r="Q2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5" spans="17:17" ht="17.100000000000001" customHeight="1" x14ac:dyDescent="0.25">
      <c r="Q2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6" spans="17:17" ht="17.100000000000001" customHeight="1" x14ac:dyDescent="0.25">
      <c r="Q2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7" spans="17:17" ht="17.100000000000001" customHeight="1" x14ac:dyDescent="0.25">
      <c r="Q2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8" spans="17:17" ht="17.100000000000001" customHeight="1" x14ac:dyDescent="0.25">
      <c r="Q2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9" spans="17:17" ht="17.100000000000001" customHeight="1" x14ac:dyDescent="0.25">
      <c r="Q2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0" spans="17:17" ht="17.100000000000001" customHeight="1" x14ac:dyDescent="0.25">
      <c r="Q2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1" spans="17:17" ht="17.100000000000001" customHeight="1" x14ac:dyDescent="0.25">
      <c r="Q2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2" spans="17:17" ht="17.100000000000001" customHeight="1" x14ac:dyDescent="0.25">
      <c r="Q2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3" spans="17:17" ht="17.100000000000001" customHeight="1" x14ac:dyDescent="0.25">
      <c r="Q2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4" spans="17:17" ht="17.100000000000001" customHeight="1" x14ac:dyDescent="0.25">
      <c r="Q2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5" spans="17:17" ht="17.100000000000001" customHeight="1" x14ac:dyDescent="0.25">
      <c r="Q2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6" spans="17:17" ht="17.100000000000001" customHeight="1" x14ac:dyDescent="0.25">
      <c r="Q2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7" spans="17:17" ht="17.100000000000001" customHeight="1" x14ac:dyDescent="0.25">
      <c r="Q2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8" spans="17:17" ht="17.100000000000001" customHeight="1" x14ac:dyDescent="0.25">
      <c r="Q2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9" spans="17:17" ht="17.100000000000001" customHeight="1" x14ac:dyDescent="0.25">
      <c r="Q2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0" spans="17:17" ht="17.100000000000001" customHeight="1" x14ac:dyDescent="0.25">
      <c r="Q2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1" spans="17:17" ht="17.100000000000001" customHeight="1" x14ac:dyDescent="0.25">
      <c r="Q2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2" spans="17:17" ht="17.100000000000001" customHeight="1" x14ac:dyDescent="0.25">
      <c r="Q2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3" spans="17:17" ht="17.100000000000001" customHeight="1" x14ac:dyDescent="0.25">
      <c r="Q2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4" spans="17:17" ht="17.100000000000001" customHeight="1" x14ac:dyDescent="0.25">
      <c r="Q2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5" spans="17:17" ht="17.100000000000001" customHeight="1" x14ac:dyDescent="0.25">
      <c r="Q2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6" spans="17:17" ht="17.100000000000001" customHeight="1" x14ac:dyDescent="0.25">
      <c r="Q2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7" spans="17:17" ht="17.100000000000001" customHeight="1" x14ac:dyDescent="0.25">
      <c r="Q2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8" spans="17:17" ht="17.100000000000001" customHeight="1" x14ac:dyDescent="0.25">
      <c r="Q2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9" spans="17:17" ht="17.100000000000001" customHeight="1" x14ac:dyDescent="0.25">
      <c r="Q2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0" spans="17:17" ht="17.100000000000001" customHeight="1" x14ac:dyDescent="0.25">
      <c r="Q2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1" spans="17:17" ht="17.100000000000001" customHeight="1" x14ac:dyDescent="0.25">
      <c r="Q2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2" spans="17:17" ht="17.100000000000001" customHeight="1" x14ac:dyDescent="0.25">
      <c r="Q2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3" spans="17:17" ht="17.100000000000001" customHeight="1" x14ac:dyDescent="0.25">
      <c r="Q2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4" spans="17:17" ht="17.100000000000001" customHeight="1" x14ac:dyDescent="0.25">
      <c r="Q2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5" spans="17:17" ht="17.100000000000001" customHeight="1" x14ac:dyDescent="0.25">
      <c r="Q2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6" spans="17:17" ht="17.100000000000001" customHeight="1" x14ac:dyDescent="0.25">
      <c r="Q2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7" spans="17:17" ht="17.100000000000001" customHeight="1" x14ac:dyDescent="0.25">
      <c r="Q2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8" spans="17:17" ht="17.100000000000001" customHeight="1" x14ac:dyDescent="0.25">
      <c r="Q2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9" spans="17:17" ht="17.100000000000001" customHeight="1" x14ac:dyDescent="0.25">
      <c r="Q2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0" spans="17:17" ht="17.100000000000001" customHeight="1" x14ac:dyDescent="0.25">
      <c r="Q2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1" spans="17:17" ht="17.100000000000001" customHeight="1" x14ac:dyDescent="0.25">
      <c r="Q2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2" spans="17:17" ht="17.100000000000001" customHeight="1" x14ac:dyDescent="0.25">
      <c r="Q2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3" spans="17:17" ht="17.100000000000001" customHeight="1" x14ac:dyDescent="0.25">
      <c r="Q2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4" spans="17:17" ht="17.100000000000001" customHeight="1" x14ac:dyDescent="0.25">
      <c r="Q2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5" spans="17:17" ht="17.100000000000001" customHeight="1" x14ac:dyDescent="0.25">
      <c r="Q2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6" spans="17:17" ht="17.100000000000001" customHeight="1" x14ac:dyDescent="0.25">
      <c r="Q2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7" spans="17:17" ht="17.100000000000001" customHeight="1" x14ac:dyDescent="0.25">
      <c r="Q2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8" spans="17:17" ht="17.100000000000001" customHeight="1" x14ac:dyDescent="0.25">
      <c r="Q2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9" spans="17:17" ht="17.100000000000001" customHeight="1" x14ac:dyDescent="0.25">
      <c r="Q2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0" spans="17:17" ht="17.100000000000001" customHeight="1" x14ac:dyDescent="0.25">
      <c r="Q2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1" spans="17:17" ht="17.100000000000001" customHeight="1" x14ac:dyDescent="0.25">
      <c r="Q2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2" spans="17:17" ht="17.100000000000001" customHeight="1" x14ac:dyDescent="0.25">
      <c r="Q2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3" spans="17:17" ht="17.100000000000001" customHeight="1" x14ac:dyDescent="0.25">
      <c r="Q2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4" spans="17:17" ht="17.100000000000001" customHeight="1" x14ac:dyDescent="0.25">
      <c r="Q2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5" spans="17:17" ht="17.100000000000001" customHeight="1" x14ac:dyDescent="0.25">
      <c r="Q2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6" spans="17:17" ht="17.100000000000001" customHeight="1" x14ac:dyDescent="0.25">
      <c r="Q2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7" spans="17:17" ht="17.100000000000001" customHeight="1" x14ac:dyDescent="0.25">
      <c r="Q2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8" spans="17:17" ht="17.100000000000001" customHeight="1" x14ac:dyDescent="0.25">
      <c r="Q2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9" spans="17:17" ht="17.100000000000001" customHeight="1" x14ac:dyDescent="0.25">
      <c r="Q2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0" spans="17:17" ht="17.100000000000001" customHeight="1" x14ac:dyDescent="0.25">
      <c r="Q2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1" spans="17:17" ht="17.100000000000001" customHeight="1" x14ac:dyDescent="0.25">
      <c r="Q2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2" spans="17:17" ht="17.100000000000001" customHeight="1" x14ac:dyDescent="0.25">
      <c r="Q2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3" spans="17:17" ht="17.100000000000001" customHeight="1" x14ac:dyDescent="0.25">
      <c r="Q2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4" spans="17:17" ht="17.100000000000001" customHeight="1" x14ac:dyDescent="0.25">
      <c r="Q2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5" spans="17:17" ht="17.100000000000001" customHeight="1" x14ac:dyDescent="0.25">
      <c r="Q2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6" spans="17:17" ht="17.100000000000001" customHeight="1" x14ac:dyDescent="0.25">
      <c r="Q2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7" spans="17:17" ht="17.100000000000001" customHeight="1" x14ac:dyDescent="0.25">
      <c r="Q2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8" spans="17:17" ht="17.100000000000001" customHeight="1" x14ac:dyDescent="0.25">
      <c r="Q2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9" spans="17:17" ht="17.100000000000001" customHeight="1" x14ac:dyDescent="0.25">
      <c r="Q2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0" spans="17:17" ht="17.100000000000001" customHeight="1" x14ac:dyDescent="0.25">
      <c r="Q2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1" spans="17:17" ht="17.100000000000001" customHeight="1" x14ac:dyDescent="0.25">
      <c r="Q2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2" spans="17:17" ht="17.100000000000001" customHeight="1" x14ac:dyDescent="0.25">
      <c r="Q2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3" spans="17:17" ht="17.100000000000001" customHeight="1" x14ac:dyDescent="0.25">
      <c r="Q2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4" spans="17:17" ht="17.100000000000001" customHeight="1" x14ac:dyDescent="0.25">
      <c r="Q2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5" spans="17:17" ht="17.100000000000001" customHeight="1" x14ac:dyDescent="0.25">
      <c r="Q2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6" spans="17:17" ht="17.100000000000001" customHeight="1" x14ac:dyDescent="0.25">
      <c r="Q2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7" spans="17:17" ht="17.100000000000001" customHeight="1" x14ac:dyDescent="0.25">
      <c r="Q2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8" spans="17:17" ht="17.100000000000001" customHeight="1" x14ac:dyDescent="0.25">
      <c r="Q2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9" spans="17:17" ht="17.100000000000001" customHeight="1" x14ac:dyDescent="0.25">
      <c r="Q2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0" spans="17:17" ht="17.100000000000001" customHeight="1" x14ac:dyDescent="0.25">
      <c r="Q2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1" spans="17:17" ht="17.100000000000001" customHeight="1" x14ac:dyDescent="0.25">
      <c r="Q2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2" spans="17:17" ht="17.100000000000001" customHeight="1" x14ac:dyDescent="0.25">
      <c r="Q2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3" spans="17:17" ht="17.100000000000001" customHeight="1" x14ac:dyDescent="0.25">
      <c r="Q2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4" spans="17:17" ht="17.100000000000001" customHeight="1" x14ac:dyDescent="0.25">
      <c r="Q2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5" spans="17:17" ht="17.100000000000001" customHeight="1" x14ac:dyDescent="0.25">
      <c r="Q2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6" spans="17:17" ht="17.100000000000001" customHeight="1" x14ac:dyDescent="0.25">
      <c r="Q2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7" spans="17:17" ht="17.100000000000001" customHeight="1" x14ac:dyDescent="0.25">
      <c r="Q2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8" spans="17:17" ht="17.100000000000001" customHeight="1" x14ac:dyDescent="0.25">
      <c r="Q2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9" spans="17:17" ht="17.100000000000001" customHeight="1" x14ac:dyDescent="0.25">
      <c r="Q2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0" spans="17:17" ht="17.100000000000001" customHeight="1" x14ac:dyDescent="0.25">
      <c r="Q2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1" spans="17:17" ht="17.100000000000001" customHeight="1" x14ac:dyDescent="0.25">
      <c r="Q2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2" spans="17:17" ht="17.100000000000001" customHeight="1" x14ac:dyDescent="0.25">
      <c r="Q2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3" spans="17:17" ht="17.100000000000001" customHeight="1" x14ac:dyDescent="0.25">
      <c r="Q2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4" spans="17:17" ht="17.100000000000001" customHeight="1" x14ac:dyDescent="0.25">
      <c r="Q2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5" spans="17:17" ht="17.100000000000001" customHeight="1" x14ac:dyDescent="0.25">
      <c r="Q2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6" spans="17:17" ht="17.100000000000001" customHeight="1" x14ac:dyDescent="0.25">
      <c r="Q2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7" spans="17:17" ht="17.100000000000001" customHeight="1" x14ac:dyDescent="0.25">
      <c r="Q2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8" spans="17:17" ht="17.100000000000001" customHeight="1" x14ac:dyDescent="0.25">
      <c r="Q2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9" spans="17:17" ht="17.100000000000001" customHeight="1" x14ac:dyDescent="0.25">
      <c r="Q2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0" spans="17:17" ht="17.100000000000001" customHeight="1" x14ac:dyDescent="0.25">
      <c r="Q2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1" spans="17:17" ht="17.100000000000001" customHeight="1" x14ac:dyDescent="0.25">
      <c r="Q2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2" spans="17:17" ht="17.100000000000001" customHeight="1" x14ac:dyDescent="0.25">
      <c r="Q2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3" spans="17:17" ht="17.100000000000001" customHeight="1" x14ac:dyDescent="0.25">
      <c r="Q2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4" spans="17:17" ht="17.100000000000001" customHeight="1" x14ac:dyDescent="0.25">
      <c r="Q2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5" spans="17:17" ht="17.100000000000001" customHeight="1" x14ac:dyDescent="0.25">
      <c r="Q2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6" spans="17:17" ht="17.100000000000001" customHeight="1" x14ac:dyDescent="0.25">
      <c r="Q2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7" spans="17:17" ht="17.100000000000001" customHeight="1" x14ac:dyDescent="0.25">
      <c r="Q2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8" spans="17:17" ht="17.100000000000001" customHeight="1" x14ac:dyDescent="0.25">
      <c r="Q2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9" spans="17:17" ht="17.100000000000001" customHeight="1" x14ac:dyDescent="0.25">
      <c r="Q2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0" spans="17:17" ht="17.100000000000001" customHeight="1" x14ac:dyDescent="0.25">
      <c r="Q2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1" spans="17:17" ht="17.100000000000001" customHeight="1" x14ac:dyDescent="0.25">
      <c r="Q2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2" spans="17:17" ht="17.100000000000001" customHeight="1" x14ac:dyDescent="0.25">
      <c r="Q2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3" spans="17:17" ht="17.100000000000001" customHeight="1" x14ac:dyDescent="0.25">
      <c r="Q2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4" spans="17:17" ht="17.100000000000001" customHeight="1" x14ac:dyDescent="0.25">
      <c r="Q2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5" spans="17:17" ht="17.100000000000001" customHeight="1" x14ac:dyDescent="0.25">
      <c r="Q2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6" spans="17:17" ht="17.100000000000001" customHeight="1" x14ac:dyDescent="0.25">
      <c r="Q2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7" spans="17:17" ht="17.100000000000001" customHeight="1" x14ac:dyDescent="0.25">
      <c r="Q2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8" spans="17:17" ht="17.100000000000001" customHeight="1" x14ac:dyDescent="0.25">
      <c r="Q2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9" spans="17:17" ht="17.100000000000001" customHeight="1" x14ac:dyDescent="0.25">
      <c r="Q2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0" spans="17:17" ht="17.100000000000001" customHeight="1" x14ac:dyDescent="0.25">
      <c r="Q2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1" spans="17:17" ht="17.100000000000001" customHeight="1" x14ac:dyDescent="0.25">
      <c r="Q2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2" spans="17:17" ht="17.100000000000001" customHeight="1" x14ac:dyDescent="0.25">
      <c r="Q2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3" spans="17:17" ht="17.100000000000001" customHeight="1" x14ac:dyDescent="0.25">
      <c r="Q2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4" spans="17:17" ht="17.100000000000001" customHeight="1" x14ac:dyDescent="0.25">
      <c r="Q2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5" spans="17:17" ht="17.100000000000001" customHeight="1" x14ac:dyDescent="0.25">
      <c r="Q2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6" spans="17:17" ht="17.100000000000001" customHeight="1" x14ac:dyDescent="0.25">
      <c r="Q2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7" spans="17:17" ht="17.100000000000001" customHeight="1" x14ac:dyDescent="0.25">
      <c r="Q2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8" spans="17:17" ht="17.100000000000001" customHeight="1" x14ac:dyDescent="0.25">
      <c r="Q2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9" spans="17:17" ht="17.100000000000001" customHeight="1" x14ac:dyDescent="0.25">
      <c r="Q2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0" spans="17:17" ht="17.100000000000001" customHeight="1" x14ac:dyDescent="0.25">
      <c r="Q2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1" spans="17:17" ht="17.100000000000001" customHeight="1" x14ac:dyDescent="0.25">
      <c r="Q2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2" spans="17:17" ht="17.100000000000001" customHeight="1" x14ac:dyDescent="0.25">
      <c r="Q2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3" spans="17:17" ht="17.100000000000001" customHeight="1" x14ac:dyDescent="0.25">
      <c r="Q2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4" spans="17:17" ht="17.100000000000001" customHeight="1" x14ac:dyDescent="0.25">
      <c r="Q2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5" spans="17:17" ht="17.100000000000001" customHeight="1" x14ac:dyDescent="0.25">
      <c r="Q2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6" spans="17:17" ht="17.100000000000001" customHeight="1" x14ac:dyDescent="0.25">
      <c r="Q2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7" spans="17:17" ht="17.100000000000001" customHeight="1" x14ac:dyDescent="0.25">
      <c r="Q2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8" spans="17:17" ht="17.100000000000001" customHeight="1" x14ac:dyDescent="0.25">
      <c r="Q2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9" spans="17:17" ht="17.100000000000001" customHeight="1" x14ac:dyDescent="0.25">
      <c r="Q2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0" spans="17:17" ht="17.100000000000001" customHeight="1" x14ac:dyDescent="0.25">
      <c r="Q2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1" spans="17:17" ht="17.100000000000001" customHeight="1" x14ac:dyDescent="0.25">
      <c r="Q2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2" spans="17:17" ht="17.100000000000001" customHeight="1" x14ac:dyDescent="0.25">
      <c r="Q2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3" spans="17:17" ht="17.100000000000001" customHeight="1" x14ac:dyDescent="0.25">
      <c r="Q2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4" spans="17:17" ht="17.100000000000001" customHeight="1" x14ac:dyDescent="0.25">
      <c r="Q2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5" spans="17:17" ht="17.100000000000001" customHeight="1" x14ac:dyDescent="0.25">
      <c r="Q2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6" spans="17:17" ht="17.100000000000001" customHeight="1" x14ac:dyDescent="0.25">
      <c r="Q2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7" spans="17:17" ht="17.100000000000001" customHeight="1" x14ac:dyDescent="0.25">
      <c r="Q2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8" spans="17:17" ht="17.100000000000001" customHeight="1" x14ac:dyDescent="0.25">
      <c r="Q2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9" spans="17:17" ht="17.100000000000001" customHeight="1" x14ac:dyDescent="0.25">
      <c r="Q2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0" spans="17:17" ht="17.100000000000001" customHeight="1" x14ac:dyDescent="0.25">
      <c r="Q2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1" spans="17:17" ht="17.100000000000001" customHeight="1" x14ac:dyDescent="0.25">
      <c r="Q2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2" spans="17:17" ht="17.100000000000001" customHeight="1" x14ac:dyDescent="0.25">
      <c r="Q2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3" spans="17:17" ht="17.100000000000001" customHeight="1" x14ac:dyDescent="0.25">
      <c r="Q2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4" spans="17:17" ht="17.100000000000001" customHeight="1" x14ac:dyDescent="0.25">
      <c r="Q2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5" spans="17:17" ht="17.100000000000001" customHeight="1" x14ac:dyDescent="0.25">
      <c r="Q2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6" spans="17:17" ht="17.100000000000001" customHeight="1" x14ac:dyDescent="0.25">
      <c r="Q2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7" spans="17:17" ht="17.100000000000001" customHeight="1" x14ac:dyDescent="0.25">
      <c r="Q2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8" spans="17:17" ht="17.100000000000001" customHeight="1" x14ac:dyDescent="0.25">
      <c r="Q2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9" spans="17:17" ht="17.100000000000001" customHeight="1" x14ac:dyDescent="0.25">
      <c r="Q2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0" spans="17:17" ht="17.100000000000001" customHeight="1" x14ac:dyDescent="0.25">
      <c r="Q2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1" spans="17:17" ht="17.100000000000001" customHeight="1" x14ac:dyDescent="0.25">
      <c r="Q2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2" spans="17:17" ht="17.100000000000001" customHeight="1" x14ac:dyDescent="0.25">
      <c r="Q2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3" spans="17:17" ht="17.100000000000001" customHeight="1" x14ac:dyDescent="0.25">
      <c r="Q2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4" spans="17:17" ht="17.100000000000001" customHeight="1" x14ac:dyDescent="0.25">
      <c r="Q2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5" spans="17:17" ht="17.100000000000001" customHeight="1" x14ac:dyDescent="0.25">
      <c r="Q2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6" spans="17:17" ht="17.100000000000001" customHeight="1" x14ac:dyDescent="0.25">
      <c r="Q2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7" spans="17:17" ht="17.100000000000001" customHeight="1" x14ac:dyDescent="0.25">
      <c r="Q2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8" spans="17:17" ht="17.100000000000001" customHeight="1" x14ac:dyDescent="0.25">
      <c r="Q2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9" spans="17:17" ht="17.100000000000001" customHeight="1" x14ac:dyDescent="0.25">
      <c r="Q2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0" spans="17:17" ht="17.100000000000001" customHeight="1" x14ac:dyDescent="0.25">
      <c r="Q2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1" spans="17:17" ht="17.100000000000001" customHeight="1" x14ac:dyDescent="0.25">
      <c r="Q2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2" spans="17:17" ht="17.100000000000001" customHeight="1" x14ac:dyDescent="0.25">
      <c r="Q2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3" spans="17:17" ht="17.100000000000001" customHeight="1" x14ac:dyDescent="0.25">
      <c r="Q2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4" spans="17:17" ht="17.100000000000001" customHeight="1" x14ac:dyDescent="0.25">
      <c r="Q2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5" spans="17:17" ht="17.100000000000001" customHeight="1" x14ac:dyDescent="0.25">
      <c r="Q2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6" spans="17:17" ht="17.100000000000001" customHeight="1" x14ac:dyDescent="0.25">
      <c r="Q2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7" spans="17:17" ht="17.100000000000001" customHeight="1" x14ac:dyDescent="0.25">
      <c r="Q2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8" spans="17:17" ht="17.100000000000001" customHeight="1" x14ac:dyDescent="0.25">
      <c r="Q2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9" spans="17:17" ht="17.100000000000001" customHeight="1" x14ac:dyDescent="0.25">
      <c r="Q2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0" spans="17:17" ht="17.100000000000001" customHeight="1" x14ac:dyDescent="0.25">
      <c r="Q2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1" spans="17:17" ht="17.100000000000001" customHeight="1" x14ac:dyDescent="0.25">
      <c r="Q2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2" spans="17:17" ht="17.100000000000001" customHeight="1" x14ac:dyDescent="0.25">
      <c r="Q2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3" spans="17:17" ht="17.100000000000001" customHeight="1" x14ac:dyDescent="0.25">
      <c r="Q2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4" spans="17:17" ht="17.100000000000001" customHeight="1" x14ac:dyDescent="0.25">
      <c r="Q2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5" spans="17:17" ht="17.100000000000001" customHeight="1" x14ac:dyDescent="0.25">
      <c r="Q2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6" spans="17:17" ht="17.100000000000001" customHeight="1" x14ac:dyDescent="0.25">
      <c r="Q2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7" spans="17:17" ht="17.100000000000001" customHeight="1" x14ac:dyDescent="0.25">
      <c r="Q2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8" spans="17:17" ht="17.100000000000001" customHeight="1" x14ac:dyDescent="0.25">
      <c r="Q2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9" spans="17:17" ht="17.100000000000001" customHeight="1" x14ac:dyDescent="0.25">
      <c r="Q2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0" spans="17:17" ht="17.100000000000001" customHeight="1" x14ac:dyDescent="0.25">
      <c r="Q2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1" spans="17:17" ht="17.100000000000001" customHeight="1" x14ac:dyDescent="0.25">
      <c r="Q2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2" spans="17:17" ht="17.100000000000001" customHeight="1" x14ac:dyDescent="0.25">
      <c r="Q2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3" spans="17:17" ht="17.100000000000001" customHeight="1" x14ac:dyDescent="0.25">
      <c r="Q2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4" spans="17:17" ht="17.100000000000001" customHeight="1" x14ac:dyDescent="0.25">
      <c r="Q2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5" spans="17:17" ht="17.100000000000001" customHeight="1" x14ac:dyDescent="0.25">
      <c r="Q2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6" spans="17:17" ht="17.100000000000001" customHeight="1" x14ac:dyDescent="0.25">
      <c r="Q2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7" spans="17:17" ht="17.100000000000001" customHeight="1" x14ac:dyDescent="0.25">
      <c r="Q2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8" spans="17:17" ht="17.100000000000001" customHeight="1" x14ac:dyDescent="0.25">
      <c r="Q2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9" spans="17:17" ht="17.100000000000001" customHeight="1" x14ac:dyDescent="0.25">
      <c r="Q2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0" spans="17:17" ht="17.100000000000001" customHeight="1" x14ac:dyDescent="0.25">
      <c r="Q2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1" spans="17:17" ht="17.100000000000001" customHeight="1" x14ac:dyDescent="0.25">
      <c r="Q2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2" spans="17:17" ht="17.100000000000001" customHeight="1" x14ac:dyDescent="0.25">
      <c r="Q2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3" spans="17:17" ht="17.100000000000001" customHeight="1" x14ac:dyDescent="0.25">
      <c r="Q2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4" spans="17:17" ht="17.100000000000001" customHeight="1" x14ac:dyDescent="0.25">
      <c r="Q2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5" spans="17:17" ht="17.100000000000001" customHeight="1" x14ac:dyDescent="0.25">
      <c r="Q2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6" spans="17:17" ht="17.100000000000001" customHeight="1" x14ac:dyDescent="0.25">
      <c r="Q2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7" spans="17:17" ht="17.100000000000001" customHeight="1" x14ac:dyDescent="0.25">
      <c r="Q2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8" spans="17:17" ht="17.100000000000001" customHeight="1" x14ac:dyDescent="0.25">
      <c r="Q2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9" spans="17:17" ht="17.100000000000001" customHeight="1" x14ac:dyDescent="0.25">
      <c r="Q2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0" spans="17:17" ht="17.100000000000001" customHeight="1" x14ac:dyDescent="0.25">
      <c r="Q2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1" spans="17:17" ht="17.100000000000001" customHeight="1" x14ac:dyDescent="0.25">
      <c r="Q2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2" spans="17:17" ht="17.100000000000001" customHeight="1" x14ac:dyDescent="0.25">
      <c r="Q2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3" spans="17:17" ht="17.100000000000001" customHeight="1" x14ac:dyDescent="0.25">
      <c r="Q2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4" spans="17:17" ht="17.100000000000001" customHeight="1" x14ac:dyDescent="0.25">
      <c r="Q2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5" spans="17:17" ht="17.100000000000001" customHeight="1" x14ac:dyDescent="0.25">
      <c r="Q2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6" spans="17:17" ht="17.100000000000001" customHeight="1" x14ac:dyDescent="0.25">
      <c r="Q2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7" spans="17:17" ht="17.100000000000001" customHeight="1" x14ac:dyDescent="0.25">
      <c r="Q2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8" spans="17:17" ht="17.100000000000001" customHeight="1" x14ac:dyDescent="0.25">
      <c r="Q2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9" spans="17:17" ht="17.100000000000001" customHeight="1" x14ac:dyDescent="0.25">
      <c r="Q2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0" spans="17:17" ht="17.100000000000001" customHeight="1" x14ac:dyDescent="0.25">
      <c r="Q2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1" spans="17:17" ht="17.100000000000001" customHeight="1" x14ac:dyDescent="0.25">
      <c r="Q2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2" spans="17:17" ht="17.100000000000001" customHeight="1" x14ac:dyDescent="0.25">
      <c r="Q2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3" spans="17:17" ht="17.100000000000001" customHeight="1" x14ac:dyDescent="0.25">
      <c r="Q2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4" spans="17:17" ht="17.100000000000001" customHeight="1" x14ac:dyDescent="0.25">
      <c r="Q2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5" spans="17:17" ht="17.100000000000001" customHeight="1" x14ac:dyDescent="0.25">
      <c r="Q2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6" spans="17:17" ht="17.100000000000001" customHeight="1" x14ac:dyDescent="0.25">
      <c r="Q2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7" spans="17:17" ht="17.100000000000001" customHeight="1" x14ac:dyDescent="0.25">
      <c r="Q2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8" spans="17:17" ht="17.100000000000001" customHeight="1" x14ac:dyDescent="0.25">
      <c r="Q2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9" spans="17:17" ht="17.100000000000001" customHeight="1" x14ac:dyDescent="0.25">
      <c r="Q2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0" spans="17:17" ht="17.100000000000001" customHeight="1" x14ac:dyDescent="0.25">
      <c r="Q2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1" spans="17:17" ht="17.100000000000001" customHeight="1" x14ac:dyDescent="0.25">
      <c r="Q2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2" spans="17:17" ht="17.100000000000001" customHeight="1" x14ac:dyDescent="0.25">
      <c r="Q2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3" spans="17:17" ht="17.100000000000001" customHeight="1" x14ac:dyDescent="0.25">
      <c r="Q2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4" spans="17:17" ht="17.100000000000001" customHeight="1" x14ac:dyDescent="0.25">
      <c r="Q2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5" spans="17:17" ht="17.100000000000001" customHeight="1" x14ac:dyDescent="0.25">
      <c r="Q2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6" spans="17:17" ht="17.100000000000001" customHeight="1" x14ac:dyDescent="0.25">
      <c r="Q2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7" spans="17:17" ht="17.100000000000001" customHeight="1" x14ac:dyDescent="0.25">
      <c r="Q2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8" spans="17:17" ht="17.100000000000001" customHeight="1" x14ac:dyDescent="0.25">
      <c r="Q2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9" spans="17:17" ht="17.100000000000001" customHeight="1" x14ac:dyDescent="0.25">
      <c r="Q2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0" spans="17:17" ht="17.100000000000001" customHeight="1" x14ac:dyDescent="0.25">
      <c r="Q2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1" spans="17:17" ht="17.100000000000001" customHeight="1" x14ac:dyDescent="0.25">
      <c r="Q2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2" spans="17:17" ht="17.100000000000001" customHeight="1" x14ac:dyDescent="0.25">
      <c r="Q2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3" spans="17:17" ht="17.100000000000001" customHeight="1" x14ac:dyDescent="0.25">
      <c r="Q2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4" spans="17:17" ht="17.100000000000001" customHeight="1" x14ac:dyDescent="0.25">
      <c r="Q2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5" spans="17:17" ht="17.100000000000001" customHeight="1" x14ac:dyDescent="0.25">
      <c r="Q2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6" spans="17:17" ht="17.100000000000001" customHeight="1" x14ac:dyDescent="0.25">
      <c r="Q2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7" spans="17:17" ht="17.100000000000001" customHeight="1" x14ac:dyDescent="0.25">
      <c r="Q2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8" spans="17:17" ht="17.100000000000001" customHeight="1" x14ac:dyDescent="0.25">
      <c r="Q2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9" spans="17:17" ht="17.100000000000001" customHeight="1" x14ac:dyDescent="0.25">
      <c r="Q2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0" spans="17:17" ht="17.100000000000001" customHeight="1" x14ac:dyDescent="0.25">
      <c r="Q2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1" spans="17:17" ht="17.100000000000001" customHeight="1" x14ac:dyDescent="0.25">
      <c r="Q2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2" spans="17:17" ht="17.100000000000001" customHeight="1" x14ac:dyDescent="0.25">
      <c r="Q2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3" spans="17:17" ht="17.100000000000001" customHeight="1" x14ac:dyDescent="0.25">
      <c r="Q2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4" spans="17:17" ht="17.100000000000001" customHeight="1" x14ac:dyDescent="0.25">
      <c r="Q2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5" spans="17:17" ht="17.100000000000001" customHeight="1" x14ac:dyDescent="0.25">
      <c r="Q2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6" spans="17:17" ht="17.100000000000001" customHeight="1" x14ac:dyDescent="0.25">
      <c r="Q2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7" spans="17:17" ht="17.100000000000001" customHeight="1" x14ac:dyDescent="0.25">
      <c r="Q2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8" spans="17:17" ht="17.100000000000001" customHeight="1" x14ac:dyDescent="0.25">
      <c r="Q2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9" spans="17:17" ht="17.100000000000001" customHeight="1" x14ac:dyDescent="0.25">
      <c r="Q2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0" spans="17:17" ht="17.100000000000001" customHeight="1" x14ac:dyDescent="0.25">
      <c r="Q2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1" spans="17:17" ht="17.100000000000001" customHeight="1" x14ac:dyDescent="0.25">
      <c r="Q2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2" spans="17:17" ht="17.100000000000001" customHeight="1" x14ac:dyDescent="0.25">
      <c r="Q2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3" spans="17:17" ht="17.100000000000001" customHeight="1" x14ac:dyDescent="0.25">
      <c r="Q2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4" spans="17:17" ht="17.100000000000001" customHeight="1" x14ac:dyDescent="0.25">
      <c r="Q2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5" spans="17:17" ht="17.100000000000001" customHeight="1" x14ac:dyDescent="0.25">
      <c r="Q2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6" spans="17:17" ht="17.100000000000001" customHeight="1" x14ac:dyDescent="0.25">
      <c r="Q2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7" spans="17:17" ht="17.100000000000001" customHeight="1" x14ac:dyDescent="0.25">
      <c r="Q2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8" spans="17:17" ht="17.100000000000001" customHeight="1" x14ac:dyDescent="0.25">
      <c r="Q2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9" spans="17:17" ht="17.100000000000001" customHeight="1" x14ac:dyDescent="0.25">
      <c r="Q2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0" spans="17:17" ht="17.100000000000001" customHeight="1" x14ac:dyDescent="0.25">
      <c r="Q2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1" spans="17:17" ht="17.100000000000001" customHeight="1" x14ac:dyDescent="0.25">
      <c r="Q2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2" spans="17:17" ht="17.100000000000001" customHeight="1" x14ac:dyDescent="0.25">
      <c r="Q2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3" spans="17:17" ht="17.100000000000001" customHeight="1" x14ac:dyDescent="0.25">
      <c r="Q2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4" spans="17:17" ht="17.100000000000001" customHeight="1" x14ac:dyDescent="0.25">
      <c r="Q2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5" spans="17:17" ht="17.100000000000001" customHeight="1" x14ac:dyDescent="0.25">
      <c r="Q2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6" spans="17:17" ht="17.100000000000001" customHeight="1" x14ac:dyDescent="0.25">
      <c r="Q2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7" spans="17:17" ht="17.100000000000001" customHeight="1" x14ac:dyDescent="0.25">
      <c r="Q2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8" spans="17:17" ht="17.100000000000001" customHeight="1" x14ac:dyDescent="0.25">
      <c r="Q2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9" spans="17:17" ht="17.100000000000001" customHeight="1" x14ac:dyDescent="0.25">
      <c r="Q2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0" spans="17:17" ht="17.100000000000001" customHeight="1" x14ac:dyDescent="0.25">
      <c r="Q2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1" spans="17:17" ht="17.100000000000001" customHeight="1" x14ac:dyDescent="0.25">
      <c r="Q2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2" spans="17:17" ht="17.100000000000001" customHeight="1" x14ac:dyDescent="0.25">
      <c r="Q2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3" spans="17:17" ht="17.100000000000001" customHeight="1" x14ac:dyDescent="0.25">
      <c r="Q2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4" spans="17:17" ht="17.100000000000001" customHeight="1" x14ac:dyDescent="0.25">
      <c r="Q2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5" spans="17:17" ht="17.100000000000001" customHeight="1" x14ac:dyDescent="0.25">
      <c r="Q2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6" spans="17:17" ht="17.100000000000001" customHeight="1" x14ac:dyDescent="0.25">
      <c r="Q2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7" spans="17:17" ht="17.100000000000001" customHeight="1" x14ac:dyDescent="0.25">
      <c r="Q2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8" spans="17:17" ht="17.100000000000001" customHeight="1" x14ac:dyDescent="0.25">
      <c r="Q2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9" spans="17:17" ht="17.100000000000001" customHeight="1" x14ac:dyDescent="0.25">
      <c r="Q2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0" spans="17:17" ht="17.100000000000001" customHeight="1" x14ac:dyDescent="0.25">
      <c r="Q2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1" spans="17:17" ht="17.100000000000001" customHeight="1" x14ac:dyDescent="0.25">
      <c r="Q2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2" spans="17:17" ht="17.100000000000001" customHeight="1" x14ac:dyDescent="0.25">
      <c r="Q2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3" spans="17:17" ht="17.100000000000001" customHeight="1" x14ac:dyDescent="0.25">
      <c r="Q2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4" spans="17:17" ht="17.100000000000001" customHeight="1" x14ac:dyDescent="0.25">
      <c r="Q2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5" spans="17:17" ht="17.100000000000001" customHeight="1" x14ac:dyDescent="0.25">
      <c r="Q2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6" spans="17:17" ht="17.100000000000001" customHeight="1" x14ac:dyDescent="0.25">
      <c r="Q2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7" spans="17:17" ht="17.100000000000001" customHeight="1" x14ac:dyDescent="0.25">
      <c r="Q2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8" spans="17:17" ht="17.100000000000001" customHeight="1" x14ac:dyDescent="0.25">
      <c r="Q2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9" spans="17:17" ht="17.100000000000001" customHeight="1" x14ac:dyDescent="0.25">
      <c r="Q2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0" spans="17:17" ht="17.100000000000001" customHeight="1" x14ac:dyDescent="0.25">
      <c r="Q2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1" spans="17:17" ht="17.100000000000001" customHeight="1" x14ac:dyDescent="0.25">
      <c r="Q2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2" spans="17:17" ht="17.100000000000001" customHeight="1" x14ac:dyDescent="0.25">
      <c r="Q2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3" spans="17:17" ht="17.100000000000001" customHeight="1" x14ac:dyDescent="0.25">
      <c r="Q2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4" spans="17:17" ht="17.100000000000001" customHeight="1" x14ac:dyDescent="0.25">
      <c r="Q2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5" spans="17:17" ht="17.100000000000001" customHeight="1" x14ac:dyDescent="0.25">
      <c r="Q2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6" spans="17:17" ht="17.100000000000001" customHeight="1" x14ac:dyDescent="0.25">
      <c r="Q2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7" spans="17:17" ht="17.100000000000001" customHeight="1" x14ac:dyDescent="0.25">
      <c r="Q2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8" spans="17:17" ht="17.100000000000001" customHeight="1" x14ac:dyDescent="0.25">
      <c r="Q2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9" spans="17:17" ht="17.100000000000001" customHeight="1" x14ac:dyDescent="0.25">
      <c r="Q2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0" spans="17:17" ht="17.100000000000001" customHeight="1" x14ac:dyDescent="0.25">
      <c r="Q2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1" spans="17:17" ht="17.100000000000001" customHeight="1" x14ac:dyDescent="0.25">
      <c r="Q2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2" spans="17:17" ht="17.100000000000001" customHeight="1" x14ac:dyDescent="0.25">
      <c r="Q2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3" spans="17:17" ht="17.100000000000001" customHeight="1" x14ac:dyDescent="0.25">
      <c r="Q2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4" spans="17:17" ht="17.100000000000001" customHeight="1" x14ac:dyDescent="0.25">
      <c r="Q2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5" spans="17:17" ht="17.100000000000001" customHeight="1" x14ac:dyDescent="0.25">
      <c r="Q2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6" spans="17:17" ht="17.100000000000001" customHeight="1" x14ac:dyDescent="0.25">
      <c r="Q2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7" spans="17:17" ht="17.100000000000001" customHeight="1" x14ac:dyDescent="0.25">
      <c r="Q2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8" spans="17:17" ht="17.100000000000001" customHeight="1" x14ac:dyDescent="0.25">
      <c r="Q2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9" spans="17:17" ht="17.100000000000001" customHeight="1" x14ac:dyDescent="0.25">
      <c r="Q2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0" spans="17:17" ht="17.100000000000001" customHeight="1" x14ac:dyDescent="0.25">
      <c r="Q2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1" spans="17:17" ht="17.100000000000001" customHeight="1" x14ac:dyDescent="0.25">
      <c r="Q2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2" spans="17:17" ht="17.100000000000001" customHeight="1" x14ac:dyDescent="0.25">
      <c r="Q2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3" spans="17:17" ht="17.100000000000001" customHeight="1" x14ac:dyDescent="0.25">
      <c r="Q2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4" spans="17:17" ht="17.100000000000001" customHeight="1" x14ac:dyDescent="0.25">
      <c r="Q2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5" spans="17:17" ht="17.100000000000001" customHeight="1" x14ac:dyDescent="0.25">
      <c r="Q2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6" spans="17:17" ht="17.100000000000001" customHeight="1" x14ac:dyDescent="0.25">
      <c r="Q2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7" spans="17:17" ht="17.100000000000001" customHeight="1" x14ac:dyDescent="0.25">
      <c r="Q2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8" spans="17:17" ht="17.100000000000001" customHeight="1" x14ac:dyDescent="0.25">
      <c r="Q2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9" spans="17:17" ht="17.100000000000001" customHeight="1" x14ac:dyDescent="0.25">
      <c r="Q2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0" spans="17:17" ht="17.100000000000001" customHeight="1" x14ac:dyDescent="0.25">
      <c r="Q2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1" spans="17:17" ht="17.100000000000001" customHeight="1" x14ac:dyDescent="0.25">
      <c r="Q2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2" spans="17:17" ht="17.100000000000001" customHeight="1" x14ac:dyDescent="0.25">
      <c r="Q2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3" spans="17:17" ht="17.100000000000001" customHeight="1" x14ac:dyDescent="0.25">
      <c r="Q2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4" spans="17:17" ht="17.100000000000001" customHeight="1" x14ac:dyDescent="0.25">
      <c r="Q2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5" spans="17:17" ht="17.100000000000001" customHeight="1" x14ac:dyDescent="0.25">
      <c r="Q2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6" spans="17:17" ht="17.100000000000001" customHeight="1" x14ac:dyDescent="0.25">
      <c r="Q2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7" spans="17:17" ht="17.100000000000001" customHeight="1" x14ac:dyDescent="0.25">
      <c r="Q2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8" spans="17:17" ht="17.100000000000001" customHeight="1" x14ac:dyDescent="0.25">
      <c r="Q2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9" spans="17:17" ht="17.100000000000001" customHeight="1" x14ac:dyDescent="0.25">
      <c r="Q2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0" spans="17:17" ht="17.100000000000001" customHeight="1" x14ac:dyDescent="0.25">
      <c r="Q2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1" spans="17:17" ht="17.100000000000001" customHeight="1" x14ac:dyDescent="0.25">
      <c r="Q2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2" spans="17:17" ht="17.100000000000001" customHeight="1" x14ac:dyDescent="0.25">
      <c r="Q2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3" spans="17:17" ht="17.100000000000001" customHeight="1" x14ac:dyDescent="0.25">
      <c r="Q2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4" spans="17:17" ht="17.100000000000001" customHeight="1" x14ac:dyDescent="0.25">
      <c r="Q2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5" spans="17:17" ht="17.100000000000001" customHeight="1" x14ac:dyDescent="0.25">
      <c r="Q2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6" spans="17:17" ht="17.100000000000001" customHeight="1" x14ac:dyDescent="0.25">
      <c r="Q2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7" spans="17:17" ht="17.100000000000001" customHeight="1" x14ac:dyDescent="0.25">
      <c r="Q2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8" spans="17:17" ht="17.100000000000001" customHeight="1" x14ac:dyDescent="0.25">
      <c r="Q2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9" spans="17:17" ht="17.100000000000001" customHeight="1" x14ac:dyDescent="0.25">
      <c r="Q2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0" spans="17:17" ht="17.100000000000001" customHeight="1" x14ac:dyDescent="0.25">
      <c r="Q2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1" spans="17:17" ht="17.100000000000001" customHeight="1" x14ac:dyDescent="0.25">
      <c r="Q2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2" spans="17:17" ht="17.100000000000001" customHeight="1" x14ac:dyDescent="0.25">
      <c r="Q2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3" spans="17:17" ht="17.100000000000001" customHeight="1" x14ac:dyDescent="0.25">
      <c r="Q2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4" spans="17:17" ht="17.100000000000001" customHeight="1" x14ac:dyDescent="0.25">
      <c r="Q2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5" spans="17:17" ht="17.100000000000001" customHeight="1" x14ac:dyDescent="0.25">
      <c r="Q2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6" spans="17:17" ht="17.100000000000001" customHeight="1" x14ac:dyDescent="0.25">
      <c r="Q2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7" spans="17:17" ht="17.100000000000001" customHeight="1" x14ac:dyDescent="0.25">
      <c r="Q2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8" spans="17:17" ht="17.100000000000001" customHeight="1" x14ac:dyDescent="0.25">
      <c r="Q2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9" spans="17:17" ht="17.100000000000001" customHeight="1" x14ac:dyDescent="0.25">
      <c r="Q2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0" spans="17:17" ht="17.100000000000001" customHeight="1" x14ac:dyDescent="0.25">
      <c r="Q2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1" spans="17:17" ht="17.100000000000001" customHeight="1" x14ac:dyDescent="0.25">
      <c r="Q2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2" spans="17:17" ht="17.100000000000001" customHeight="1" x14ac:dyDescent="0.25">
      <c r="Q2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3" spans="17:17" ht="17.100000000000001" customHeight="1" x14ac:dyDescent="0.25">
      <c r="Q2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4" spans="17:17" ht="17.100000000000001" customHeight="1" x14ac:dyDescent="0.25">
      <c r="Q2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5" spans="17:17" ht="17.100000000000001" customHeight="1" x14ac:dyDescent="0.25">
      <c r="Q2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6" spans="17:17" ht="17.100000000000001" customHeight="1" x14ac:dyDescent="0.25">
      <c r="Q2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7" spans="17:17" ht="17.100000000000001" customHeight="1" x14ac:dyDescent="0.25">
      <c r="Q2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8" spans="17:17" ht="17.100000000000001" customHeight="1" x14ac:dyDescent="0.25">
      <c r="Q2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9" spans="17:17" ht="17.100000000000001" customHeight="1" x14ac:dyDescent="0.25">
      <c r="Q2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0" spans="17:17" ht="17.100000000000001" customHeight="1" x14ac:dyDescent="0.25">
      <c r="Q2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1" spans="17:17" ht="17.100000000000001" customHeight="1" x14ac:dyDescent="0.25">
      <c r="Q2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2" spans="17:17" ht="17.100000000000001" customHeight="1" x14ac:dyDescent="0.25">
      <c r="Q2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3" spans="17:17" ht="17.100000000000001" customHeight="1" x14ac:dyDescent="0.25">
      <c r="Q2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4" spans="17:17" ht="17.100000000000001" customHeight="1" x14ac:dyDescent="0.25">
      <c r="Q2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5" spans="17:17" ht="17.100000000000001" customHeight="1" x14ac:dyDescent="0.25">
      <c r="Q2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6" spans="17:17" ht="17.100000000000001" customHeight="1" x14ac:dyDescent="0.25">
      <c r="Q2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7" spans="17:17" ht="17.100000000000001" customHeight="1" x14ac:dyDescent="0.25">
      <c r="Q2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8" spans="17:17" ht="17.100000000000001" customHeight="1" x14ac:dyDescent="0.25">
      <c r="Q2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9" spans="17:17" ht="17.100000000000001" customHeight="1" x14ac:dyDescent="0.25">
      <c r="Q2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0" spans="17:17" ht="17.100000000000001" customHeight="1" x14ac:dyDescent="0.25">
      <c r="Q2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1" spans="17:17" ht="17.100000000000001" customHeight="1" x14ac:dyDescent="0.25">
      <c r="Q2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2" spans="17:17" ht="17.100000000000001" customHeight="1" x14ac:dyDescent="0.25">
      <c r="Q2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3" spans="17:17" ht="17.100000000000001" customHeight="1" x14ac:dyDescent="0.25">
      <c r="Q2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4" spans="17:17" ht="17.100000000000001" customHeight="1" x14ac:dyDescent="0.25">
      <c r="Q2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5" spans="17:17" ht="17.100000000000001" customHeight="1" x14ac:dyDescent="0.25">
      <c r="Q2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6" spans="17:17" ht="17.100000000000001" customHeight="1" x14ac:dyDescent="0.25">
      <c r="Q2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7" spans="17:17" ht="17.100000000000001" customHeight="1" x14ac:dyDescent="0.25">
      <c r="Q2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8" spans="17:17" ht="17.100000000000001" customHeight="1" x14ac:dyDescent="0.25">
      <c r="Q2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9" spans="17:17" ht="17.100000000000001" customHeight="1" x14ac:dyDescent="0.25">
      <c r="Q2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0" spans="17:17" ht="17.100000000000001" customHeight="1" x14ac:dyDescent="0.25">
      <c r="Q2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1" spans="17:17" ht="17.100000000000001" customHeight="1" x14ac:dyDescent="0.25">
      <c r="Q2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2" spans="17:17" ht="17.100000000000001" customHeight="1" x14ac:dyDescent="0.25">
      <c r="Q2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3" spans="17:17" ht="17.100000000000001" customHeight="1" x14ac:dyDescent="0.25">
      <c r="Q2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4" spans="17:17" ht="17.100000000000001" customHeight="1" x14ac:dyDescent="0.25">
      <c r="Q2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5" spans="17:17" ht="17.100000000000001" customHeight="1" x14ac:dyDescent="0.25">
      <c r="Q2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6" spans="17:17" ht="17.100000000000001" customHeight="1" x14ac:dyDescent="0.25">
      <c r="Q2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7" spans="17:17" ht="17.100000000000001" customHeight="1" x14ac:dyDescent="0.25">
      <c r="Q2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8" spans="17:17" ht="17.100000000000001" customHeight="1" x14ac:dyDescent="0.25">
      <c r="Q2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9" spans="17:17" ht="17.100000000000001" customHeight="1" x14ac:dyDescent="0.25">
      <c r="Q2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0" spans="17:17" ht="17.100000000000001" customHeight="1" x14ac:dyDescent="0.25">
      <c r="Q2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1" spans="17:17" ht="17.100000000000001" customHeight="1" x14ac:dyDescent="0.25">
      <c r="Q2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2" spans="17:17" ht="17.100000000000001" customHeight="1" x14ac:dyDescent="0.25">
      <c r="Q2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3" spans="17:17" ht="17.100000000000001" customHeight="1" x14ac:dyDescent="0.25">
      <c r="Q2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4" spans="17:17" ht="17.100000000000001" customHeight="1" x14ac:dyDescent="0.25">
      <c r="Q2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5" spans="17:17" ht="17.100000000000001" customHeight="1" x14ac:dyDescent="0.25">
      <c r="Q2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6" spans="17:17" ht="17.100000000000001" customHeight="1" x14ac:dyDescent="0.25">
      <c r="Q2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7" spans="17:17" ht="17.100000000000001" customHeight="1" x14ac:dyDescent="0.25">
      <c r="Q2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8" spans="17:17" ht="17.100000000000001" customHeight="1" x14ac:dyDescent="0.25">
      <c r="Q2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9" spans="17:17" ht="17.100000000000001" customHeight="1" x14ac:dyDescent="0.25">
      <c r="Q2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0" spans="17:17" ht="17.100000000000001" customHeight="1" x14ac:dyDescent="0.25">
      <c r="Q2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1" spans="17:17" ht="17.100000000000001" customHeight="1" x14ac:dyDescent="0.25">
      <c r="Q2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2" spans="17:17" ht="17.100000000000001" customHeight="1" x14ac:dyDescent="0.25">
      <c r="Q2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3" spans="17:17" ht="17.100000000000001" customHeight="1" x14ac:dyDescent="0.25">
      <c r="Q2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4" spans="17:17" ht="17.100000000000001" customHeight="1" x14ac:dyDescent="0.25">
      <c r="Q2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5" spans="17:17" ht="17.100000000000001" customHeight="1" x14ac:dyDescent="0.25">
      <c r="Q2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6" spans="17:17" ht="17.100000000000001" customHeight="1" x14ac:dyDescent="0.25">
      <c r="Q2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7" spans="17:17" ht="17.100000000000001" customHeight="1" x14ac:dyDescent="0.25">
      <c r="Q2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8" spans="17:17" ht="17.100000000000001" customHeight="1" x14ac:dyDescent="0.25">
      <c r="Q2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9" spans="17:17" ht="17.100000000000001" customHeight="1" x14ac:dyDescent="0.25">
      <c r="Q2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0" spans="17:17" ht="17.100000000000001" customHeight="1" x14ac:dyDescent="0.25">
      <c r="Q2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1" spans="17:17" ht="17.100000000000001" customHeight="1" x14ac:dyDescent="0.25">
      <c r="Q2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2" spans="17:17" ht="17.100000000000001" customHeight="1" x14ac:dyDescent="0.25">
      <c r="Q2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3" spans="17:17" ht="17.100000000000001" customHeight="1" x14ac:dyDescent="0.25">
      <c r="Q2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4" spans="17:17" ht="17.100000000000001" customHeight="1" x14ac:dyDescent="0.25">
      <c r="Q2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5" spans="17:17" ht="17.100000000000001" customHeight="1" x14ac:dyDescent="0.25">
      <c r="Q2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6" spans="17:17" ht="17.100000000000001" customHeight="1" x14ac:dyDescent="0.25">
      <c r="Q2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7" spans="17:17" ht="17.100000000000001" customHeight="1" x14ac:dyDescent="0.25">
      <c r="Q2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8" spans="17:17" ht="17.100000000000001" customHeight="1" x14ac:dyDescent="0.25">
      <c r="Q2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9" spans="17:17" ht="17.100000000000001" customHeight="1" x14ac:dyDescent="0.25">
      <c r="Q2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0" spans="17:17" ht="17.100000000000001" customHeight="1" x14ac:dyDescent="0.25">
      <c r="Q2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1" spans="17:17" ht="17.100000000000001" customHeight="1" x14ac:dyDescent="0.25">
      <c r="Q2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2" spans="17:17" ht="17.100000000000001" customHeight="1" x14ac:dyDescent="0.25">
      <c r="Q2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3" spans="17:17" ht="17.100000000000001" customHeight="1" x14ac:dyDescent="0.25">
      <c r="Q2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4" spans="17:17" ht="17.100000000000001" customHeight="1" x14ac:dyDescent="0.25">
      <c r="Q2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5" spans="17:17" ht="17.100000000000001" customHeight="1" x14ac:dyDescent="0.25">
      <c r="Q2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6" spans="17:17" ht="17.100000000000001" customHeight="1" x14ac:dyDescent="0.25">
      <c r="Q2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7" spans="17:17" ht="17.100000000000001" customHeight="1" x14ac:dyDescent="0.25">
      <c r="Q2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8" spans="17:17" ht="17.100000000000001" customHeight="1" x14ac:dyDescent="0.25">
      <c r="Q2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9" spans="17:17" ht="17.100000000000001" customHeight="1" x14ac:dyDescent="0.25">
      <c r="Q2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0" spans="17:17" ht="17.100000000000001" customHeight="1" x14ac:dyDescent="0.25">
      <c r="Q2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1" spans="17:17" ht="17.100000000000001" customHeight="1" x14ac:dyDescent="0.25">
      <c r="Q2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2" spans="17:17" ht="17.100000000000001" customHeight="1" x14ac:dyDescent="0.25">
      <c r="Q2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3" spans="17:17" ht="17.100000000000001" customHeight="1" x14ac:dyDescent="0.25">
      <c r="Q2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4" spans="17:17" ht="17.100000000000001" customHeight="1" x14ac:dyDescent="0.25">
      <c r="Q2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5" spans="17:17" ht="17.100000000000001" customHeight="1" x14ac:dyDescent="0.25">
      <c r="Q2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6" spans="17:17" ht="17.100000000000001" customHeight="1" x14ac:dyDescent="0.25">
      <c r="Q2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7" spans="17:17" ht="17.100000000000001" customHeight="1" x14ac:dyDescent="0.25">
      <c r="Q2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8" spans="17:17" ht="17.100000000000001" customHeight="1" x14ac:dyDescent="0.25">
      <c r="Q2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9" spans="17:17" ht="17.100000000000001" customHeight="1" x14ac:dyDescent="0.25">
      <c r="Q2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0" spans="17:17" ht="17.100000000000001" customHeight="1" x14ac:dyDescent="0.25">
      <c r="Q2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1" spans="17:17" ht="17.100000000000001" customHeight="1" x14ac:dyDescent="0.25">
      <c r="Q2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2" spans="17:17" ht="17.100000000000001" customHeight="1" x14ac:dyDescent="0.25">
      <c r="Q2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3" spans="17:17" ht="17.100000000000001" customHeight="1" x14ac:dyDescent="0.25">
      <c r="Q2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4" spans="17:17" ht="17.100000000000001" customHeight="1" x14ac:dyDescent="0.25">
      <c r="Q2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5" spans="17:17" ht="17.100000000000001" customHeight="1" x14ac:dyDescent="0.25">
      <c r="Q2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6" spans="17:17" ht="17.100000000000001" customHeight="1" x14ac:dyDescent="0.25">
      <c r="Q2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7" spans="17:17" ht="17.100000000000001" customHeight="1" x14ac:dyDescent="0.25">
      <c r="Q2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8" spans="17:17" ht="17.100000000000001" customHeight="1" x14ac:dyDescent="0.25">
      <c r="Q2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9" spans="17:17" ht="17.100000000000001" customHeight="1" x14ac:dyDescent="0.25">
      <c r="Q2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0" spans="17:17" ht="17.100000000000001" customHeight="1" x14ac:dyDescent="0.25">
      <c r="Q2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1" spans="17:17" ht="17.100000000000001" customHeight="1" x14ac:dyDescent="0.25">
      <c r="Q2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2" spans="17:17" ht="17.100000000000001" customHeight="1" x14ac:dyDescent="0.25">
      <c r="Q2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3" spans="17:17" ht="17.100000000000001" customHeight="1" x14ac:dyDescent="0.25">
      <c r="Q2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4" spans="17:17" ht="17.100000000000001" customHeight="1" x14ac:dyDescent="0.25">
      <c r="Q2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5" spans="17:17" ht="17.100000000000001" customHeight="1" x14ac:dyDescent="0.25">
      <c r="Q2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6" spans="17:17" ht="17.100000000000001" customHeight="1" x14ac:dyDescent="0.25">
      <c r="Q2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7" spans="17:17" ht="17.100000000000001" customHeight="1" x14ac:dyDescent="0.25">
      <c r="Q2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8" spans="17:17" ht="17.100000000000001" customHeight="1" x14ac:dyDescent="0.25">
      <c r="Q2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9" spans="17:17" ht="17.100000000000001" customHeight="1" x14ac:dyDescent="0.25">
      <c r="Q2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0" spans="17:17" ht="17.100000000000001" customHeight="1" x14ac:dyDescent="0.25">
      <c r="Q2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1" spans="17:17" ht="17.100000000000001" customHeight="1" x14ac:dyDescent="0.25">
      <c r="Q2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2" spans="17:17" ht="17.100000000000001" customHeight="1" x14ac:dyDescent="0.25">
      <c r="Q2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3" spans="17:17" ht="17.100000000000001" customHeight="1" x14ac:dyDescent="0.25">
      <c r="Q2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4" spans="17:17" ht="17.100000000000001" customHeight="1" x14ac:dyDescent="0.25">
      <c r="Q2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5" spans="17:17" ht="17.100000000000001" customHeight="1" x14ac:dyDescent="0.25">
      <c r="Q2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6" spans="17:17" ht="17.100000000000001" customHeight="1" x14ac:dyDescent="0.25">
      <c r="Q2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7" spans="17:17" ht="17.100000000000001" customHeight="1" x14ac:dyDescent="0.25">
      <c r="Q2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8" spans="17:17" ht="17.100000000000001" customHeight="1" x14ac:dyDescent="0.25">
      <c r="Q2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9" spans="17:17" ht="17.100000000000001" customHeight="1" x14ac:dyDescent="0.25">
      <c r="Q2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0" spans="17:17" ht="17.100000000000001" customHeight="1" x14ac:dyDescent="0.25">
      <c r="Q2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1" spans="17:17" ht="17.100000000000001" customHeight="1" x14ac:dyDescent="0.25">
      <c r="Q2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2" spans="17:17" ht="17.100000000000001" customHeight="1" x14ac:dyDescent="0.25">
      <c r="Q2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3" spans="17:17" ht="17.100000000000001" customHeight="1" x14ac:dyDescent="0.25">
      <c r="Q2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4" spans="17:17" ht="17.100000000000001" customHeight="1" x14ac:dyDescent="0.25">
      <c r="Q2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5" spans="17:17" ht="17.100000000000001" customHeight="1" x14ac:dyDescent="0.25">
      <c r="Q2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6" spans="17:17" ht="17.100000000000001" customHeight="1" x14ac:dyDescent="0.25">
      <c r="Q2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7" spans="17:17" ht="17.100000000000001" customHeight="1" x14ac:dyDescent="0.25">
      <c r="Q2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8" spans="17:17" ht="17.100000000000001" customHeight="1" x14ac:dyDescent="0.25">
      <c r="Q2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9" spans="17:17" ht="17.100000000000001" customHeight="1" x14ac:dyDescent="0.25">
      <c r="Q2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0" spans="17:17" ht="17.100000000000001" customHeight="1" x14ac:dyDescent="0.25">
      <c r="Q2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1" spans="17:17" ht="17.100000000000001" customHeight="1" x14ac:dyDescent="0.25">
      <c r="Q2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2" spans="17:17" ht="17.100000000000001" customHeight="1" x14ac:dyDescent="0.25">
      <c r="Q2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3" spans="17:17" ht="17.100000000000001" customHeight="1" x14ac:dyDescent="0.25">
      <c r="Q2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4" spans="17:17" ht="17.100000000000001" customHeight="1" x14ac:dyDescent="0.25">
      <c r="Q2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5" spans="17:17" ht="17.100000000000001" customHeight="1" x14ac:dyDescent="0.25">
      <c r="Q2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6" spans="17:17" ht="17.100000000000001" customHeight="1" x14ac:dyDescent="0.25">
      <c r="Q2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7" spans="17:17" ht="17.100000000000001" customHeight="1" x14ac:dyDescent="0.25">
      <c r="Q2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8" spans="17:17" ht="17.100000000000001" customHeight="1" x14ac:dyDescent="0.25">
      <c r="Q2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9" spans="17:17" ht="17.100000000000001" customHeight="1" x14ac:dyDescent="0.25">
      <c r="Q2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0" spans="17:17" ht="17.100000000000001" customHeight="1" x14ac:dyDescent="0.25">
      <c r="Q2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1" spans="17:17" ht="17.100000000000001" customHeight="1" x14ac:dyDescent="0.25">
      <c r="Q2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2" spans="17:17" ht="17.100000000000001" customHeight="1" x14ac:dyDescent="0.25">
      <c r="Q2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3" spans="17:17" ht="17.100000000000001" customHeight="1" x14ac:dyDescent="0.25">
      <c r="Q2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4" spans="17:17" ht="17.100000000000001" customHeight="1" x14ac:dyDescent="0.25">
      <c r="Q2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5" spans="17:17" ht="17.100000000000001" customHeight="1" x14ac:dyDescent="0.25">
      <c r="Q2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6" spans="17:17" ht="17.100000000000001" customHeight="1" x14ac:dyDescent="0.25">
      <c r="Q2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7" spans="17:17" ht="17.100000000000001" customHeight="1" x14ac:dyDescent="0.25">
      <c r="Q2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8" spans="17:17" ht="17.100000000000001" customHeight="1" x14ac:dyDescent="0.25">
      <c r="Q2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9" spans="17:17" ht="17.100000000000001" customHeight="1" x14ac:dyDescent="0.25">
      <c r="Q2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0" spans="17:17" ht="17.100000000000001" customHeight="1" x14ac:dyDescent="0.25">
      <c r="Q2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1" spans="17:17" ht="17.100000000000001" customHeight="1" x14ac:dyDescent="0.25">
      <c r="Q2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2" spans="17:17" ht="17.100000000000001" customHeight="1" x14ac:dyDescent="0.25">
      <c r="Q2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3" spans="17:17" ht="17.100000000000001" customHeight="1" x14ac:dyDescent="0.25">
      <c r="Q2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4" spans="17:17" ht="17.100000000000001" customHeight="1" x14ac:dyDescent="0.25">
      <c r="Q2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5" spans="17:17" ht="17.100000000000001" customHeight="1" x14ac:dyDescent="0.25">
      <c r="Q2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6" spans="17:17" ht="17.100000000000001" customHeight="1" x14ac:dyDescent="0.25">
      <c r="Q2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7" spans="17:17" ht="17.100000000000001" customHeight="1" x14ac:dyDescent="0.25">
      <c r="Q2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8" spans="17:17" ht="17.100000000000001" customHeight="1" x14ac:dyDescent="0.25">
      <c r="Q2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9" spans="17:17" ht="17.100000000000001" customHeight="1" x14ac:dyDescent="0.25">
      <c r="Q2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0" spans="17:17" ht="17.100000000000001" customHeight="1" x14ac:dyDescent="0.25">
      <c r="Q2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1" spans="17:17" ht="17.100000000000001" customHeight="1" x14ac:dyDescent="0.25">
      <c r="Q2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2" spans="17:17" ht="17.100000000000001" customHeight="1" x14ac:dyDescent="0.25">
      <c r="Q2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3" spans="17:17" ht="17.100000000000001" customHeight="1" x14ac:dyDescent="0.25">
      <c r="Q2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4" spans="17:17" ht="17.100000000000001" customHeight="1" x14ac:dyDescent="0.25">
      <c r="Q2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5" spans="17:17" ht="17.100000000000001" customHeight="1" x14ac:dyDescent="0.25">
      <c r="Q2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6" spans="17:17" ht="17.100000000000001" customHeight="1" x14ac:dyDescent="0.25">
      <c r="Q2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7" spans="17:17" ht="17.100000000000001" customHeight="1" x14ac:dyDescent="0.25">
      <c r="Q2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8" spans="17:17" ht="17.100000000000001" customHeight="1" x14ac:dyDescent="0.25">
      <c r="Q2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9" spans="17:17" ht="17.100000000000001" customHeight="1" x14ac:dyDescent="0.25">
      <c r="Q2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0" spans="17:17" ht="17.100000000000001" customHeight="1" x14ac:dyDescent="0.25">
      <c r="Q2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1" spans="17:17" ht="17.100000000000001" customHeight="1" x14ac:dyDescent="0.25">
      <c r="Q2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2" spans="17:17" ht="17.100000000000001" customHeight="1" x14ac:dyDescent="0.25">
      <c r="Q2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3" spans="17:17" ht="17.100000000000001" customHeight="1" x14ac:dyDescent="0.25">
      <c r="Q2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4" spans="17:17" ht="17.100000000000001" customHeight="1" x14ac:dyDescent="0.25">
      <c r="Q2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5" spans="17:17" ht="17.100000000000001" customHeight="1" x14ac:dyDescent="0.25">
      <c r="Q2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6" spans="17:17" ht="17.100000000000001" customHeight="1" x14ac:dyDescent="0.25">
      <c r="Q2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7" spans="17:17" ht="17.100000000000001" customHeight="1" x14ac:dyDescent="0.25">
      <c r="Q2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8" spans="17:17" ht="17.100000000000001" customHeight="1" x14ac:dyDescent="0.25">
      <c r="Q2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9" spans="17:17" ht="17.100000000000001" customHeight="1" x14ac:dyDescent="0.25">
      <c r="Q2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0" spans="17:17" ht="17.100000000000001" customHeight="1" x14ac:dyDescent="0.25">
      <c r="Q2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1" spans="17:17" ht="17.100000000000001" customHeight="1" x14ac:dyDescent="0.25">
      <c r="Q2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2" spans="17:17" ht="17.100000000000001" customHeight="1" x14ac:dyDescent="0.25">
      <c r="Q2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3" spans="17:17" ht="17.100000000000001" customHeight="1" x14ac:dyDescent="0.25">
      <c r="Q2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4" spans="17:17" ht="17.100000000000001" customHeight="1" x14ac:dyDescent="0.25">
      <c r="Q2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5" spans="17:17" ht="17.100000000000001" customHeight="1" x14ac:dyDescent="0.25">
      <c r="Q2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6" spans="17:17" ht="17.100000000000001" customHeight="1" x14ac:dyDescent="0.25">
      <c r="Q2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7" spans="17:17" ht="17.100000000000001" customHeight="1" x14ac:dyDescent="0.25">
      <c r="Q2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8" spans="17:17" ht="17.100000000000001" customHeight="1" x14ac:dyDescent="0.25">
      <c r="Q2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9" spans="17:17" ht="17.100000000000001" customHeight="1" x14ac:dyDescent="0.25">
      <c r="Q2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0" spans="17:17" ht="17.100000000000001" customHeight="1" x14ac:dyDescent="0.25">
      <c r="Q2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1" spans="17:17" ht="17.100000000000001" customHeight="1" x14ac:dyDescent="0.25">
      <c r="Q2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2" spans="17:17" ht="17.100000000000001" customHeight="1" x14ac:dyDescent="0.25">
      <c r="Q2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3" spans="17:17" ht="17.100000000000001" customHeight="1" x14ac:dyDescent="0.25">
      <c r="Q2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4" spans="17:17" ht="17.100000000000001" customHeight="1" x14ac:dyDescent="0.25">
      <c r="Q2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5" spans="17:17" ht="17.100000000000001" customHeight="1" x14ac:dyDescent="0.25">
      <c r="Q2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6" spans="17:17" ht="17.100000000000001" customHeight="1" x14ac:dyDescent="0.25">
      <c r="Q2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7" spans="17:17" ht="17.100000000000001" customHeight="1" x14ac:dyDescent="0.25">
      <c r="Q2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8" spans="17:17" ht="17.100000000000001" customHeight="1" x14ac:dyDescent="0.25">
      <c r="Q2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9" spans="17:17" ht="17.100000000000001" customHeight="1" x14ac:dyDescent="0.25">
      <c r="Q2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0" spans="17:17" ht="17.100000000000001" customHeight="1" x14ac:dyDescent="0.25">
      <c r="Q2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1" spans="17:17" ht="17.100000000000001" customHeight="1" x14ac:dyDescent="0.25">
      <c r="Q2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2" spans="17:17" ht="17.100000000000001" customHeight="1" x14ac:dyDescent="0.25">
      <c r="Q2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3" spans="17:17" ht="17.100000000000001" customHeight="1" x14ac:dyDescent="0.25">
      <c r="Q2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4" spans="17:17" ht="17.100000000000001" customHeight="1" x14ac:dyDescent="0.25">
      <c r="Q2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5" spans="17:17" ht="17.100000000000001" customHeight="1" x14ac:dyDescent="0.25">
      <c r="Q2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6" spans="17:17" ht="17.100000000000001" customHeight="1" x14ac:dyDescent="0.25">
      <c r="Q2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7" spans="17:17" ht="17.100000000000001" customHeight="1" x14ac:dyDescent="0.25">
      <c r="Q2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8" spans="17:17" ht="17.100000000000001" customHeight="1" x14ac:dyDescent="0.25">
      <c r="Q2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9" spans="17:17" ht="17.100000000000001" customHeight="1" x14ac:dyDescent="0.25">
      <c r="Q2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0" spans="17:17" ht="17.100000000000001" customHeight="1" x14ac:dyDescent="0.25">
      <c r="Q2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1" spans="17:17" ht="17.100000000000001" customHeight="1" x14ac:dyDescent="0.25">
      <c r="Q2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2" spans="17:17" ht="17.100000000000001" customHeight="1" x14ac:dyDescent="0.25">
      <c r="Q2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3" spans="17:17" ht="17.100000000000001" customHeight="1" x14ac:dyDescent="0.25">
      <c r="Q2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4" spans="17:17" ht="17.100000000000001" customHeight="1" x14ac:dyDescent="0.25">
      <c r="Q2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5" spans="17:17" ht="17.100000000000001" customHeight="1" x14ac:dyDescent="0.25">
      <c r="Q2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6" spans="17:17" ht="17.100000000000001" customHeight="1" x14ac:dyDescent="0.25">
      <c r="Q2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7" spans="17:17" ht="17.100000000000001" customHeight="1" x14ac:dyDescent="0.25">
      <c r="Q2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8" spans="17:17" ht="17.100000000000001" customHeight="1" x14ac:dyDescent="0.25">
      <c r="Q2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9" spans="17:17" ht="17.100000000000001" customHeight="1" x14ac:dyDescent="0.25">
      <c r="Q2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0" spans="17:17" ht="17.100000000000001" customHeight="1" x14ac:dyDescent="0.25">
      <c r="Q2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1" spans="17:17" ht="17.100000000000001" customHeight="1" x14ac:dyDescent="0.25">
      <c r="Q2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2" spans="17:17" ht="17.100000000000001" customHeight="1" x14ac:dyDescent="0.25">
      <c r="Q2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3" spans="17:17" ht="17.100000000000001" customHeight="1" x14ac:dyDescent="0.25">
      <c r="Q2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4" spans="17:17" ht="17.100000000000001" customHeight="1" x14ac:dyDescent="0.25">
      <c r="Q2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5" spans="17:17" ht="17.100000000000001" customHeight="1" x14ac:dyDescent="0.25">
      <c r="Q2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6" spans="17:17" ht="17.100000000000001" customHeight="1" x14ac:dyDescent="0.25">
      <c r="Q2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7" spans="17:17" ht="17.100000000000001" customHeight="1" x14ac:dyDescent="0.25">
      <c r="Q2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8" spans="17:17" ht="17.100000000000001" customHeight="1" x14ac:dyDescent="0.25">
      <c r="Q2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9" spans="17:17" ht="17.100000000000001" customHeight="1" x14ac:dyDescent="0.25">
      <c r="Q2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0" spans="17:17" ht="17.100000000000001" customHeight="1" x14ac:dyDescent="0.25">
      <c r="Q2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1" spans="17:17" ht="17.100000000000001" customHeight="1" x14ac:dyDescent="0.25">
      <c r="Q2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2" spans="17:17" ht="17.100000000000001" customHeight="1" x14ac:dyDescent="0.25">
      <c r="Q2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3" spans="17:17" ht="17.100000000000001" customHeight="1" x14ac:dyDescent="0.25">
      <c r="Q2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4" spans="17:17" ht="17.100000000000001" customHeight="1" x14ac:dyDescent="0.25">
      <c r="Q2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5" spans="17:17" ht="17.100000000000001" customHeight="1" x14ac:dyDescent="0.25">
      <c r="Q2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6" spans="17:17" ht="17.100000000000001" customHeight="1" x14ac:dyDescent="0.25">
      <c r="Q2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7" spans="17:17" ht="17.100000000000001" customHeight="1" x14ac:dyDescent="0.25">
      <c r="Q2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8" spans="17:17" ht="17.100000000000001" customHeight="1" x14ac:dyDescent="0.25">
      <c r="Q2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9" spans="17:17" ht="17.100000000000001" customHeight="1" x14ac:dyDescent="0.25">
      <c r="Q2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0" spans="17:17" ht="17.100000000000001" customHeight="1" x14ac:dyDescent="0.25">
      <c r="Q2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1" spans="17:17" ht="17.100000000000001" customHeight="1" x14ac:dyDescent="0.25">
      <c r="Q2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2" spans="17:17" ht="17.100000000000001" customHeight="1" x14ac:dyDescent="0.25">
      <c r="Q2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3" spans="17:17" ht="17.100000000000001" customHeight="1" x14ac:dyDescent="0.25">
      <c r="Q2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4" spans="17:17" ht="17.100000000000001" customHeight="1" x14ac:dyDescent="0.25">
      <c r="Q2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5" spans="17:17" ht="17.100000000000001" customHeight="1" x14ac:dyDescent="0.25">
      <c r="Q2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6" spans="17:17" ht="17.100000000000001" customHeight="1" x14ac:dyDescent="0.25">
      <c r="Q2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7" spans="17:17" ht="17.100000000000001" customHeight="1" x14ac:dyDescent="0.25">
      <c r="Q2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8" spans="17:17" ht="17.100000000000001" customHeight="1" x14ac:dyDescent="0.25">
      <c r="Q2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9" spans="17:17" ht="17.100000000000001" customHeight="1" x14ac:dyDescent="0.25">
      <c r="Q2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0" spans="17:17" ht="17.100000000000001" customHeight="1" x14ac:dyDescent="0.25">
      <c r="Q2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1" spans="17:17" ht="17.100000000000001" customHeight="1" x14ac:dyDescent="0.25">
      <c r="Q2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2" spans="17:17" ht="17.100000000000001" customHeight="1" x14ac:dyDescent="0.25">
      <c r="Q2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3" spans="17:17" ht="17.100000000000001" customHeight="1" x14ac:dyDescent="0.25">
      <c r="Q2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4" spans="17:17" ht="17.100000000000001" customHeight="1" x14ac:dyDescent="0.25">
      <c r="Q2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5" spans="17:17" ht="17.100000000000001" customHeight="1" x14ac:dyDescent="0.25">
      <c r="Q2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6" spans="17:17" ht="17.100000000000001" customHeight="1" x14ac:dyDescent="0.25">
      <c r="Q2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7" spans="17:17" ht="17.100000000000001" customHeight="1" x14ac:dyDescent="0.25">
      <c r="Q2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8" spans="17:17" ht="17.100000000000001" customHeight="1" x14ac:dyDescent="0.25">
      <c r="Q2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9" spans="17:17" ht="17.100000000000001" customHeight="1" x14ac:dyDescent="0.25">
      <c r="Q2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0" spans="17:17" ht="17.100000000000001" customHeight="1" x14ac:dyDescent="0.25">
      <c r="Q2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1" spans="17:17" ht="17.100000000000001" customHeight="1" x14ac:dyDescent="0.25">
      <c r="Q2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2" spans="17:17" ht="17.100000000000001" customHeight="1" x14ac:dyDescent="0.25">
      <c r="Q2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3" spans="17:17" ht="17.100000000000001" customHeight="1" x14ac:dyDescent="0.25">
      <c r="Q2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4" spans="17:17" ht="17.100000000000001" customHeight="1" x14ac:dyDescent="0.25">
      <c r="Q2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5" spans="17:17" ht="17.100000000000001" customHeight="1" x14ac:dyDescent="0.25">
      <c r="Q2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6" spans="17:17" ht="17.100000000000001" customHeight="1" x14ac:dyDescent="0.25">
      <c r="Q2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7" spans="17:17" ht="17.100000000000001" customHeight="1" x14ac:dyDescent="0.25">
      <c r="Q2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8" spans="17:17" ht="17.100000000000001" customHeight="1" x14ac:dyDescent="0.25">
      <c r="Q2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9" spans="17:17" ht="17.100000000000001" customHeight="1" x14ac:dyDescent="0.25">
      <c r="Q2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0" spans="17:17" ht="17.100000000000001" customHeight="1" x14ac:dyDescent="0.25">
      <c r="Q2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1" spans="17:17" ht="17.100000000000001" customHeight="1" x14ac:dyDescent="0.25">
      <c r="Q2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2" spans="17:17" ht="17.100000000000001" customHeight="1" x14ac:dyDescent="0.25">
      <c r="Q2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3" spans="17:17" ht="17.100000000000001" customHeight="1" x14ac:dyDescent="0.25">
      <c r="Q2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4" spans="17:17" ht="17.100000000000001" customHeight="1" x14ac:dyDescent="0.25">
      <c r="Q2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5" spans="17:17" ht="17.100000000000001" customHeight="1" x14ac:dyDescent="0.25">
      <c r="Q2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6" spans="17:17" ht="17.100000000000001" customHeight="1" x14ac:dyDescent="0.25">
      <c r="Q2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7" spans="17:17" ht="17.100000000000001" customHeight="1" x14ac:dyDescent="0.25">
      <c r="Q2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8" spans="17:17" ht="17.100000000000001" customHeight="1" x14ac:dyDescent="0.25">
      <c r="Q2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9" spans="17:17" ht="17.100000000000001" customHeight="1" x14ac:dyDescent="0.25">
      <c r="Q2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0" spans="17:17" ht="17.100000000000001" customHeight="1" x14ac:dyDescent="0.25">
      <c r="Q2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1" spans="17:17" ht="17.100000000000001" customHeight="1" x14ac:dyDescent="0.25">
      <c r="Q2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2" spans="17:17" ht="17.100000000000001" customHeight="1" x14ac:dyDescent="0.25">
      <c r="Q2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3" spans="17:17" ht="17.100000000000001" customHeight="1" x14ac:dyDescent="0.25">
      <c r="Q2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4" spans="17:17" ht="17.100000000000001" customHeight="1" x14ac:dyDescent="0.25">
      <c r="Q2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5" spans="17:17" ht="17.100000000000001" customHeight="1" x14ac:dyDescent="0.25">
      <c r="Q2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6" spans="17:17" ht="17.100000000000001" customHeight="1" x14ac:dyDescent="0.25">
      <c r="Q2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7" spans="17:17" ht="17.100000000000001" customHeight="1" x14ac:dyDescent="0.25">
      <c r="Q2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8" spans="17:17" ht="17.100000000000001" customHeight="1" x14ac:dyDescent="0.25">
      <c r="Q2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9" spans="17:17" ht="17.100000000000001" customHeight="1" x14ac:dyDescent="0.25">
      <c r="Q2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0" spans="17:17" ht="17.100000000000001" customHeight="1" x14ac:dyDescent="0.25">
      <c r="Q2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1" spans="17:17" ht="17.100000000000001" customHeight="1" x14ac:dyDescent="0.25">
      <c r="Q2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2" spans="17:17" ht="17.100000000000001" customHeight="1" x14ac:dyDescent="0.25">
      <c r="Q2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3" spans="17:17" ht="17.100000000000001" customHeight="1" x14ac:dyDescent="0.25">
      <c r="Q2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4" spans="17:17" ht="17.100000000000001" customHeight="1" x14ac:dyDescent="0.25">
      <c r="Q2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5" spans="17:17" ht="17.100000000000001" customHeight="1" x14ac:dyDescent="0.25">
      <c r="Q2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6" spans="17:17" ht="17.100000000000001" customHeight="1" x14ac:dyDescent="0.25">
      <c r="Q2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7" spans="17:17" ht="17.100000000000001" customHeight="1" x14ac:dyDescent="0.25">
      <c r="Q2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8" spans="17:17" ht="17.100000000000001" customHeight="1" x14ac:dyDescent="0.25">
      <c r="Q2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9" spans="17:17" ht="17.100000000000001" customHeight="1" x14ac:dyDescent="0.25">
      <c r="Q2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0" spans="17:17" ht="17.100000000000001" customHeight="1" x14ac:dyDescent="0.25">
      <c r="Q2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1" spans="17:17" ht="17.100000000000001" customHeight="1" x14ac:dyDescent="0.25">
      <c r="Q2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2" spans="17:17" ht="17.100000000000001" customHeight="1" x14ac:dyDescent="0.25">
      <c r="Q2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3" spans="17:17" ht="17.100000000000001" customHeight="1" x14ac:dyDescent="0.25">
      <c r="Q2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4" spans="17:17" ht="17.100000000000001" customHeight="1" x14ac:dyDescent="0.25">
      <c r="Q2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5" spans="17:17" ht="17.100000000000001" customHeight="1" x14ac:dyDescent="0.25">
      <c r="Q2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6" spans="17:17" ht="17.100000000000001" customHeight="1" x14ac:dyDescent="0.25">
      <c r="Q2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7" spans="17:17" ht="17.100000000000001" customHeight="1" x14ac:dyDescent="0.25">
      <c r="Q2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8" spans="17:17" ht="17.100000000000001" customHeight="1" x14ac:dyDescent="0.25">
      <c r="Q2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9" spans="17:17" ht="17.100000000000001" customHeight="1" x14ac:dyDescent="0.25">
      <c r="Q2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0" spans="17:17" ht="17.100000000000001" customHeight="1" x14ac:dyDescent="0.25">
      <c r="Q2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1" spans="17:17" ht="17.100000000000001" customHeight="1" x14ac:dyDescent="0.25">
      <c r="Q2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2" spans="17:17" ht="17.100000000000001" customHeight="1" x14ac:dyDescent="0.25">
      <c r="Q2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3" spans="17:17" ht="17.100000000000001" customHeight="1" x14ac:dyDescent="0.25">
      <c r="Q2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4" spans="17:17" ht="17.100000000000001" customHeight="1" x14ac:dyDescent="0.25">
      <c r="Q2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5" spans="17:17" ht="17.100000000000001" customHeight="1" x14ac:dyDescent="0.25">
      <c r="Q2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6" spans="17:17" ht="17.100000000000001" customHeight="1" x14ac:dyDescent="0.25">
      <c r="Q2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7" spans="17:17" ht="17.100000000000001" customHeight="1" x14ac:dyDescent="0.25">
      <c r="Q2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8" spans="17:17" ht="17.100000000000001" customHeight="1" x14ac:dyDescent="0.25">
      <c r="Q2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9" spans="17:17" ht="17.100000000000001" customHeight="1" x14ac:dyDescent="0.25">
      <c r="Q2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0" spans="17:17" ht="17.100000000000001" customHeight="1" x14ac:dyDescent="0.25">
      <c r="Q2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1" spans="17:17" ht="17.100000000000001" customHeight="1" x14ac:dyDescent="0.25">
      <c r="Q2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2" spans="17:17" ht="17.100000000000001" customHeight="1" x14ac:dyDescent="0.25">
      <c r="Q2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3" spans="17:17" ht="17.100000000000001" customHeight="1" x14ac:dyDescent="0.25">
      <c r="Q2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4" spans="17:17" ht="17.100000000000001" customHeight="1" x14ac:dyDescent="0.25">
      <c r="Q2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5" spans="17:17" ht="17.100000000000001" customHeight="1" x14ac:dyDescent="0.25">
      <c r="Q2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6" spans="17:17" ht="17.100000000000001" customHeight="1" x14ac:dyDescent="0.25">
      <c r="Q2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7" spans="17:17" ht="17.100000000000001" customHeight="1" x14ac:dyDescent="0.25">
      <c r="Q2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8" spans="17:17" ht="17.100000000000001" customHeight="1" x14ac:dyDescent="0.25">
      <c r="Q2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9" spans="17:17" ht="17.100000000000001" customHeight="1" x14ac:dyDescent="0.25">
      <c r="Q2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0" spans="17:17" ht="17.100000000000001" customHeight="1" x14ac:dyDescent="0.25">
      <c r="Q2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1" spans="17:17" ht="17.100000000000001" customHeight="1" x14ac:dyDescent="0.25">
      <c r="Q2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2" spans="17:17" ht="17.100000000000001" customHeight="1" x14ac:dyDescent="0.25">
      <c r="Q2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3" spans="17:17" ht="17.100000000000001" customHeight="1" x14ac:dyDescent="0.25">
      <c r="Q2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4" spans="17:17" ht="17.100000000000001" customHeight="1" x14ac:dyDescent="0.25">
      <c r="Q2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5" spans="17:17" ht="17.100000000000001" customHeight="1" x14ac:dyDescent="0.25">
      <c r="Q2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6" spans="17:17" ht="17.100000000000001" customHeight="1" x14ac:dyDescent="0.25">
      <c r="Q2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7" spans="17:17" ht="17.100000000000001" customHeight="1" x14ac:dyDescent="0.25">
      <c r="Q2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8" spans="17:17" ht="17.100000000000001" customHeight="1" x14ac:dyDescent="0.25">
      <c r="Q2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9" spans="17:17" ht="17.100000000000001" customHeight="1" x14ac:dyDescent="0.25">
      <c r="Q2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0" spans="17:17" ht="17.100000000000001" customHeight="1" x14ac:dyDescent="0.25">
      <c r="Q2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1" spans="17:17" ht="17.100000000000001" customHeight="1" x14ac:dyDescent="0.25">
      <c r="Q2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2" spans="17:17" ht="17.100000000000001" customHeight="1" x14ac:dyDescent="0.25">
      <c r="Q2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3" spans="17:17" ht="17.100000000000001" customHeight="1" x14ac:dyDescent="0.25">
      <c r="Q2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4" spans="17:17" ht="17.100000000000001" customHeight="1" x14ac:dyDescent="0.25">
      <c r="Q2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5" spans="17:17" ht="17.100000000000001" customHeight="1" x14ac:dyDescent="0.25">
      <c r="Q2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6" spans="17:17" ht="17.100000000000001" customHeight="1" x14ac:dyDescent="0.25">
      <c r="Q2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7" spans="17:17" ht="17.100000000000001" customHeight="1" x14ac:dyDescent="0.25">
      <c r="Q2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8" spans="17:17" ht="17.100000000000001" customHeight="1" x14ac:dyDescent="0.25">
      <c r="Q2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9" spans="17:17" ht="17.100000000000001" customHeight="1" x14ac:dyDescent="0.25">
      <c r="Q2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0" spans="17:17" ht="17.100000000000001" customHeight="1" x14ac:dyDescent="0.25">
      <c r="Q2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1" spans="17:17" ht="17.100000000000001" customHeight="1" x14ac:dyDescent="0.25">
      <c r="Q2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2" spans="17:17" ht="17.100000000000001" customHeight="1" x14ac:dyDescent="0.25">
      <c r="Q2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3" spans="17:17" ht="17.100000000000001" customHeight="1" x14ac:dyDescent="0.25">
      <c r="Q2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4" spans="17:17" ht="17.100000000000001" customHeight="1" x14ac:dyDescent="0.25">
      <c r="Q2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5" spans="17:17" ht="17.100000000000001" customHeight="1" x14ac:dyDescent="0.25">
      <c r="Q2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6" spans="17:17" ht="17.100000000000001" customHeight="1" x14ac:dyDescent="0.25">
      <c r="Q2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7" spans="17:17" ht="17.100000000000001" customHeight="1" x14ac:dyDescent="0.25">
      <c r="Q2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8" spans="17:17" ht="17.100000000000001" customHeight="1" x14ac:dyDescent="0.25">
      <c r="Q2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9" spans="17:17" ht="17.100000000000001" customHeight="1" x14ac:dyDescent="0.25">
      <c r="Q2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0" spans="17:17" ht="17.100000000000001" customHeight="1" x14ac:dyDescent="0.25">
      <c r="Q2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1" spans="17:17" ht="17.100000000000001" customHeight="1" x14ac:dyDescent="0.25">
      <c r="Q2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2" spans="17:17" ht="17.100000000000001" customHeight="1" x14ac:dyDescent="0.25">
      <c r="Q2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3" spans="17:17" ht="17.100000000000001" customHeight="1" x14ac:dyDescent="0.25">
      <c r="Q2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4" spans="17:17" ht="17.100000000000001" customHeight="1" x14ac:dyDescent="0.25">
      <c r="Q2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5" spans="17:17" ht="17.100000000000001" customHeight="1" x14ac:dyDescent="0.25">
      <c r="Q2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6" spans="17:17" ht="17.100000000000001" customHeight="1" x14ac:dyDescent="0.25">
      <c r="Q2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7" spans="17:17" ht="17.100000000000001" customHeight="1" x14ac:dyDescent="0.25">
      <c r="Q2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8" spans="17:17" ht="17.100000000000001" customHeight="1" x14ac:dyDescent="0.25">
      <c r="Q2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9" spans="17:17" ht="17.100000000000001" customHeight="1" x14ac:dyDescent="0.25">
      <c r="Q2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0" spans="17:17" ht="17.100000000000001" customHeight="1" x14ac:dyDescent="0.25">
      <c r="Q2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1" spans="17:17" ht="17.100000000000001" customHeight="1" x14ac:dyDescent="0.25">
      <c r="Q2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2" spans="17:17" ht="17.100000000000001" customHeight="1" x14ac:dyDescent="0.25">
      <c r="Q2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3" spans="17:17" ht="17.100000000000001" customHeight="1" x14ac:dyDescent="0.25">
      <c r="Q2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4" spans="17:17" ht="17.100000000000001" customHeight="1" x14ac:dyDescent="0.25">
      <c r="Q2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5" spans="17:17" ht="17.100000000000001" customHeight="1" x14ac:dyDescent="0.25">
      <c r="Q2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6" spans="17:17" ht="17.100000000000001" customHeight="1" x14ac:dyDescent="0.25">
      <c r="Q2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7" spans="17:17" ht="17.100000000000001" customHeight="1" x14ac:dyDescent="0.25">
      <c r="Q2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8" spans="17:17" ht="17.100000000000001" customHeight="1" x14ac:dyDescent="0.25">
      <c r="Q2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9" spans="17:17" ht="17.100000000000001" customHeight="1" x14ac:dyDescent="0.25">
      <c r="Q2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0" spans="17:17" ht="17.100000000000001" customHeight="1" x14ac:dyDescent="0.25">
      <c r="Q2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1" spans="17:17" ht="17.100000000000001" customHeight="1" x14ac:dyDescent="0.25">
      <c r="Q2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2" spans="17:17" ht="17.100000000000001" customHeight="1" x14ac:dyDescent="0.25">
      <c r="Q2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3" spans="17:17" ht="17.100000000000001" customHeight="1" x14ac:dyDescent="0.25">
      <c r="Q2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4" spans="17:17" ht="17.100000000000001" customHeight="1" x14ac:dyDescent="0.25">
      <c r="Q2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5" spans="17:17" ht="17.100000000000001" customHeight="1" x14ac:dyDescent="0.25">
      <c r="Q2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6" spans="17:17" ht="17.100000000000001" customHeight="1" x14ac:dyDescent="0.25">
      <c r="Q2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7" spans="17:17" ht="17.100000000000001" customHeight="1" x14ac:dyDescent="0.25">
      <c r="Q2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8" spans="17:17" ht="17.100000000000001" customHeight="1" x14ac:dyDescent="0.25">
      <c r="Q2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9" spans="17:17" ht="17.100000000000001" customHeight="1" x14ac:dyDescent="0.25">
      <c r="Q2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0" spans="17:17" ht="17.100000000000001" customHeight="1" x14ac:dyDescent="0.25">
      <c r="Q2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1" spans="17:17" ht="17.100000000000001" customHeight="1" x14ac:dyDescent="0.25">
      <c r="Q2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2" spans="17:17" ht="17.100000000000001" customHeight="1" x14ac:dyDescent="0.25">
      <c r="Q2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3" spans="17:17" ht="17.100000000000001" customHeight="1" x14ac:dyDescent="0.25">
      <c r="Q2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4" spans="17:17" ht="17.100000000000001" customHeight="1" x14ac:dyDescent="0.25">
      <c r="Q2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5" spans="17:17" ht="17.100000000000001" customHeight="1" x14ac:dyDescent="0.25">
      <c r="Q2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6" spans="17:17" ht="17.100000000000001" customHeight="1" x14ac:dyDescent="0.25">
      <c r="Q2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7" spans="17:17" ht="17.100000000000001" customHeight="1" x14ac:dyDescent="0.25">
      <c r="Q2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8" spans="17:17" ht="17.100000000000001" customHeight="1" x14ac:dyDescent="0.25">
      <c r="Q2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9" spans="17:17" ht="17.100000000000001" customHeight="1" x14ac:dyDescent="0.25">
      <c r="Q2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0" spans="17:17" ht="17.100000000000001" customHeight="1" x14ac:dyDescent="0.25">
      <c r="Q2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1" spans="17:17" ht="17.100000000000001" customHeight="1" x14ac:dyDescent="0.25">
      <c r="Q2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2" spans="17:17" ht="17.100000000000001" customHeight="1" x14ac:dyDescent="0.25">
      <c r="Q2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3" spans="17:17" ht="17.100000000000001" customHeight="1" x14ac:dyDescent="0.25">
      <c r="Q2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4" spans="17:17" ht="17.100000000000001" customHeight="1" x14ac:dyDescent="0.25">
      <c r="Q2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5" spans="17:17" ht="17.100000000000001" customHeight="1" x14ac:dyDescent="0.25">
      <c r="Q2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6" spans="17:17" ht="17.100000000000001" customHeight="1" x14ac:dyDescent="0.25">
      <c r="Q2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7" spans="17:17" ht="17.100000000000001" customHeight="1" x14ac:dyDescent="0.25">
      <c r="Q2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8" spans="17:17" ht="17.100000000000001" customHeight="1" x14ac:dyDescent="0.25">
      <c r="Q2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9" spans="17:17" ht="17.100000000000001" customHeight="1" x14ac:dyDescent="0.25">
      <c r="Q2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0" spans="17:17" ht="17.100000000000001" customHeight="1" x14ac:dyDescent="0.25">
      <c r="Q2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1" spans="17:17" ht="17.100000000000001" customHeight="1" x14ac:dyDescent="0.25">
      <c r="Q2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2" spans="17:17" ht="17.100000000000001" customHeight="1" x14ac:dyDescent="0.25">
      <c r="Q2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3" spans="17:17" ht="17.100000000000001" customHeight="1" x14ac:dyDescent="0.25">
      <c r="Q2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4" spans="17:17" ht="17.100000000000001" customHeight="1" x14ac:dyDescent="0.25">
      <c r="Q2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5" spans="17:17" ht="17.100000000000001" customHeight="1" x14ac:dyDescent="0.25">
      <c r="Q2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6" spans="17:17" ht="17.100000000000001" customHeight="1" x14ac:dyDescent="0.25">
      <c r="Q2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7" spans="17:17" ht="17.100000000000001" customHeight="1" x14ac:dyDescent="0.25">
      <c r="Q2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8" spans="17:17" ht="17.100000000000001" customHeight="1" x14ac:dyDescent="0.25">
      <c r="Q2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9" spans="17:17" ht="17.100000000000001" customHeight="1" x14ac:dyDescent="0.25">
      <c r="Q2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0" spans="17:17" ht="17.100000000000001" customHeight="1" x14ac:dyDescent="0.25">
      <c r="Q2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1" spans="17:17" ht="17.100000000000001" customHeight="1" x14ac:dyDescent="0.25">
      <c r="Q2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2" spans="17:17" ht="17.100000000000001" customHeight="1" x14ac:dyDescent="0.25">
      <c r="Q2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3" spans="17:17" ht="17.100000000000001" customHeight="1" x14ac:dyDescent="0.25">
      <c r="Q2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4" spans="17:17" ht="17.100000000000001" customHeight="1" x14ac:dyDescent="0.25">
      <c r="Q2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5" spans="17:17" ht="17.100000000000001" customHeight="1" x14ac:dyDescent="0.25">
      <c r="Q2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6" spans="17:17" ht="17.100000000000001" customHeight="1" x14ac:dyDescent="0.25">
      <c r="Q2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7" spans="17:17" ht="17.100000000000001" customHeight="1" x14ac:dyDescent="0.25">
      <c r="Q2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8" spans="17:17" ht="17.100000000000001" customHeight="1" x14ac:dyDescent="0.25">
      <c r="Q2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9" spans="17:17" ht="17.100000000000001" customHeight="1" x14ac:dyDescent="0.25">
      <c r="Q2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0" spans="17:17" ht="17.100000000000001" customHeight="1" x14ac:dyDescent="0.25">
      <c r="Q2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1" spans="17:17" ht="17.100000000000001" customHeight="1" x14ac:dyDescent="0.25">
      <c r="Q2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2" spans="17:17" ht="17.100000000000001" customHeight="1" x14ac:dyDescent="0.25">
      <c r="Q2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3" spans="17:17" ht="17.100000000000001" customHeight="1" x14ac:dyDescent="0.25">
      <c r="Q2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4" spans="17:17" ht="17.100000000000001" customHeight="1" x14ac:dyDescent="0.25">
      <c r="Q2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5" spans="17:17" ht="17.100000000000001" customHeight="1" x14ac:dyDescent="0.25">
      <c r="Q2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6" spans="17:17" ht="17.100000000000001" customHeight="1" x14ac:dyDescent="0.25">
      <c r="Q2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7" spans="17:17" ht="17.100000000000001" customHeight="1" x14ac:dyDescent="0.25">
      <c r="Q2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8" spans="17:17" ht="17.100000000000001" customHeight="1" x14ac:dyDescent="0.25">
      <c r="Q2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9" spans="17:17" ht="17.100000000000001" customHeight="1" x14ac:dyDescent="0.25">
      <c r="Q2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0" spans="17:17" ht="17.100000000000001" customHeight="1" x14ac:dyDescent="0.25">
      <c r="Q2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1" spans="17:17" ht="17.100000000000001" customHeight="1" x14ac:dyDescent="0.25">
      <c r="Q2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2" spans="17:17" ht="17.100000000000001" customHeight="1" x14ac:dyDescent="0.25">
      <c r="Q2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3" spans="17:17" ht="17.100000000000001" customHeight="1" x14ac:dyDescent="0.25">
      <c r="Q2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4" spans="17:17" ht="17.100000000000001" customHeight="1" x14ac:dyDescent="0.25">
      <c r="Q2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5" spans="17:17" ht="17.100000000000001" customHeight="1" x14ac:dyDescent="0.25">
      <c r="Q2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6" spans="17:17" ht="17.100000000000001" customHeight="1" x14ac:dyDescent="0.25">
      <c r="Q2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7" spans="17:17" ht="17.100000000000001" customHeight="1" x14ac:dyDescent="0.25">
      <c r="Q2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8" spans="17:17" ht="17.100000000000001" customHeight="1" x14ac:dyDescent="0.25">
      <c r="Q2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9" spans="17:17" ht="17.100000000000001" customHeight="1" x14ac:dyDescent="0.25">
      <c r="Q2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0" spans="17:17" ht="17.100000000000001" customHeight="1" x14ac:dyDescent="0.25">
      <c r="Q2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1" spans="17:17" ht="17.100000000000001" customHeight="1" x14ac:dyDescent="0.25">
      <c r="Q2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2" spans="17:17" ht="17.100000000000001" customHeight="1" x14ac:dyDescent="0.25">
      <c r="Q2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3" spans="17:17" ht="17.100000000000001" customHeight="1" x14ac:dyDescent="0.25">
      <c r="Q2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4" spans="17:17" ht="17.100000000000001" customHeight="1" x14ac:dyDescent="0.25">
      <c r="Q2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5" spans="17:17" ht="17.100000000000001" customHeight="1" x14ac:dyDescent="0.25">
      <c r="Q2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6" spans="17:17" ht="17.100000000000001" customHeight="1" x14ac:dyDescent="0.25">
      <c r="Q2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7" spans="17:17" ht="17.100000000000001" customHeight="1" x14ac:dyDescent="0.25">
      <c r="Q2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8" spans="17:17" ht="17.100000000000001" customHeight="1" x14ac:dyDescent="0.25">
      <c r="Q2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9" spans="17:17" ht="17.100000000000001" customHeight="1" x14ac:dyDescent="0.25">
      <c r="Q2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0" spans="17:17" ht="17.100000000000001" customHeight="1" x14ac:dyDescent="0.25">
      <c r="Q2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1" spans="17:17" ht="17.100000000000001" customHeight="1" x14ac:dyDescent="0.25">
      <c r="Q2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2" spans="17:17" ht="17.100000000000001" customHeight="1" x14ac:dyDescent="0.25">
      <c r="Q2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3" spans="17:17" ht="17.100000000000001" customHeight="1" x14ac:dyDescent="0.25">
      <c r="Q2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4" spans="17:17" ht="17.100000000000001" customHeight="1" x14ac:dyDescent="0.25">
      <c r="Q2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5" spans="17:17" ht="17.100000000000001" customHeight="1" x14ac:dyDescent="0.25">
      <c r="Q2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6" spans="17:17" ht="17.100000000000001" customHeight="1" x14ac:dyDescent="0.25">
      <c r="Q2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7" spans="17:17" ht="17.100000000000001" customHeight="1" x14ac:dyDescent="0.25">
      <c r="Q2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8" spans="17:17" ht="17.100000000000001" customHeight="1" x14ac:dyDescent="0.25">
      <c r="Q2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9" spans="17:17" ht="17.100000000000001" customHeight="1" x14ac:dyDescent="0.25">
      <c r="Q2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0" spans="17:17" ht="17.100000000000001" customHeight="1" x14ac:dyDescent="0.25">
      <c r="Q2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1" spans="17:17" ht="17.100000000000001" customHeight="1" x14ac:dyDescent="0.25">
      <c r="Q2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2" spans="17:17" ht="17.100000000000001" customHeight="1" x14ac:dyDescent="0.25">
      <c r="Q2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3" spans="17:17" ht="17.100000000000001" customHeight="1" x14ac:dyDescent="0.25">
      <c r="Q2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4" spans="17:17" ht="17.100000000000001" customHeight="1" x14ac:dyDescent="0.25">
      <c r="Q2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5" spans="17:17" ht="17.100000000000001" customHeight="1" x14ac:dyDescent="0.25">
      <c r="Q2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6" spans="17:17" ht="17.100000000000001" customHeight="1" x14ac:dyDescent="0.25">
      <c r="Q2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7" spans="17:17" ht="17.100000000000001" customHeight="1" x14ac:dyDescent="0.25">
      <c r="Q2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8" spans="17:17" ht="17.100000000000001" customHeight="1" x14ac:dyDescent="0.25">
      <c r="Q2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9" spans="17:17" ht="17.100000000000001" customHeight="1" x14ac:dyDescent="0.25">
      <c r="Q2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0" spans="17:17" ht="17.100000000000001" customHeight="1" x14ac:dyDescent="0.25">
      <c r="Q2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1" spans="17:17" ht="17.100000000000001" customHeight="1" x14ac:dyDescent="0.25">
      <c r="Q2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2" spans="17:17" ht="17.100000000000001" customHeight="1" x14ac:dyDescent="0.25">
      <c r="Q2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3" spans="17:17" ht="17.100000000000001" customHeight="1" x14ac:dyDescent="0.25">
      <c r="Q2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4" spans="17:17" ht="17.100000000000001" customHeight="1" x14ac:dyDescent="0.25">
      <c r="Q2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5" spans="17:17" ht="17.100000000000001" customHeight="1" x14ac:dyDescent="0.25">
      <c r="Q2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6" spans="17:17" ht="17.100000000000001" customHeight="1" x14ac:dyDescent="0.25">
      <c r="Q2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7" spans="17:17" ht="17.100000000000001" customHeight="1" x14ac:dyDescent="0.25">
      <c r="Q2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8" spans="17:17" ht="17.100000000000001" customHeight="1" x14ac:dyDescent="0.25">
      <c r="Q2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9" spans="17:17" ht="17.100000000000001" customHeight="1" x14ac:dyDescent="0.25">
      <c r="Q2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0" spans="17:17" ht="17.100000000000001" customHeight="1" x14ac:dyDescent="0.25">
      <c r="Q2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1" spans="17:17" ht="17.100000000000001" customHeight="1" x14ac:dyDescent="0.25">
      <c r="Q2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2" spans="17:17" ht="17.100000000000001" customHeight="1" x14ac:dyDescent="0.25">
      <c r="Q2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3" spans="17:17" ht="17.100000000000001" customHeight="1" x14ac:dyDescent="0.25">
      <c r="Q2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4" spans="17:17" ht="17.100000000000001" customHeight="1" x14ac:dyDescent="0.25">
      <c r="Q2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5" spans="17:17" ht="17.100000000000001" customHeight="1" x14ac:dyDescent="0.25">
      <c r="Q2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6" spans="17:17" ht="17.100000000000001" customHeight="1" x14ac:dyDescent="0.25">
      <c r="Q2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7" spans="17:17" ht="17.100000000000001" customHeight="1" x14ac:dyDescent="0.25">
      <c r="Q2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8" spans="17:17" ht="17.100000000000001" customHeight="1" x14ac:dyDescent="0.25">
      <c r="Q2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9" spans="17:17" ht="17.100000000000001" customHeight="1" x14ac:dyDescent="0.25">
      <c r="Q2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0" spans="17:17" ht="17.100000000000001" customHeight="1" x14ac:dyDescent="0.25">
      <c r="Q2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1" spans="17:17" ht="17.100000000000001" customHeight="1" x14ac:dyDescent="0.25">
      <c r="Q2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2" spans="17:17" ht="17.100000000000001" customHeight="1" x14ac:dyDescent="0.25">
      <c r="Q2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3" spans="17:17" ht="17.100000000000001" customHeight="1" x14ac:dyDescent="0.25">
      <c r="Q2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4" spans="17:17" ht="17.100000000000001" customHeight="1" x14ac:dyDescent="0.25">
      <c r="Q2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5" spans="17:17" ht="17.100000000000001" customHeight="1" x14ac:dyDescent="0.25">
      <c r="Q2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6" spans="17:17" ht="17.100000000000001" customHeight="1" x14ac:dyDescent="0.25">
      <c r="Q2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7" spans="17:17" ht="17.100000000000001" customHeight="1" x14ac:dyDescent="0.25">
      <c r="Q2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8" spans="17:17" ht="17.100000000000001" customHeight="1" x14ac:dyDescent="0.25">
      <c r="Q2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9" spans="17:17" ht="17.100000000000001" customHeight="1" x14ac:dyDescent="0.25">
      <c r="Q2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0" spans="17:17" ht="17.100000000000001" customHeight="1" x14ac:dyDescent="0.25">
      <c r="Q2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1" spans="17:17" ht="17.100000000000001" customHeight="1" x14ac:dyDescent="0.25">
      <c r="Q2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2" spans="17:17" ht="17.100000000000001" customHeight="1" x14ac:dyDescent="0.25">
      <c r="Q2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3" spans="17:17" ht="17.100000000000001" customHeight="1" x14ac:dyDescent="0.25">
      <c r="Q2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4" spans="17:17" ht="17.100000000000001" customHeight="1" x14ac:dyDescent="0.25">
      <c r="Q2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5" spans="17:17" ht="17.100000000000001" customHeight="1" x14ac:dyDescent="0.25">
      <c r="Q2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6" spans="17:17" ht="17.100000000000001" customHeight="1" x14ac:dyDescent="0.25">
      <c r="Q2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7" spans="17:17" ht="17.100000000000001" customHeight="1" x14ac:dyDescent="0.25">
      <c r="Q2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8" spans="17:17" ht="17.100000000000001" customHeight="1" x14ac:dyDescent="0.25">
      <c r="Q2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9" spans="17:17" ht="17.100000000000001" customHeight="1" x14ac:dyDescent="0.25">
      <c r="Q2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0" spans="17:17" ht="17.100000000000001" customHeight="1" x14ac:dyDescent="0.25">
      <c r="Q2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1" spans="17:17" ht="17.100000000000001" customHeight="1" x14ac:dyDescent="0.25">
      <c r="Q2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2" spans="17:17" ht="17.100000000000001" customHeight="1" x14ac:dyDescent="0.25">
      <c r="Q2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3" spans="17:17" ht="17.100000000000001" customHeight="1" x14ac:dyDescent="0.25">
      <c r="Q2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4" spans="17:17" ht="17.100000000000001" customHeight="1" x14ac:dyDescent="0.25">
      <c r="Q2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5" spans="17:17" ht="17.100000000000001" customHeight="1" x14ac:dyDescent="0.25">
      <c r="Q2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6" spans="17:17" ht="17.100000000000001" customHeight="1" x14ac:dyDescent="0.25">
      <c r="Q2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7" spans="17:17" ht="17.100000000000001" customHeight="1" x14ac:dyDescent="0.25">
      <c r="Q2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8" spans="17:17" ht="17.100000000000001" customHeight="1" x14ac:dyDescent="0.25">
      <c r="Q2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9" spans="17:17" ht="17.100000000000001" customHeight="1" x14ac:dyDescent="0.25">
      <c r="Q2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0" spans="17:17" ht="17.100000000000001" customHeight="1" x14ac:dyDescent="0.25">
      <c r="Q2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1" spans="17:17" ht="17.100000000000001" customHeight="1" x14ac:dyDescent="0.25">
      <c r="Q2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2" spans="17:17" ht="17.100000000000001" customHeight="1" x14ac:dyDescent="0.25">
      <c r="Q2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3" spans="17:17" ht="17.100000000000001" customHeight="1" x14ac:dyDescent="0.25">
      <c r="Q2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4" spans="17:17" ht="17.100000000000001" customHeight="1" x14ac:dyDescent="0.25">
      <c r="Q2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5" spans="17:17" ht="17.100000000000001" customHeight="1" x14ac:dyDescent="0.25">
      <c r="Q2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6" spans="17:17" ht="17.100000000000001" customHeight="1" x14ac:dyDescent="0.25">
      <c r="Q2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7" spans="17:17" ht="17.100000000000001" customHeight="1" x14ac:dyDescent="0.25">
      <c r="Q2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8" spans="17:17" ht="17.100000000000001" customHeight="1" x14ac:dyDescent="0.25">
      <c r="Q2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9" spans="17:17" ht="17.100000000000001" customHeight="1" x14ac:dyDescent="0.25">
      <c r="Q2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0" spans="17:17" ht="17.100000000000001" customHeight="1" x14ac:dyDescent="0.25">
      <c r="Q2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1" spans="17:17" ht="17.100000000000001" customHeight="1" x14ac:dyDescent="0.25">
      <c r="Q2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2" spans="17:17" ht="17.100000000000001" customHeight="1" x14ac:dyDescent="0.25">
      <c r="Q2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3" spans="17:17" ht="17.100000000000001" customHeight="1" x14ac:dyDescent="0.25">
      <c r="Q2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4" spans="17:17" ht="17.100000000000001" customHeight="1" x14ac:dyDescent="0.25">
      <c r="Q2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5" spans="17:17" ht="17.100000000000001" customHeight="1" x14ac:dyDescent="0.25">
      <c r="Q2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6" spans="17:17" ht="17.100000000000001" customHeight="1" x14ac:dyDescent="0.25">
      <c r="Q2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7" spans="17:17" ht="17.100000000000001" customHeight="1" x14ac:dyDescent="0.25">
      <c r="Q2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8" spans="17:17" ht="17.100000000000001" customHeight="1" x14ac:dyDescent="0.25">
      <c r="Q2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9" spans="17:17" ht="17.100000000000001" customHeight="1" x14ac:dyDescent="0.25">
      <c r="Q2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0" spans="17:17" ht="17.100000000000001" customHeight="1" x14ac:dyDescent="0.25">
      <c r="Q2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1" spans="17:17" ht="17.100000000000001" customHeight="1" x14ac:dyDescent="0.25">
      <c r="Q2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2" spans="17:17" ht="17.100000000000001" customHeight="1" x14ac:dyDescent="0.25">
      <c r="Q2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3" spans="17:17" ht="17.100000000000001" customHeight="1" x14ac:dyDescent="0.25">
      <c r="Q2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4" spans="17:17" ht="17.100000000000001" customHeight="1" x14ac:dyDescent="0.25">
      <c r="Q2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5" spans="17:17" ht="17.100000000000001" customHeight="1" x14ac:dyDescent="0.25">
      <c r="Q2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6" spans="17:17" ht="17.100000000000001" customHeight="1" x14ac:dyDescent="0.25">
      <c r="Q2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7" spans="17:17" ht="17.100000000000001" customHeight="1" x14ac:dyDescent="0.25">
      <c r="Q2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8" spans="17:17" ht="17.100000000000001" customHeight="1" x14ac:dyDescent="0.25">
      <c r="Q2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9" spans="17:17" ht="17.100000000000001" customHeight="1" x14ac:dyDescent="0.25">
      <c r="Q2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0" spans="17:17" ht="17.100000000000001" customHeight="1" x14ac:dyDescent="0.25">
      <c r="Q2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1" spans="17:17" ht="17.100000000000001" customHeight="1" x14ac:dyDescent="0.25">
      <c r="Q2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2" spans="17:17" ht="17.100000000000001" customHeight="1" x14ac:dyDescent="0.25">
      <c r="Q2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3" spans="17:17" ht="17.100000000000001" customHeight="1" x14ac:dyDescent="0.25">
      <c r="Q2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4" spans="17:17" ht="17.100000000000001" customHeight="1" x14ac:dyDescent="0.25">
      <c r="Q2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5" spans="17:17" ht="17.100000000000001" customHeight="1" x14ac:dyDescent="0.25">
      <c r="Q2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6" spans="17:17" ht="17.100000000000001" customHeight="1" x14ac:dyDescent="0.25">
      <c r="Q2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7" spans="17:17" ht="17.100000000000001" customHeight="1" x14ac:dyDescent="0.25">
      <c r="Q2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8" spans="17:17" ht="17.100000000000001" customHeight="1" x14ac:dyDescent="0.25">
      <c r="Q2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9" spans="17:17" ht="17.100000000000001" customHeight="1" x14ac:dyDescent="0.25">
      <c r="Q2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0" spans="17:17" ht="17.100000000000001" customHeight="1" x14ac:dyDescent="0.25">
      <c r="Q2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1" spans="17:17" ht="17.100000000000001" customHeight="1" x14ac:dyDescent="0.25">
      <c r="Q2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2" spans="17:17" ht="17.100000000000001" customHeight="1" x14ac:dyDescent="0.25">
      <c r="Q2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3" spans="17:17" ht="17.100000000000001" customHeight="1" x14ac:dyDescent="0.25">
      <c r="Q2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4" spans="17:17" ht="17.100000000000001" customHeight="1" x14ac:dyDescent="0.25">
      <c r="Q2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5" spans="17:17" ht="17.100000000000001" customHeight="1" x14ac:dyDescent="0.25">
      <c r="Q2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6" spans="17:17" ht="17.100000000000001" customHeight="1" x14ac:dyDescent="0.25">
      <c r="Q2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7" spans="17:17" ht="17.100000000000001" customHeight="1" x14ac:dyDescent="0.25">
      <c r="Q2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8" spans="17:17" ht="17.100000000000001" customHeight="1" x14ac:dyDescent="0.25">
      <c r="Q2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9" spans="17:17" ht="17.100000000000001" customHeight="1" x14ac:dyDescent="0.25">
      <c r="Q2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0" spans="17:17" ht="17.100000000000001" customHeight="1" x14ac:dyDescent="0.25">
      <c r="Q2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1" spans="17:17" ht="17.100000000000001" customHeight="1" x14ac:dyDescent="0.25">
      <c r="Q2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2" spans="17:17" ht="17.100000000000001" customHeight="1" x14ac:dyDescent="0.25">
      <c r="Q2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3" spans="17:17" ht="17.100000000000001" customHeight="1" x14ac:dyDescent="0.25">
      <c r="Q2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4" spans="17:17" ht="17.100000000000001" customHeight="1" x14ac:dyDescent="0.25">
      <c r="Q2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5" spans="17:17" ht="17.100000000000001" customHeight="1" x14ac:dyDescent="0.25">
      <c r="Q2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6" spans="17:17" ht="17.100000000000001" customHeight="1" x14ac:dyDescent="0.25">
      <c r="Q2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7" spans="17:17" ht="17.100000000000001" customHeight="1" x14ac:dyDescent="0.25">
      <c r="Q2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8" spans="17:17" ht="17.100000000000001" customHeight="1" x14ac:dyDescent="0.25">
      <c r="Q2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9" spans="17:17" ht="17.100000000000001" customHeight="1" x14ac:dyDescent="0.25">
      <c r="Q2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0" spans="17:17" ht="17.100000000000001" customHeight="1" x14ac:dyDescent="0.25">
      <c r="Q2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1" spans="17:17" ht="17.100000000000001" customHeight="1" x14ac:dyDescent="0.25">
      <c r="Q2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2" spans="17:17" ht="17.100000000000001" customHeight="1" x14ac:dyDescent="0.25">
      <c r="Q2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3" spans="17:17" ht="17.100000000000001" customHeight="1" x14ac:dyDescent="0.25">
      <c r="Q2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4" spans="17:17" ht="17.100000000000001" customHeight="1" x14ac:dyDescent="0.25">
      <c r="Q2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5" spans="17:17" ht="17.100000000000001" customHeight="1" x14ac:dyDescent="0.25">
      <c r="Q2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6" spans="17:17" ht="17.100000000000001" customHeight="1" x14ac:dyDescent="0.25">
      <c r="Q2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7" spans="17:17" ht="17.100000000000001" customHeight="1" x14ac:dyDescent="0.25">
      <c r="Q2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8" spans="17:17" ht="17.100000000000001" customHeight="1" x14ac:dyDescent="0.25">
      <c r="Q2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9" spans="17:17" ht="17.100000000000001" customHeight="1" x14ac:dyDescent="0.25">
      <c r="Q2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0" spans="17:17" ht="17.100000000000001" customHeight="1" x14ac:dyDescent="0.25">
      <c r="Q2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1" spans="17:17" ht="17.100000000000001" customHeight="1" x14ac:dyDescent="0.25">
      <c r="Q2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2" spans="17:17" ht="17.100000000000001" customHeight="1" x14ac:dyDescent="0.25">
      <c r="Q2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3" spans="17:17" ht="17.100000000000001" customHeight="1" x14ac:dyDescent="0.25">
      <c r="Q2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4" spans="17:17" ht="17.100000000000001" customHeight="1" x14ac:dyDescent="0.25">
      <c r="Q2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5" spans="17:17" ht="17.100000000000001" customHeight="1" x14ac:dyDescent="0.25">
      <c r="Q2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6" spans="17:17" ht="17.100000000000001" customHeight="1" x14ac:dyDescent="0.25">
      <c r="Q2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7" spans="17:17" ht="17.100000000000001" customHeight="1" x14ac:dyDescent="0.25">
      <c r="Q2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8" spans="17:17" ht="17.100000000000001" customHeight="1" x14ac:dyDescent="0.25">
      <c r="Q2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9" spans="17:17" ht="17.100000000000001" customHeight="1" x14ac:dyDescent="0.25">
      <c r="Q2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0" spans="17:17" ht="17.100000000000001" customHeight="1" x14ac:dyDescent="0.25">
      <c r="Q2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1" spans="17:17" ht="17.100000000000001" customHeight="1" x14ac:dyDescent="0.25">
      <c r="Q2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2" spans="17:17" ht="17.100000000000001" customHeight="1" x14ac:dyDescent="0.25">
      <c r="Q2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3" spans="17:17" ht="17.100000000000001" customHeight="1" x14ac:dyDescent="0.25">
      <c r="Q2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4" spans="17:17" ht="17.100000000000001" customHeight="1" x14ac:dyDescent="0.25">
      <c r="Q2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5" spans="17:17" ht="17.100000000000001" customHeight="1" x14ac:dyDescent="0.25">
      <c r="Q2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6" spans="17:17" ht="17.100000000000001" customHeight="1" x14ac:dyDescent="0.25">
      <c r="Q2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7" spans="17:17" ht="17.100000000000001" customHeight="1" x14ac:dyDescent="0.25">
      <c r="Q2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8" spans="17:17" ht="17.100000000000001" customHeight="1" x14ac:dyDescent="0.25">
      <c r="Q2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9" spans="17:17" ht="17.100000000000001" customHeight="1" x14ac:dyDescent="0.25">
      <c r="Q2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0" spans="17:17" ht="17.100000000000001" customHeight="1" x14ac:dyDescent="0.25">
      <c r="Q2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1" spans="17:17" ht="17.100000000000001" customHeight="1" x14ac:dyDescent="0.25">
      <c r="Q2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2" spans="17:17" ht="17.100000000000001" customHeight="1" x14ac:dyDescent="0.25">
      <c r="Q2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3" spans="17:17" ht="17.100000000000001" customHeight="1" x14ac:dyDescent="0.25">
      <c r="Q2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4" spans="17:17" ht="17.100000000000001" customHeight="1" x14ac:dyDescent="0.25">
      <c r="Q2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5" spans="17:17" ht="17.100000000000001" customHeight="1" x14ac:dyDescent="0.25">
      <c r="Q2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6" spans="17:17" ht="17.100000000000001" customHeight="1" x14ac:dyDescent="0.25">
      <c r="Q2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7" spans="17:17" ht="17.100000000000001" customHeight="1" x14ac:dyDescent="0.25">
      <c r="Q2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8" spans="17:17" ht="17.100000000000001" customHeight="1" x14ac:dyDescent="0.25">
      <c r="Q2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9" spans="17:17" ht="17.100000000000001" customHeight="1" x14ac:dyDescent="0.25">
      <c r="Q2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0" spans="17:17" ht="17.100000000000001" customHeight="1" x14ac:dyDescent="0.25">
      <c r="Q2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1" spans="17:17" ht="17.100000000000001" customHeight="1" x14ac:dyDescent="0.25">
      <c r="Q2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2" spans="17:17" ht="17.100000000000001" customHeight="1" x14ac:dyDescent="0.25">
      <c r="Q2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3" spans="17:17" ht="17.100000000000001" customHeight="1" x14ac:dyDescent="0.25">
      <c r="Q2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4" spans="17:17" ht="17.100000000000001" customHeight="1" x14ac:dyDescent="0.25">
      <c r="Q2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5" spans="17:17" ht="17.100000000000001" customHeight="1" x14ac:dyDescent="0.25">
      <c r="Q2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6" spans="17:17" ht="17.100000000000001" customHeight="1" x14ac:dyDescent="0.25">
      <c r="Q2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7" spans="17:17" ht="17.100000000000001" customHeight="1" x14ac:dyDescent="0.25">
      <c r="Q2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8" spans="17:17" ht="17.100000000000001" customHeight="1" x14ac:dyDescent="0.25">
      <c r="Q2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9" spans="17:17" ht="17.100000000000001" customHeight="1" x14ac:dyDescent="0.25">
      <c r="Q2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0" spans="17:17" ht="17.100000000000001" customHeight="1" x14ac:dyDescent="0.25">
      <c r="Q2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1" spans="17:17" ht="17.100000000000001" customHeight="1" x14ac:dyDescent="0.25">
      <c r="Q2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2" spans="17:17" ht="17.100000000000001" customHeight="1" x14ac:dyDescent="0.25">
      <c r="Q2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3" spans="17:17" ht="17.100000000000001" customHeight="1" x14ac:dyDescent="0.25">
      <c r="Q2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4" spans="17:17" ht="17.100000000000001" customHeight="1" x14ac:dyDescent="0.25">
      <c r="Q2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5" spans="17:17" ht="17.100000000000001" customHeight="1" x14ac:dyDescent="0.25">
      <c r="Q2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6" spans="17:17" ht="17.100000000000001" customHeight="1" x14ac:dyDescent="0.25">
      <c r="Q2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7" spans="17:17" ht="17.100000000000001" customHeight="1" x14ac:dyDescent="0.25">
      <c r="Q2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8" spans="17:17" ht="17.100000000000001" customHeight="1" x14ac:dyDescent="0.25">
      <c r="Q2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9" spans="17:17" ht="17.100000000000001" customHeight="1" x14ac:dyDescent="0.25">
      <c r="Q2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0" spans="17:17" ht="17.100000000000001" customHeight="1" x14ac:dyDescent="0.25">
      <c r="Q2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1" spans="17:17" ht="17.100000000000001" customHeight="1" x14ac:dyDescent="0.25">
      <c r="Q2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2" spans="17:17" ht="17.100000000000001" customHeight="1" x14ac:dyDescent="0.25">
      <c r="Q2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3" spans="17:17" ht="17.100000000000001" customHeight="1" x14ac:dyDescent="0.25">
      <c r="Q2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4" spans="17:17" ht="17.100000000000001" customHeight="1" x14ac:dyDescent="0.25">
      <c r="Q2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5" spans="17:17" ht="17.100000000000001" customHeight="1" x14ac:dyDescent="0.25">
      <c r="Q2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6" spans="17:17" ht="17.100000000000001" customHeight="1" x14ac:dyDescent="0.25">
      <c r="Q2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7" spans="17:17" ht="17.100000000000001" customHeight="1" x14ac:dyDescent="0.25">
      <c r="Q2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8" spans="17:17" ht="17.100000000000001" customHeight="1" x14ac:dyDescent="0.25">
      <c r="Q2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9" spans="17:17" ht="17.100000000000001" customHeight="1" x14ac:dyDescent="0.25">
      <c r="Q2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0" spans="17:17" ht="17.100000000000001" customHeight="1" x14ac:dyDescent="0.25">
      <c r="Q2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1" spans="17:17" ht="17.100000000000001" customHeight="1" x14ac:dyDescent="0.25">
      <c r="Q2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2" spans="17:17" ht="17.100000000000001" customHeight="1" x14ac:dyDescent="0.25">
      <c r="Q2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3" spans="17:17" ht="17.100000000000001" customHeight="1" x14ac:dyDescent="0.25">
      <c r="Q2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4" spans="17:17" ht="17.100000000000001" customHeight="1" x14ac:dyDescent="0.25">
      <c r="Q2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5" spans="17:17" ht="17.100000000000001" customHeight="1" x14ac:dyDescent="0.25">
      <c r="Q2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6" spans="17:17" ht="17.100000000000001" customHeight="1" x14ac:dyDescent="0.25">
      <c r="Q2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7" spans="17:17" ht="17.100000000000001" customHeight="1" x14ac:dyDescent="0.25">
      <c r="Q2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8" spans="17:17" ht="17.100000000000001" customHeight="1" x14ac:dyDescent="0.25">
      <c r="Q2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9" spans="17:17" ht="17.100000000000001" customHeight="1" x14ac:dyDescent="0.25">
      <c r="Q2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0" spans="17:17" ht="17.100000000000001" customHeight="1" x14ac:dyDescent="0.25">
      <c r="Q2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1" spans="17:17" ht="17.100000000000001" customHeight="1" x14ac:dyDescent="0.25">
      <c r="Q2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2" spans="17:17" ht="17.100000000000001" customHeight="1" x14ac:dyDescent="0.25">
      <c r="Q2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3" spans="17:17" ht="17.100000000000001" customHeight="1" x14ac:dyDescent="0.25">
      <c r="Q2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4" spans="17:17" ht="17.100000000000001" customHeight="1" x14ac:dyDescent="0.25">
      <c r="Q2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5" spans="17:17" ht="17.100000000000001" customHeight="1" x14ac:dyDescent="0.25">
      <c r="Q2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6" spans="17:17" ht="17.100000000000001" customHeight="1" x14ac:dyDescent="0.25">
      <c r="Q2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7" spans="17:17" ht="17.100000000000001" customHeight="1" x14ac:dyDescent="0.25">
      <c r="Q2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8" spans="17:17" ht="17.100000000000001" customHeight="1" x14ac:dyDescent="0.25">
      <c r="Q2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9" spans="17:17" ht="17.100000000000001" customHeight="1" x14ac:dyDescent="0.25">
      <c r="Q2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0" spans="17:17" ht="17.100000000000001" customHeight="1" x14ac:dyDescent="0.25">
      <c r="Q2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1" spans="17:17" ht="17.100000000000001" customHeight="1" x14ac:dyDescent="0.25">
      <c r="Q2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2" spans="17:17" ht="17.100000000000001" customHeight="1" x14ac:dyDescent="0.25">
      <c r="Q2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3" spans="17:17" ht="17.100000000000001" customHeight="1" x14ac:dyDescent="0.25">
      <c r="Q2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4" spans="17:17" ht="17.100000000000001" customHeight="1" x14ac:dyDescent="0.25">
      <c r="Q2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5" spans="17:17" ht="17.100000000000001" customHeight="1" x14ac:dyDescent="0.25">
      <c r="Q2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6" spans="17:17" ht="17.100000000000001" customHeight="1" x14ac:dyDescent="0.25">
      <c r="Q2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7" spans="17:17" ht="17.100000000000001" customHeight="1" x14ac:dyDescent="0.25">
      <c r="Q2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8" spans="17:17" ht="17.100000000000001" customHeight="1" x14ac:dyDescent="0.25">
      <c r="Q2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9" spans="17:17" ht="17.100000000000001" customHeight="1" x14ac:dyDescent="0.25">
      <c r="Q2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0" spans="17:17" ht="17.100000000000001" customHeight="1" x14ac:dyDescent="0.25">
      <c r="Q2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1" spans="17:17" ht="17.100000000000001" customHeight="1" x14ac:dyDescent="0.25">
      <c r="Q2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2" spans="17:17" ht="17.100000000000001" customHeight="1" x14ac:dyDescent="0.25">
      <c r="Q2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3" spans="17:17" ht="17.100000000000001" customHeight="1" x14ac:dyDescent="0.25">
      <c r="Q2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4" spans="17:17" ht="17.100000000000001" customHeight="1" x14ac:dyDescent="0.25">
      <c r="Q2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5" spans="17:17" ht="17.100000000000001" customHeight="1" x14ac:dyDescent="0.25">
      <c r="Q2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6" spans="17:17" ht="17.100000000000001" customHeight="1" x14ac:dyDescent="0.25">
      <c r="Q2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7" spans="17:17" ht="17.100000000000001" customHeight="1" x14ac:dyDescent="0.25">
      <c r="Q2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8" spans="17:17" ht="17.100000000000001" customHeight="1" x14ac:dyDescent="0.25">
      <c r="Q2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9" spans="17:17" ht="17.100000000000001" customHeight="1" x14ac:dyDescent="0.25">
      <c r="Q2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0" spans="17:17" ht="17.100000000000001" customHeight="1" x14ac:dyDescent="0.25">
      <c r="Q2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1" spans="17:17" ht="17.100000000000001" customHeight="1" x14ac:dyDescent="0.25">
      <c r="Q2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2" spans="17:17" ht="17.100000000000001" customHeight="1" x14ac:dyDescent="0.25">
      <c r="Q2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3" spans="17:17" ht="17.100000000000001" customHeight="1" x14ac:dyDescent="0.25">
      <c r="Q2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4" spans="17:17" ht="17.100000000000001" customHeight="1" x14ac:dyDescent="0.25">
      <c r="Q2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5" spans="17:17" ht="17.100000000000001" customHeight="1" x14ac:dyDescent="0.25">
      <c r="Q2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6" spans="17:17" ht="17.100000000000001" customHeight="1" x14ac:dyDescent="0.25">
      <c r="Q2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7" spans="17:17" ht="17.100000000000001" customHeight="1" x14ac:dyDescent="0.25">
      <c r="Q2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8" spans="17:17" ht="17.100000000000001" customHeight="1" x14ac:dyDescent="0.25">
      <c r="Q2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9" spans="17:17" ht="17.100000000000001" customHeight="1" x14ac:dyDescent="0.25">
      <c r="Q2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0" spans="17:17" ht="17.100000000000001" customHeight="1" x14ac:dyDescent="0.25">
      <c r="Q2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1" spans="17:17" ht="17.100000000000001" customHeight="1" x14ac:dyDescent="0.25">
      <c r="Q2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2" spans="17:17" ht="17.100000000000001" customHeight="1" x14ac:dyDescent="0.25">
      <c r="Q2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3" spans="17:17" ht="17.100000000000001" customHeight="1" x14ac:dyDescent="0.25">
      <c r="Q2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4" spans="17:17" ht="17.100000000000001" customHeight="1" x14ac:dyDescent="0.25">
      <c r="Q2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5" spans="17:17" ht="17.100000000000001" customHeight="1" x14ac:dyDescent="0.25">
      <c r="Q2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6" spans="17:17" ht="17.100000000000001" customHeight="1" x14ac:dyDescent="0.25">
      <c r="Q2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7" spans="17:17" ht="17.100000000000001" customHeight="1" x14ac:dyDescent="0.25">
      <c r="Q2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8" spans="17:17" ht="17.100000000000001" customHeight="1" x14ac:dyDescent="0.25">
      <c r="Q2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9" spans="17:17" ht="17.100000000000001" customHeight="1" x14ac:dyDescent="0.25">
      <c r="Q2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0" spans="17:17" ht="17.100000000000001" customHeight="1" x14ac:dyDescent="0.25">
      <c r="Q2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1" spans="17:17" ht="17.100000000000001" customHeight="1" x14ac:dyDescent="0.25">
      <c r="Q2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2" spans="17:17" ht="17.100000000000001" customHeight="1" x14ac:dyDescent="0.25">
      <c r="Q2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3" spans="17:17" ht="17.100000000000001" customHeight="1" x14ac:dyDescent="0.25">
      <c r="Q2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4" spans="17:17" ht="17.100000000000001" customHeight="1" x14ac:dyDescent="0.25">
      <c r="Q2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5" spans="17:17" ht="17.100000000000001" customHeight="1" x14ac:dyDescent="0.25">
      <c r="Q2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6" spans="17:17" ht="17.100000000000001" customHeight="1" x14ac:dyDescent="0.25">
      <c r="Q2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7" spans="17:17" ht="17.100000000000001" customHeight="1" x14ac:dyDescent="0.25">
      <c r="Q2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8" spans="17:17" ht="17.100000000000001" customHeight="1" x14ac:dyDescent="0.25">
      <c r="Q2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9" spans="17:17" ht="17.100000000000001" customHeight="1" x14ac:dyDescent="0.25">
      <c r="Q2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0" spans="17:17" ht="17.100000000000001" customHeight="1" x14ac:dyDescent="0.25">
      <c r="Q2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1" spans="17:17" ht="17.100000000000001" customHeight="1" x14ac:dyDescent="0.25">
      <c r="Q2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2" spans="17:17" ht="17.100000000000001" customHeight="1" x14ac:dyDescent="0.25">
      <c r="Q2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3" spans="17:17" ht="17.100000000000001" customHeight="1" x14ac:dyDescent="0.25">
      <c r="Q2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4" spans="17:17" ht="17.100000000000001" customHeight="1" x14ac:dyDescent="0.25">
      <c r="Q2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5" spans="17:17" ht="17.100000000000001" customHeight="1" x14ac:dyDescent="0.25">
      <c r="Q2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6" spans="17:17" ht="17.100000000000001" customHeight="1" x14ac:dyDescent="0.25">
      <c r="Q2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7" spans="17:17" ht="17.100000000000001" customHeight="1" x14ac:dyDescent="0.25">
      <c r="Q2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8" spans="17:17" ht="17.100000000000001" customHeight="1" x14ac:dyDescent="0.25">
      <c r="Q2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9" spans="17:17" ht="17.100000000000001" customHeight="1" x14ac:dyDescent="0.25">
      <c r="Q2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0" spans="17:17" ht="17.100000000000001" customHeight="1" x14ac:dyDescent="0.25">
      <c r="Q2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1" spans="17:17" ht="17.100000000000001" customHeight="1" x14ac:dyDescent="0.25">
      <c r="Q2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2" spans="17:17" ht="17.100000000000001" customHeight="1" x14ac:dyDescent="0.25">
      <c r="Q2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3" spans="17:17" ht="17.100000000000001" customHeight="1" x14ac:dyDescent="0.25">
      <c r="Q2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4" spans="17:17" ht="17.100000000000001" customHeight="1" x14ac:dyDescent="0.25">
      <c r="Q2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5" spans="17:17" ht="17.100000000000001" customHeight="1" x14ac:dyDescent="0.25">
      <c r="Q2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6" spans="17:17" ht="17.100000000000001" customHeight="1" x14ac:dyDescent="0.25">
      <c r="Q2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7" spans="17:17" ht="17.100000000000001" customHeight="1" x14ac:dyDescent="0.25">
      <c r="Q2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8" spans="17:17" ht="17.100000000000001" customHeight="1" x14ac:dyDescent="0.25">
      <c r="Q2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9" spans="17:17" ht="17.100000000000001" customHeight="1" x14ac:dyDescent="0.25">
      <c r="Q2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0" spans="17:17" ht="17.100000000000001" customHeight="1" x14ac:dyDescent="0.25">
      <c r="Q2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1" spans="17:17" ht="17.100000000000001" customHeight="1" x14ac:dyDescent="0.25">
      <c r="Q2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2" spans="17:17" ht="17.100000000000001" customHeight="1" x14ac:dyDescent="0.25">
      <c r="Q2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3" spans="17:17" ht="17.100000000000001" customHeight="1" x14ac:dyDescent="0.25">
      <c r="Q2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4" spans="17:17" ht="17.100000000000001" customHeight="1" x14ac:dyDescent="0.25">
      <c r="Q2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5" spans="17:17" ht="17.100000000000001" customHeight="1" x14ac:dyDescent="0.25">
      <c r="Q2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6" spans="17:17" ht="17.100000000000001" customHeight="1" x14ac:dyDescent="0.25">
      <c r="Q2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7" spans="17:17" ht="17.100000000000001" customHeight="1" x14ac:dyDescent="0.25">
      <c r="Q2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8" spans="17:17" ht="17.100000000000001" customHeight="1" x14ac:dyDescent="0.25">
      <c r="Q2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9" spans="17:17" ht="17.100000000000001" customHeight="1" x14ac:dyDescent="0.25">
      <c r="Q2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0" spans="17:17" ht="17.100000000000001" customHeight="1" x14ac:dyDescent="0.25">
      <c r="Q2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1" spans="17:17" ht="17.100000000000001" customHeight="1" x14ac:dyDescent="0.25">
      <c r="Q2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2" spans="17:17" ht="17.100000000000001" customHeight="1" x14ac:dyDescent="0.25">
      <c r="Q2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3" spans="17:17" ht="17.100000000000001" customHeight="1" x14ac:dyDescent="0.25">
      <c r="Q2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4" spans="17:17" ht="17.100000000000001" customHeight="1" x14ac:dyDescent="0.25">
      <c r="Q2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5" spans="17:17" ht="17.100000000000001" customHeight="1" x14ac:dyDescent="0.25">
      <c r="Q2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6" spans="17:17" ht="17.100000000000001" customHeight="1" x14ac:dyDescent="0.25">
      <c r="Q2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7" spans="17:17" ht="17.100000000000001" customHeight="1" x14ac:dyDescent="0.25">
      <c r="Q2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8" spans="17:17" ht="17.100000000000001" customHeight="1" x14ac:dyDescent="0.25">
      <c r="Q2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9" spans="17:17" ht="17.100000000000001" customHeight="1" x14ac:dyDescent="0.25">
      <c r="Q2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0" spans="17:17" ht="17.100000000000001" customHeight="1" x14ac:dyDescent="0.25">
      <c r="Q2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1" spans="17:17" ht="17.100000000000001" customHeight="1" x14ac:dyDescent="0.25">
      <c r="Q2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2" spans="17:17" ht="17.100000000000001" customHeight="1" x14ac:dyDescent="0.25">
      <c r="Q2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3" spans="17:17" ht="17.100000000000001" customHeight="1" x14ac:dyDescent="0.25">
      <c r="Q2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4" spans="17:17" ht="17.100000000000001" customHeight="1" x14ac:dyDescent="0.25">
      <c r="Q2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5" spans="17:17" ht="17.100000000000001" customHeight="1" x14ac:dyDescent="0.25">
      <c r="Q2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6" spans="17:17" ht="17.100000000000001" customHeight="1" x14ac:dyDescent="0.25">
      <c r="Q2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7" spans="17:17" ht="17.100000000000001" customHeight="1" x14ac:dyDescent="0.25">
      <c r="Q2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8" spans="17:17" ht="17.100000000000001" customHeight="1" x14ac:dyDescent="0.25">
      <c r="Q2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9" spans="17:17" ht="17.100000000000001" customHeight="1" x14ac:dyDescent="0.25">
      <c r="Q2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0" spans="17:17" ht="17.100000000000001" customHeight="1" x14ac:dyDescent="0.25">
      <c r="Q2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1" spans="17:17" ht="17.100000000000001" customHeight="1" x14ac:dyDescent="0.25">
      <c r="Q2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2" spans="17:17" ht="17.100000000000001" customHeight="1" x14ac:dyDescent="0.25">
      <c r="Q2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3" spans="17:17" ht="17.100000000000001" customHeight="1" x14ac:dyDescent="0.25">
      <c r="Q2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4" spans="17:17" ht="17.100000000000001" customHeight="1" x14ac:dyDescent="0.25">
      <c r="Q2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5" spans="17:17" ht="17.100000000000001" customHeight="1" x14ac:dyDescent="0.25">
      <c r="Q2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6" spans="17:17" ht="17.100000000000001" customHeight="1" x14ac:dyDescent="0.25">
      <c r="Q2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7" spans="17:17" ht="17.100000000000001" customHeight="1" x14ac:dyDescent="0.25">
      <c r="Q2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8" spans="17:17" ht="17.100000000000001" customHeight="1" x14ac:dyDescent="0.25">
      <c r="Q2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9" spans="17:17" ht="17.100000000000001" customHeight="1" x14ac:dyDescent="0.25">
      <c r="Q2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0" spans="17:17" ht="17.100000000000001" customHeight="1" x14ac:dyDescent="0.25">
      <c r="Q2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1" spans="17:17" ht="17.100000000000001" customHeight="1" x14ac:dyDescent="0.25">
      <c r="Q2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2" spans="17:17" ht="17.100000000000001" customHeight="1" x14ac:dyDescent="0.25">
      <c r="Q2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3" spans="17:17" ht="17.100000000000001" customHeight="1" x14ac:dyDescent="0.25">
      <c r="Q2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4" spans="17:17" ht="17.100000000000001" customHeight="1" x14ac:dyDescent="0.25">
      <c r="Q2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5" spans="17:17" ht="17.100000000000001" customHeight="1" x14ac:dyDescent="0.25">
      <c r="Q2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6" spans="17:17" ht="17.100000000000001" customHeight="1" x14ac:dyDescent="0.25">
      <c r="Q2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7" spans="17:17" ht="17.100000000000001" customHeight="1" x14ac:dyDescent="0.25">
      <c r="Q2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8" spans="17:17" ht="17.100000000000001" customHeight="1" x14ac:dyDescent="0.25">
      <c r="Q2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9" spans="17:17" ht="17.100000000000001" customHeight="1" x14ac:dyDescent="0.25">
      <c r="Q2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0" spans="17:17" ht="17.100000000000001" customHeight="1" x14ac:dyDescent="0.25">
      <c r="Q2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1" spans="17:17" ht="17.100000000000001" customHeight="1" x14ac:dyDescent="0.25">
      <c r="Q2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2" spans="17:17" ht="17.100000000000001" customHeight="1" x14ac:dyDescent="0.25">
      <c r="Q2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3" spans="17:17" ht="17.100000000000001" customHeight="1" x14ac:dyDescent="0.25">
      <c r="Q2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4" spans="17:17" ht="17.100000000000001" customHeight="1" x14ac:dyDescent="0.25">
      <c r="Q2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5" spans="17:17" ht="17.100000000000001" customHeight="1" x14ac:dyDescent="0.25">
      <c r="Q2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6" spans="17:17" ht="17.100000000000001" customHeight="1" x14ac:dyDescent="0.25">
      <c r="Q2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7" spans="17:17" ht="17.100000000000001" customHeight="1" x14ac:dyDescent="0.25">
      <c r="Q2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8" spans="17:17" ht="17.100000000000001" customHeight="1" x14ac:dyDescent="0.25">
      <c r="Q2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9" spans="17:17" ht="17.100000000000001" customHeight="1" x14ac:dyDescent="0.25">
      <c r="Q2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0" spans="17:17" ht="17.100000000000001" customHeight="1" x14ac:dyDescent="0.25">
      <c r="Q2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1" spans="17:17" ht="17.100000000000001" customHeight="1" x14ac:dyDescent="0.25">
      <c r="Q2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2" spans="17:17" ht="17.100000000000001" customHeight="1" x14ac:dyDescent="0.25">
      <c r="Q2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3" spans="17:17" ht="17.100000000000001" customHeight="1" x14ac:dyDescent="0.25">
      <c r="Q2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4" spans="17:17" ht="17.100000000000001" customHeight="1" x14ac:dyDescent="0.25">
      <c r="Q2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5" spans="17:17" ht="17.100000000000001" customHeight="1" x14ac:dyDescent="0.25">
      <c r="Q2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6" spans="17:17" ht="17.100000000000001" customHeight="1" x14ac:dyDescent="0.25">
      <c r="Q2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7" spans="17:17" ht="17.100000000000001" customHeight="1" x14ac:dyDescent="0.25">
      <c r="Q2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8" spans="17:17" ht="17.100000000000001" customHeight="1" x14ac:dyDescent="0.25">
      <c r="Q2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9" spans="17:17" ht="17.100000000000001" customHeight="1" x14ac:dyDescent="0.25">
      <c r="Q2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0" spans="17:17" ht="17.100000000000001" customHeight="1" x14ac:dyDescent="0.25">
      <c r="Q2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1" spans="17:17" ht="17.100000000000001" customHeight="1" x14ac:dyDescent="0.25">
      <c r="Q2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2" spans="17:17" ht="17.100000000000001" customHeight="1" x14ac:dyDescent="0.25">
      <c r="Q2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3" spans="17:17" ht="17.100000000000001" customHeight="1" x14ac:dyDescent="0.25">
      <c r="Q2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4" spans="17:17" ht="17.100000000000001" customHeight="1" x14ac:dyDescent="0.25">
      <c r="Q2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5" spans="17:17" ht="17.100000000000001" customHeight="1" x14ac:dyDescent="0.25">
      <c r="Q2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6" spans="17:17" ht="17.100000000000001" customHeight="1" x14ac:dyDescent="0.25">
      <c r="Q2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7" spans="17:17" ht="17.100000000000001" customHeight="1" x14ac:dyDescent="0.25">
      <c r="Q2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8" spans="17:17" ht="17.100000000000001" customHeight="1" x14ac:dyDescent="0.25">
      <c r="Q2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9" spans="17:17" ht="17.100000000000001" customHeight="1" x14ac:dyDescent="0.25">
      <c r="Q2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0" spans="17:17" ht="17.100000000000001" customHeight="1" x14ac:dyDescent="0.25">
      <c r="Q2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1" spans="17:17" ht="17.100000000000001" customHeight="1" x14ac:dyDescent="0.25">
      <c r="Q2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2" spans="17:17" ht="17.100000000000001" customHeight="1" x14ac:dyDescent="0.25">
      <c r="Q2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3" spans="17:17" ht="17.100000000000001" customHeight="1" x14ac:dyDescent="0.25">
      <c r="Q2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4" spans="17:17" ht="17.100000000000001" customHeight="1" x14ac:dyDescent="0.25">
      <c r="Q2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5" spans="17:17" ht="17.100000000000001" customHeight="1" x14ac:dyDescent="0.25">
      <c r="Q2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6" spans="17:17" ht="17.100000000000001" customHeight="1" x14ac:dyDescent="0.25">
      <c r="Q2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7" spans="17:17" ht="17.100000000000001" customHeight="1" x14ac:dyDescent="0.25">
      <c r="Q2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8" spans="17:17" ht="17.100000000000001" customHeight="1" x14ac:dyDescent="0.25">
      <c r="Q2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9" spans="17:17" ht="17.100000000000001" customHeight="1" x14ac:dyDescent="0.25">
      <c r="Q2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0" spans="17:17" ht="17.100000000000001" customHeight="1" x14ac:dyDescent="0.25">
      <c r="Q2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1" spans="17:17" ht="17.100000000000001" customHeight="1" x14ac:dyDescent="0.25">
      <c r="Q2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2" spans="17:17" ht="17.100000000000001" customHeight="1" x14ac:dyDescent="0.25">
      <c r="Q2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3" spans="17:17" ht="17.100000000000001" customHeight="1" x14ac:dyDescent="0.25">
      <c r="Q2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4" spans="17:17" ht="17.100000000000001" customHeight="1" x14ac:dyDescent="0.25">
      <c r="Q2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5" spans="17:17" ht="17.100000000000001" customHeight="1" x14ac:dyDescent="0.25">
      <c r="Q2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6" spans="17:17" ht="17.100000000000001" customHeight="1" x14ac:dyDescent="0.25">
      <c r="Q2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7" spans="17:17" ht="17.100000000000001" customHeight="1" x14ac:dyDescent="0.25">
      <c r="Q2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8" spans="17:17" ht="17.100000000000001" customHeight="1" x14ac:dyDescent="0.25">
      <c r="Q2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9" spans="17:17" ht="17.100000000000001" customHeight="1" x14ac:dyDescent="0.25">
      <c r="Q2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0" spans="17:17" ht="17.100000000000001" customHeight="1" x14ac:dyDescent="0.25">
      <c r="Q2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1" spans="17:17" ht="17.100000000000001" customHeight="1" x14ac:dyDescent="0.25">
      <c r="Q2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2" spans="17:17" ht="17.100000000000001" customHeight="1" x14ac:dyDescent="0.25">
      <c r="Q2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3" spans="17:17" ht="17.100000000000001" customHeight="1" x14ac:dyDescent="0.25">
      <c r="Q2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4" spans="17:17" ht="17.100000000000001" customHeight="1" x14ac:dyDescent="0.25">
      <c r="Q2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5" spans="17:17" ht="17.100000000000001" customHeight="1" x14ac:dyDescent="0.25">
      <c r="Q2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6" spans="17:17" ht="17.100000000000001" customHeight="1" x14ac:dyDescent="0.25">
      <c r="Q2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7" spans="17:17" ht="17.100000000000001" customHeight="1" x14ac:dyDescent="0.25">
      <c r="Q2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8" spans="17:17" ht="17.100000000000001" customHeight="1" x14ac:dyDescent="0.25">
      <c r="Q2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9" spans="17:17" ht="17.100000000000001" customHeight="1" x14ac:dyDescent="0.25">
      <c r="Q2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0" spans="17:17" ht="17.100000000000001" customHeight="1" x14ac:dyDescent="0.25">
      <c r="Q2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1" spans="17:17" ht="17.100000000000001" customHeight="1" x14ac:dyDescent="0.25">
      <c r="Q2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2" spans="17:17" ht="17.100000000000001" customHeight="1" x14ac:dyDescent="0.25">
      <c r="Q2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3" spans="17:17" ht="17.100000000000001" customHeight="1" x14ac:dyDescent="0.25">
      <c r="Q2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4" spans="17:17" ht="17.100000000000001" customHeight="1" x14ac:dyDescent="0.25">
      <c r="Q2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5" spans="17:17" ht="17.100000000000001" customHeight="1" x14ac:dyDescent="0.25">
      <c r="Q2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6" spans="17:17" ht="17.100000000000001" customHeight="1" x14ac:dyDescent="0.25">
      <c r="Q2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7" spans="17:17" ht="17.100000000000001" customHeight="1" x14ac:dyDescent="0.25">
      <c r="Q2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8" spans="17:17" ht="17.100000000000001" customHeight="1" x14ac:dyDescent="0.25">
      <c r="Q2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9" spans="17:17" ht="17.100000000000001" customHeight="1" x14ac:dyDescent="0.25">
      <c r="Q2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0" spans="17:17" ht="17.100000000000001" customHeight="1" x14ac:dyDescent="0.25">
      <c r="Q2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1" spans="17:17" ht="17.100000000000001" customHeight="1" x14ac:dyDescent="0.25">
      <c r="Q2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2" spans="17:17" ht="17.100000000000001" customHeight="1" x14ac:dyDescent="0.25">
      <c r="Q2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3" spans="17:17" ht="17.100000000000001" customHeight="1" x14ac:dyDescent="0.25">
      <c r="Q2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4" spans="17:17" ht="17.100000000000001" customHeight="1" x14ac:dyDescent="0.25">
      <c r="Q2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5" spans="17:17" ht="17.100000000000001" customHeight="1" x14ac:dyDescent="0.25">
      <c r="Q2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6" spans="17:17" ht="17.100000000000001" customHeight="1" x14ac:dyDescent="0.25">
      <c r="Q2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7" spans="17:17" ht="17.100000000000001" customHeight="1" x14ac:dyDescent="0.25">
      <c r="Q2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8" spans="17:17" ht="17.100000000000001" customHeight="1" x14ac:dyDescent="0.25">
      <c r="Q2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9" spans="17:17" ht="17.100000000000001" customHeight="1" x14ac:dyDescent="0.25">
      <c r="Q2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0" spans="17:17" ht="17.100000000000001" customHeight="1" x14ac:dyDescent="0.25">
      <c r="Q2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1" spans="17:17" ht="17.100000000000001" customHeight="1" x14ac:dyDescent="0.25">
      <c r="Q2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2" spans="17:17" ht="17.100000000000001" customHeight="1" x14ac:dyDescent="0.25">
      <c r="Q2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3" spans="17:17" ht="17.100000000000001" customHeight="1" x14ac:dyDescent="0.25">
      <c r="Q2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4" spans="17:17" ht="17.100000000000001" customHeight="1" x14ac:dyDescent="0.25">
      <c r="Q2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5" spans="17:17" ht="17.100000000000001" customHeight="1" x14ac:dyDescent="0.25">
      <c r="Q2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6" spans="17:17" ht="17.100000000000001" customHeight="1" x14ac:dyDescent="0.25">
      <c r="Q2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7" spans="17:17" ht="17.100000000000001" customHeight="1" x14ac:dyDescent="0.25">
      <c r="Q2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8" spans="17:17" ht="17.100000000000001" customHeight="1" x14ac:dyDescent="0.25">
      <c r="Q2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9" spans="17:17" ht="17.100000000000001" customHeight="1" x14ac:dyDescent="0.25">
      <c r="Q2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0" spans="17:17" ht="17.100000000000001" customHeight="1" x14ac:dyDescent="0.25">
      <c r="Q2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1" spans="17:17" ht="17.100000000000001" customHeight="1" x14ac:dyDescent="0.25">
      <c r="Q2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2" spans="17:17" ht="17.100000000000001" customHeight="1" x14ac:dyDescent="0.25">
      <c r="Q2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3" spans="17:17" ht="17.100000000000001" customHeight="1" x14ac:dyDescent="0.25">
      <c r="Q2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4" spans="17:17" ht="17.100000000000001" customHeight="1" x14ac:dyDescent="0.25">
      <c r="Q2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5" spans="17:17" ht="17.100000000000001" customHeight="1" x14ac:dyDescent="0.25">
      <c r="Q2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6" spans="17:17" ht="17.100000000000001" customHeight="1" x14ac:dyDescent="0.25">
      <c r="Q2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7" spans="17:17" ht="17.100000000000001" customHeight="1" x14ac:dyDescent="0.25">
      <c r="Q2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8" spans="17:17" ht="17.100000000000001" customHeight="1" x14ac:dyDescent="0.25">
      <c r="Q2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9" spans="17:17" ht="17.100000000000001" customHeight="1" x14ac:dyDescent="0.25">
      <c r="Q2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0" spans="17:17" ht="17.100000000000001" customHeight="1" x14ac:dyDescent="0.25">
      <c r="Q2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1" spans="17:17" ht="17.100000000000001" customHeight="1" x14ac:dyDescent="0.25">
      <c r="Q2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2" spans="17:17" ht="17.100000000000001" customHeight="1" x14ac:dyDescent="0.25">
      <c r="Q2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3" spans="17:17" ht="17.100000000000001" customHeight="1" x14ac:dyDescent="0.25">
      <c r="Q2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4" spans="17:17" ht="17.100000000000001" customHeight="1" x14ac:dyDescent="0.25">
      <c r="Q2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5" spans="17:17" ht="17.100000000000001" customHeight="1" x14ac:dyDescent="0.25">
      <c r="Q2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6" spans="17:17" ht="17.100000000000001" customHeight="1" x14ac:dyDescent="0.25">
      <c r="Q2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7" spans="17:17" ht="17.100000000000001" customHeight="1" x14ac:dyDescent="0.25">
      <c r="Q2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8" spans="17:17" ht="17.100000000000001" customHeight="1" x14ac:dyDescent="0.25">
      <c r="Q2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9" spans="17:17" ht="17.100000000000001" customHeight="1" x14ac:dyDescent="0.25">
      <c r="Q2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0" spans="17:17" ht="17.100000000000001" customHeight="1" x14ac:dyDescent="0.25">
      <c r="Q2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1" spans="17:17" ht="17.100000000000001" customHeight="1" x14ac:dyDescent="0.25">
      <c r="Q2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2" spans="17:17" ht="17.100000000000001" customHeight="1" x14ac:dyDescent="0.25">
      <c r="Q2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3" spans="17:17" ht="17.100000000000001" customHeight="1" x14ac:dyDescent="0.25">
      <c r="Q2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4" spans="17:17" ht="17.100000000000001" customHeight="1" x14ac:dyDescent="0.25">
      <c r="Q2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5" spans="17:17" ht="17.100000000000001" customHeight="1" x14ac:dyDescent="0.25">
      <c r="Q2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6" spans="17:17" ht="17.100000000000001" customHeight="1" x14ac:dyDescent="0.25">
      <c r="Q2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7" spans="17:17" ht="17.100000000000001" customHeight="1" x14ac:dyDescent="0.25">
      <c r="Q2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8" spans="17:17" ht="17.100000000000001" customHeight="1" x14ac:dyDescent="0.25">
      <c r="Q2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9" spans="17:17" ht="17.100000000000001" customHeight="1" x14ac:dyDescent="0.25">
      <c r="Q2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0" spans="17:17" ht="17.100000000000001" customHeight="1" x14ac:dyDescent="0.25">
      <c r="Q2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1" spans="17:17" ht="17.100000000000001" customHeight="1" x14ac:dyDescent="0.25">
      <c r="Q2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2" spans="17:17" ht="17.100000000000001" customHeight="1" x14ac:dyDescent="0.25">
      <c r="Q2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3" spans="17:17" ht="17.100000000000001" customHeight="1" x14ac:dyDescent="0.25">
      <c r="Q2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4" spans="17:17" ht="17.100000000000001" customHeight="1" x14ac:dyDescent="0.25">
      <c r="Q2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5" spans="17:17" ht="17.100000000000001" customHeight="1" x14ac:dyDescent="0.25">
      <c r="Q2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6" spans="17:17" ht="17.100000000000001" customHeight="1" x14ac:dyDescent="0.25">
      <c r="Q2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7" spans="17:17" ht="17.100000000000001" customHeight="1" x14ac:dyDescent="0.25">
      <c r="Q2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8" spans="17:17" ht="17.100000000000001" customHeight="1" x14ac:dyDescent="0.25">
      <c r="Q2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9" spans="17:17" ht="17.100000000000001" customHeight="1" x14ac:dyDescent="0.25">
      <c r="Q2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0" spans="17:17" ht="17.100000000000001" customHeight="1" x14ac:dyDescent="0.25">
      <c r="Q2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1" spans="17:17" ht="17.100000000000001" customHeight="1" x14ac:dyDescent="0.25">
      <c r="Q2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2" spans="17:17" ht="17.100000000000001" customHeight="1" x14ac:dyDescent="0.25">
      <c r="Q2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3" spans="17:17" ht="17.100000000000001" customHeight="1" x14ac:dyDescent="0.25">
      <c r="Q2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4" spans="17:17" ht="17.100000000000001" customHeight="1" x14ac:dyDescent="0.25">
      <c r="Q2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5" spans="17:17" ht="17.100000000000001" customHeight="1" x14ac:dyDescent="0.25">
      <c r="Q2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6" spans="17:17" ht="17.100000000000001" customHeight="1" x14ac:dyDescent="0.25">
      <c r="Q2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7" spans="17:17" ht="17.100000000000001" customHeight="1" x14ac:dyDescent="0.25">
      <c r="Q2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8" spans="17:17" ht="17.100000000000001" customHeight="1" x14ac:dyDescent="0.25">
      <c r="Q2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9" spans="17:17" ht="17.100000000000001" customHeight="1" x14ac:dyDescent="0.25">
      <c r="Q2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0" spans="17:17" ht="17.100000000000001" customHeight="1" x14ac:dyDescent="0.25">
      <c r="Q2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1" spans="17:17" ht="17.100000000000001" customHeight="1" x14ac:dyDescent="0.25">
      <c r="Q2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2" spans="17:17" ht="17.100000000000001" customHeight="1" x14ac:dyDescent="0.25">
      <c r="Q2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3" spans="17:17" ht="17.100000000000001" customHeight="1" x14ac:dyDescent="0.25">
      <c r="Q2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4" spans="17:17" ht="17.100000000000001" customHeight="1" x14ac:dyDescent="0.25">
      <c r="Q2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5" spans="17:17" ht="17.100000000000001" customHeight="1" x14ac:dyDescent="0.25">
      <c r="Q2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6" spans="17:17" ht="17.100000000000001" customHeight="1" x14ac:dyDescent="0.25">
      <c r="Q2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7" spans="17:17" ht="17.100000000000001" customHeight="1" x14ac:dyDescent="0.25">
      <c r="Q2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8" spans="17:17" ht="17.100000000000001" customHeight="1" x14ac:dyDescent="0.25">
      <c r="Q2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9" spans="17:17" ht="17.100000000000001" customHeight="1" x14ac:dyDescent="0.25">
      <c r="Q2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0" spans="17:17" ht="17.100000000000001" customHeight="1" x14ac:dyDescent="0.25">
      <c r="Q2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1" spans="17:17" ht="17.100000000000001" customHeight="1" x14ac:dyDescent="0.25">
      <c r="Q2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2" spans="17:17" ht="17.100000000000001" customHeight="1" x14ac:dyDescent="0.25">
      <c r="Q2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3" spans="17:17" ht="17.100000000000001" customHeight="1" x14ac:dyDescent="0.25">
      <c r="Q2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4" spans="17:17" ht="17.100000000000001" customHeight="1" x14ac:dyDescent="0.25">
      <c r="Q2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5" spans="17:17" ht="17.100000000000001" customHeight="1" x14ac:dyDescent="0.25">
      <c r="Q2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6" spans="17:17" ht="17.100000000000001" customHeight="1" x14ac:dyDescent="0.25">
      <c r="Q2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7" spans="17:17" ht="17.100000000000001" customHeight="1" x14ac:dyDescent="0.25">
      <c r="Q2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8" spans="17:17" ht="17.100000000000001" customHeight="1" x14ac:dyDescent="0.25">
      <c r="Q2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9" spans="17:17" ht="17.100000000000001" customHeight="1" x14ac:dyDescent="0.25">
      <c r="Q2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0" spans="17:17" ht="17.100000000000001" customHeight="1" x14ac:dyDescent="0.25">
      <c r="Q2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1" spans="17:17" ht="17.100000000000001" customHeight="1" x14ac:dyDescent="0.25">
      <c r="Q2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2" spans="17:17" ht="17.100000000000001" customHeight="1" x14ac:dyDescent="0.25">
      <c r="Q2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3" spans="17:17" ht="17.100000000000001" customHeight="1" x14ac:dyDescent="0.25">
      <c r="Q2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4" spans="17:17" ht="17.100000000000001" customHeight="1" x14ac:dyDescent="0.25">
      <c r="Q2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5" spans="17:17" ht="17.100000000000001" customHeight="1" x14ac:dyDescent="0.25">
      <c r="Q2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6" spans="17:17" ht="17.100000000000001" customHeight="1" x14ac:dyDescent="0.25">
      <c r="Q2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7" spans="17:17" ht="17.100000000000001" customHeight="1" x14ac:dyDescent="0.25">
      <c r="Q2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8" spans="17:17" ht="17.100000000000001" customHeight="1" x14ac:dyDescent="0.25">
      <c r="Q2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9" spans="17:17" ht="17.100000000000001" customHeight="1" x14ac:dyDescent="0.25">
      <c r="Q2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0" spans="17:17" ht="17.100000000000001" customHeight="1" x14ac:dyDescent="0.25">
      <c r="Q2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1" spans="17:17" ht="17.100000000000001" customHeight="1" x14ac:dyDescent="0.25">
      <c r="Q2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2" spans="17:17" ht="17.100000000000001" customHeight="1" x14ac:dyDescent="0.25">
      <c r="Q2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3" spans="17:17" ht="17.100000000000001" customHeight="1" x14ac:dyDescent="0.25">
      <c r="Q2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4" spans="17:17" ht="17.100000000000001" customHeight="1" x14ac:dyDescent="0.25">
      <c r="Q2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5" spans="17:17" ht="17.100000000000001" customHeight="1" x14ac:dyDescent="0.25">
      <c r="Q2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6" spans="17:17" ht="17.100000000000001" customHeight="1" x14ac:dyDescent="0.25">
      <c r="Q2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7" spans="17:17" ht="17.100000000000001" customHeight="1" x14ac:dyDescent="0.25">
      <c r="Q2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8" spans="17:17" ht="17.100000000000001" customHeight="1" x14ac:dyDescent="0.25">
      <c r="Q2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9" spans="17:17" ht="17.100000000000001" customHeight="1" x14ac:dyDescent="0.25">
      <c r="Q2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0" spans="17:17" ht="17.100000000000001" customHeight="1" x14ac:dyDescent="0.25">
      <c r="Q2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1" spans="17:17" ht="17.100000000000001" customHeight="1" x14ac:dyDescent="0.25">
      <c r="Q2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2" spans="17:17" ht="17.100000000000001" customHeight="1" x14ac:dyDescent="0.25">
      <c r="Q2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3" spans="17:17" ht="17.100000000000001" customHeight="1" x14ac:dyDescent="0.25">
      <c r="Q2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4" spans="17:17" ht="17.100000000000001" customHeight="1" x14ac:dyDescent="0.25">
      <c r="Q2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5" spans="17:17" ht="17.100000000000001" customHeight="1" x14ac:dyDescent="0.25">
      <c r="Q2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6" spans="17:17" ht="17.100000000000001" customHeight="1" x14ac:dyDescent="0.25">
      <c r="Q2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7" spans="17:17" ht="17.100000000000001" customHeight="1" x14ac:dyDescent="0.25">
      <c r="Q2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8" spans="17:17" ht="17.100000000000001" customHeight="1" x14ac:dyDescent="0.25">
      <c r="Q2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9" spans="17:17" ht="17.100000000000001" customHeight="1" x14ac:dyDescent="0.25">
      <c r="Q2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0" spans="17:17" ht="17.100000000000001" customHeight="1" x14ac:dyDescent="0.25">
      <c r="Q2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1" spans="17:17" ht="17.100000000000001" customHeight="1" x14ac:dyDescent="0.25">
      <c r="Q2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2" spans="17:17" ht="17.100000000000001" customHeight="1" x14ac:dyDescent="0.25">
      <c r="Q2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3" spans="17:17" ht="17.100000000000001" customHeight="1" x14ac:dyDescent="0.25">
      <c r="Q2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4" spans="17:17" ht="17.100000000000001" customHeight="1" x14ac:dyDescent="0.25">
      <c r="Q2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5" spans="17:17" ht="17.100000000000001" customHeight="1" x14ac:dyDescent="0.25">
      <c r="Q2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6" spans="17:17" ht="17.100000000000001" customHeight="1" x14ac:dyDescent="0.25">
      <c r="Q2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7" spans="17:17" ht="17.100000000000001" customHeight="1" x14ac:dyDescent="0.25">
      <c r="Q2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8" spans="17:17" ht="17.100000000000001" customHeight="1" x14ac:dyDescent="0.25">
      <c r="Q2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9" spans="17:17" ht="17.100000000000001" customHeight="1" x14ac:dyDescent="0.25">
      <c r="Q2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0" spans="17:17" ht="17.100000000000001" customHeight="1" x14ac:dyDescent="0.25">
      <c r="Q2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1" spans="17:17" ht="17.100000000000001" customHeight="1" x14ac:dyDescent="0.25">
      <c r="Q2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2" spans="17:17" ht="17.100000000000001" customHeight="1" x14ac:dyDescent="0.25">
      <c r="Q2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3" spans="17:17" ht="17.100000000000001" customHeight="1" x14ac:dyDescent="0.25">
      <c r="Q2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4" spans="17:17" ht="17.100000000000001" customHeight="1" x14ac:dyDescent="0.25">
      <c r="Q2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5" spans="17:17" ht="17.100000000000001" customHeight="1" x14ac:dyDescent="0.25">
      <c r="Q2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6" spans="17:17" ht="17.100000000000001" customHeight="1" x14ac:dyDescent="0.25">
      <c r="Q2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7" spans="17:17" ht="17.100000000000001" customHeight="1" x14ac:dyDescent="0.25">
      <c r="Q2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8" spans="17:17" ht="17.100000000000001" customHeight="1" x14ac:dyDescent="0.25">
      <c r="Q2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9" spans="17:17" ht="17.100000000000001" customHeight="1" x14ac:dyDescent="0.25">
      <c r="Q2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0" spans="17:17" ht="17.100000000000001" customHeight="1" x14ac:dyDescent="0.25">
      <c r="Q2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1" spans="17:17" ht="17.100000000000001" customHeight="1" x14ac:dyDescent="0.25">
      <c r="Q2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2" spans="17:17" ht="17.100000000000001" customHeight="1" x14ac:dyDescent="0.25">
      <c r="Q2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3" spans="17:17" ht="17.100000000000001" customHeight="1" x14ac:dyDescent="0.25">
      <c r="Q2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4" spans="17:17" ht="17.100000000000001" customHeight="1" x14ac:dyDescent="0.25">
      <c r="Q2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5" spans="17:17" ht="17.100000000000001" customHeight="1" x14ac:dyDescent="0.25">
      <c r="Q2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6" spans="17:17" ht="17.100000000000001" customHeight="1" x14ac:dyDescent="0.25">
      <c r="Q2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7" spans="17:17" ht="17.100000000000001" customHeight="1" x14ac:dyDescent="0.25">
      <c r="Q2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8" spans="17:17" ht="17.100000000000001" customHeight="1" x14ac:dyDescent="0.25">
      <c r="Q2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9" spans="17:17" ht="17.100000000000001" customHeight="1" x14ac:dyDescent="0.25">
      <c r="Q2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0" spans="17:17" ht="17.100000000000001" customHeight="1" x14ac:dyDescent="0.25">
      <c r="Q2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1" spans="17:17" ht="17.100000000000001" customHeight="1" x14ac:dyDescent="0.25">
      <c r="Q2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2" spans="17:17" ht="17.100000000000001" customHeight="1" x14ac:dyDescent="0.25">
      <c r="Q2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3" spans="17:17" ht="17.100000000000001" customHeight="1" x14ac:dyDescent="0.25">
      <c r="Q2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4" spans="17:17" ht="17.100000000000001" customHeight="1" x14ac:dyDescent="0.25">
      <c r="Q2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5" spans="17:17" ht="17.100000000000001" customHeight="1" x14ac:dyDescent="0.25">
      <c r="Q2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6" spans="17:17" ht="17.100000000000001" customHeight="1" x14ac:dyDescent="0.25">
      <c r="Q2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7" spans="17:17" ht="17.100000000000001" customHeight="1" x14ac:dyDescent="0.25">
      <c r="Q2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8" spans="17:17" ht="17.100000000000001" customHeight="1" x14ac:dyDescent="0.25">
      <c r="Q2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9" spans="17:17" ht="17.100000000000001" customHeight="1" x14ac:dyDescent="0.25">
      <c r="Q2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0" spans="17:17" ht="17.100000000000001" customHeight="1" x14ac:dyDescent="0.25">
      <c r="Q2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1" spans="17:17" ht="17.100000000000001" customHeight="1" x14ac:dyDescent="0.25">
      <c r="Q2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2" spans="17:17" ht="17.100000000000001" customHeight="1" x14ac:dyDescent="0.25">
      <c r="Q2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3" spans="17:17" ht="17.100000000000001" customHeight="1" x14ac:dyDescent="0.25">
      <c r="Q2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4" spans="17:17" ht="17.100000000000001" customHeight="1" x14ac:dyDescent="0.25">
      <c r="Q2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5" spans="17:17" ht="17.100000000000001" customHeight="1" x14ac:dyDescent="0.25">
      <c r="Q2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6" spans="17:17" ht="17.100000000000001" customHeight="1" x14ac:dyDescent="0.25">
      <c r="Q2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7" spans="17:17" ht="17.100000000000001" customHeight="1" x14ac:dyDescent="0.25">
      <c r="Q2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8" spans="17:17" ht="17.100000000000001" customHeight="1" x14ac:dyDescent="0.25">
      <c r="Q2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9" spans="17:17" ht="17.100000000000001" customHeight="1" x14ac:dyDescent="0.25">
      <c r="Q2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0" spans="17:17" ht="17.100000000000001" customHeight="1" x14ac:dyDescent="0.25">
      <c r="Q2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1" spans="17:17" ht="17.100000000000001" customHeight="1" x14ac:dyDescent="0.25">
      <c r="Q2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2" spans="17:17" ht="17.100000000000001" customHeight="1" x14ac:dyDescent="0.25">
      <c r="Q2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3" spans="17:17" ht="17.100000000000001" customHeight="1" x14ac:dyDescent="0.25">
      <c r="Q2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4" spans="17:17" ht="17.100000000000001" customHeight="1" x14ac:dyDescent="0.25">
      <c r="Q2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5" spans="17:17" ht="17.100000000000001" customHeight="1" x14ac:dyDescent="0.25">
      <c r="Q2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6" spans="17:17" ht="17.100000000000001" customHeight="1" x14ac:dyDescent="0.25">
      <c r="Q2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7" spans="17:17" ht="17.100000000000001" customHeight="1" x14ac:dyDescent="0.25">
      <c r="Q2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8" spans="17:17" ht="17.100000000000001" customHeight="1" x14ac:dyDescent="0.25">
      <c r="Q2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9" spans="17:17" ht="17.100000000000001" customHeight="1" x14ac:dyDescent="0.25">
      <c r="Q2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0" spans="17:17" ht="17.100000000000001" customHeight="1" x14ac:dyDescent="0.25">
      <c r="Q2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1" spans="17:17" ht="17.100000000000001" customHeight="1" x14ac:dyDescent="0.25">
      <c r="Q2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2" spans="17:17" ht="17.100000000000001" customHeight="1" x14ac:dyDescent="0.25">
      <c r="Q2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3" spans="17:17" ht="17.100000000000001" customHeight="1" x14ac:dyDescent="0.25">
      <c r="Q2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4" spans="17:17" ht="17.100000000000001" customHeight="1" x14ac:dyDescent="0.25">
      <c r="Q2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5" spans="17:17" ht="17.100000000000001" customHeight="1" x14ac:dyDescent="0.25">
      <c r="Q2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6" spans="17:17" ht="17.100000000000001" customHeight="1" x14ac:dyDescent="0.25">
      <c r="Q2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7" spans="17:17" ht="17.100000000000001" customHeight="1" x14ac:dyDescent="0.25">
      <c r="Q2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8" spans="17:17" ht="17.100000000000001" customHeight="1" x14ac:dyDescent="0.25">
      <c r="Q2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9" spans="17:17" ht="17.100000000000001" customHeight="1" x14ac:dyDescent="0.25">
      <c r="Q2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0" spans="17:17" ht="17.100000000000001" customHeight="1" x14ac:dyDescent="0.25">
      <c r="Q2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1" spans="17:17" ht="17.100000000000001" customHeight="1" x14ac:dyDescent="0.25">
      <c r="Q2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2" spans="17:17" ht="17.100000000000001" customHeight="1" x14ac:dyDescent="0.25">
      <c r="Q2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3" spans="17:17" ht="17.100000000000001" customHeight="1" x14ac:dyDescent="0.25">
      <c r="Q2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4" spans="17:17" ht="17.100000000000001" customHeight="1" x14ac:dyDescent="0.25">
      <c r="Q2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5" spans="17:17" ht="17.100000000000001" customHeight="1" x14ac:dyDescent="0.25">
      <c r="Q2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6" spans="17:17" ht="17.100000000000001" customHeight="1" x14ac:dyDescent="0.25">
      <c r="Q2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7" spans="17:17" ht="17.100000000000001" customHeight="1" x14ac:dyDescent="0.25">
      <c r="Q2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8" spans="17:17" ht="17.100000000000001" customHeight="1" x14ac:dyDescent="0.25">
      <c r="Q2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9" spans="17:17" ht="17.100000000000001" customHeight="1" x14ac:dyDescent="0.25">
      <c r="Q2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0" spans="17:17" ht="17.100000000000001" customHeight="1" x14ac:dyDescent="0.25">
      <c r="Q2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1" spans="17:17" ht="17.100000000000001" customHeight="1" x14ac:dyDescent="0.25">
      <c r="Q2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2" spans="17:17" ht="17.100000000000001" customHeight="1" x14ac:dyDescent="0.25">
      <c r="Q2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3" spans="17:17" ht="17.100000000000001" customHeight="1" x14ac:dyDescent="0.25">
      <c r="Q2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4" spans="17:17" ht="17.100000000000001" customHeight="1" x14ac:dyDescent="0.25">
      <c r="Q2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5" spans="17:17" ht="17.100000000000001" customHeight="1" x14ac:dyDescent="0.25">
      <c r="Q2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6" spans="17:17" ht="17.100000000000001" customHeight="1" x14ac:dyDescent="0.25">
      <c r="Q2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7" spans="17:17" ht="17.100000000000001" customHeight="1" x14ac:dyDescent="0.25">
      <c r="Q2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8" spans="17:17" ht="17.100000000000001" customHeight="1" x14ac:dyDescent="0.25">
      <c r="Q2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9" spans="17:17" ht="17.100000000000001" customHeight="1" x14ac:dyDescent="0.25">
      <c r="Q2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0" spans="17:17" ht="17.100000000000001" customHeight="1" x14ac:dyDescent="0.25">
      <c r="Q2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1" spans="17:17" ht="17.100000000000001" customHeight="1" x14ac:dyDescent="0.25">
      <c r="Q2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2" spans="17:17" ht="17.100000000000001" customHeight="1" x14ac:dyDescent="0.25">
      <c r="Q2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3" spans="17:17" ht="17.100000000000001" customHeight="1" x14ac:dyDescent="0.25">
      <c r="Q2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4" spans="17:17" ht="17.100000000000001" customHeight="1" x14ac:dyDescent="0.25">
      <c r="Q2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5" spans="17:17" ht="17.100000000000001" customHeight="1" x14ac:dyDescent="0.25">
      <c r="Q2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6" spans="17:17" ht="17.100000000000001" customHeight="1" x14ac:dyDescent="0.25">
      <c r="Q2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7" spans="17:17" ht="17.100000000000001" customHeight="1" x14ac:dyDescent="0.25">
      <c r="Q2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8" spans="17:17" ht="17.100000000000001" customHeight="1" x14ac:dyDescent="0.25">
      <c r="Q2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9" spans="17:17" ht="17.100000000000001" customHeight="1" x14ac:dyDescent="0.25">
      <c r="Q2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0" spans="17:17" ht="17.100000000000001" customHeight="1" x14ac:dyDescent="0.25">
      <c r="Q2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1" spans="17:17" ht="17.100000000000001" customHeight="1" x14ac:dyDescent="0.25">
      <c r="Q2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2" spans="17:17" ht="17.100000000000001" customHeight="1" x14ac:dyDescent="0.25">
      <c r="Q2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3" spans="17:17" ht="17.100000000000001" customHeight="1" x14ac:dyDescent="0.25">
      <c r="Q2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4" spans="17:17" ht="17.100000000000001" customHeight="1" x14ac:dyDescent="0.25">
      <c r="Q2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5" spans="17:17" ht="17.100000000000001" customHeight="1" x14ac:dyDescent="0.25">
      <c r="Q2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6" spans="17:17" ht="17.100000000000001" customHeight="1" x14ac:dyDescent="0.25">
      <c r="Q2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7" spans="17:17" ht="17.100000000000001" customHeight="1" x14ac:dyDescent="0.25">
      <c r="Q2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8" spans="17:17" ht="17.100000000000001" customHeight="1" x14ac:dyDescent="0.25">
      <c r="Q2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9" spans="17:17" ht="17.100000000000001" customHeight="1" x14ac:dyDescent="0.25">
      <c r="Q2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0" spans="17:17" ht="17.100000000000001" customHeight="1" x14ac:dyDescent="0.25">
      <c r="Q2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1" spans="17:17" ht="17.100000000000001" customHeight="1" x14ac:dyDescent="0.25">
      <c r="Q2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2" spans="17:17" ht="17.100000000000001" customHeight="1" x14ac:dyDescent="0.25">
      <c r="Q2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3" spans="17:17" ht="17.100000000000001" customHeight="1" x14ac:dyDescent="0.25">
      <c r="Q2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4" spans="17:17" ht="17.100000000000001" customHeight="1" x14ac:dyDescent="0.25">
      <c r="Q2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5" spans="17:17" ht="17.100000000000001" customHeight="1" x14ac:dyDescent="0.25">
      <c r="Q2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6" spans="17:17" ht="17.100000000000001" customHeight="1" x14ac:dyDescent="0.25">
      <c r="Q2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7" spans="17:17" ht="17.100000000000001" customHeight="1" x14ac:dyDescent="0.25">
      <c r="Q2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8" spans="17:17" ht="17.100000000000001" customHeight="1" x14ac:dyDescent="0.25">
      <c r="Q2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9" spans="17:17" ht="17.100000000000001" customHeight="1" x14ac:dyDescent="0.25">
      <c r="Q2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0" spans="17:17" ht="17.100000000000001" customHeight="1" x14ac:dyDescent="0.25">
      <c r="Q2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1" spans="17:17" ht="17.100000000000001" customHeight="1" x14ac:dyDescent="0.25">
      <c r="Q2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2" spans="17:17" ht="17.100000000000001" customHeight="1" x14ac:dyDescent="0.25">
      <c r="Q2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3" spans="17:17" ht="17.100000000000001" customHeight="1" x14ac:dyDescent="0.25">
      <c r="Q2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4" spans="17:17" ht="17.100000000000001" customHeight="1" x14ac:dyDescent="0.25">
      <c r="Q2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5" spans="17:17" ht="17.100000000000001" customHeight="1" x14ac:dyDescent="0.25">
      <c r="Q2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6" spans="17:17" ht="17.100000000000001" customHeight="1" x14ac:dyDescent="0.25">
      <c r="Q2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7" spans="17:17" ht="17.100000000000001" customHeight="1" x14ac:dyDescent="0.25">
      <c r="Q2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8" spans="17:17" ht="17.100000000000001" customHeight="1" x14ac:dyDescent="0.25">
      <c r="Q2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9" spans="17:17" ht="17.100000000000001" customHeight="1" x14ac:dyDescent="0.25">
      <c r="Q2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0" spans="17:17" ht="17.100000000000001" customHeight="1" x14ac:dyDescent="0.25">
      <c r="Q2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1" spans="17:17" ht="17.100000000000001" customHeight="1" x14ac:dyDescent="0.25">
      <c r="Q2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2" spans="17:17" ht="17.100000000000001" customHeight="1" x14ac:dyDescent="0.25">
      <c r="Q2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3" spans="17:17" ht="17.100000000000001" customHeight="1" x14ac:dyDescent="0.25">
      <c r="Q2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4" spans="17:17" ht="17.100000000000001" customHeight="1" x14ac:dyDescent="0.25">
      <c r="Q2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5" spans="17:17" ht="17.100000000000001" customHeight="1" x14ac:dyDescent="0.25">
      <c r="Q2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6" spans="17:17" ht="17.100000000000001" customHeight="1" x14ac:dyDescent="0.25">
      <c r="Q2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7" spans="17:17" ht="17.100000000000001" customHeight="1" x14ac:dyDescent="0.25">
      <c r="Q2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8" spans="17:17" ht="17.100000000000001" customHeight="1" x14ac:dyDescent="0.25">
      <c r="Q2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9" spans="17:17" ht="17.100000000000001" customHeight="1" x14ac:dyDescent="0.25">
      <c r="Q2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0" spans="17:17" ht="17.100000000000001" customHeight="1" x14ac:dyDescent="0.25">
      <c r="Q2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1" spans="17:17" ht="17.100000000000001" customHeight="1" x14ac:dyDescent="0.25">
      <c r="Q2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2" spans="17:17" ht="17.100000000000001" customHeight="1" x14ac:dyDescent="0.25">
      <c r="Q2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3" spans="17:17" ht="17.100000000000001" customHeight="1" x14ac:dyDescent="0.25">
      <c r="Q2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4" spans="17:17" ht="17.100000000000001" customHeight="1" x14ac:dyDescent="0.25">
      <c r="Q2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5" spans="17:17" ht="17.100000000000001" customHeight="1" x14ac:dyDescent="0.25">
      <c r="Q2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6" spans="17:17" ht="17.100000000000001" customHeight="1" x14ac:dyDescent="0.25">
      <c r="Q2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7" spans="17:17" ht="17.100000000000001" customHeight="1" x14ac:dyDescent="0.25">
      <c r="Q2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8" spans="17:17" ht="17.100000000000001" customHeight="1" x14ac:dyDescent="0.25">
      <c r="Q2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9" spans="17:17" ht="17.100000000000001" customHeight="1" x14ac:dyDescent="0.25">
      <c r="Q2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0" spans="17:17" ht="17.100000000000001" customHeight="1" x14ac:dyDescent="0.25">
      <c r="Q2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1" spans="17:17" ht="17.100000000000001" customHeight="1" x14ac:dyDescent="0.25">
      <c r="Q2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2" spans="17:17" ht="17.100000000000001" customHeight="1" x14ac:dyDescent="0.25">
      <c r="Q2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3" spans="17:17" ht="17.100000000000001" customHeight="1" x14ac:dyDescent="0.25">
      <c r="Q2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4" spans="17:17" ht="17.100000000000001" customHeight="1" x14ac:dyDescent="0.25">
      <c r="Q2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5" spans="17:17" ht="17.100000000000001" customHeight="1" x14ac:dyDescent="0.25">
      <c r="Q2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6" spans="17:17" ht="17.100000000000001" customHeight="1" x14ac:dyDescent="0.25">
      <c r="Q2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7" spans="17:17" ht="17.100000000000001" customHeight="1" x14ac:dyDescent="0.25">
      <c r="Q2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8" spans="17:17" ht="17.100000000000001" customHeight="1" x14ac:dyDescent="0.25">
      <c r="Q2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9" spans="17:17" ht="17.100000000000001" customHeight="1" x14ac:dyDescent="0.25">
      <c r="Q2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0" spans="17:17" ht="17.100000000000001" customHeight="1" x14ac:dyDescent="0.25">
      <c r="Q2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1" spans="17:17" ht="17.100000000000001" customHeight="1" x14ac:dyDescent="0.25">
      <c r="Q2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2" spans="17:17" ht="17.100000000000001" customHeight="1" x14ac:dyDescent="0.25">
      <c r="Q2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3" spans="17:17" ht="17.100000000000001" customHeight="1" x14ac:dyDescent="0.25">
      <c r="Q2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4" spans="17:17" ht="17.100000000000001" customHeight="1" x14ac:dyDescent="0.25">
      <c r="Q2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5" spans="17:17" ht="17.100000000000001" customHeight="1" x14ac:dyDescent="0.25">
      <c r="Q2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6" spans="17:17" ht="17.100000000000001" customHeight="1" x14ac:dyDescent="0.25">
      <c r="Q2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7" spans="17:17" ht="17.100000000000001" customHeight="1" x14ac:dyDescent="0.25">
      <c r="Q2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8" spans="17:17" ht="17.100000000000001" customHeight="1" x14ac:dyDescent="0.25">
      <c r="Q2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9" spans="17:17" ht="17.100000000000001" customHeight="1" x14ac:dyDescent="0.25">
      <c r="Q2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0" spans="17:17" ht="17.100000000000001" customHeight="1" x14ac:dyDescent="0.25">
      <c r="Q2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1" spans="17:17" ht="17.100000000000001" customHeight="1" x14ac:dyDescent="0.25">
      <c r="Q2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2" spans="17:17" ht="17.100000000000001" customHeight="1" x14ac:dyDescent="0.25">
      <c r="Q2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3" spans="17:17" ht="17.100000000000001" customHeight="1" x14ac:dyDescent="0.25">
      <c r="Q2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4" spans="17:17" ht="17.100000000000001" customHeight="1" x14ac:dyDescent="0.25">
      <c r="Q2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5" spans="17:17" ht="17.100000000000001" customHeight="1" x14ac:dyDescent="0.25">
      <c r="Q2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6" spans="17:17" ht="17.100000000000001" customHeight="1" x14ac:dyDescent="0.25">
      <c r="Q2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7" spans="17:17" ht="17.100000000000001" customHeight="1" x14ac:dyDescent="0.25">
      <c r="Q2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8" spans="17:17" ht="17.100000000000001" customHeight="1" x14ac:dyDescent="0.25">
      <c r="Q2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9" spans="17:17" ht="17.100000000000001" customHeight="1" x14ac:dyDescent="0.25">
      <c r="Q2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0" spans="17:17" ht="17.100000000000001" customHeight="1" x14ac:dyDescent="0.25">
      <c r="Q2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1" spans="17:17" ht="17.100000000000001" customHeight="1" x14ac:dyDescent="0.25">
      <c r="Q2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2" spans="17:17" ht="17.100000000000001" customHeight="1" x14ac:dyDescent="0.25">
      <c r="Q2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3" spans="17:17" ht="17.100000000000001" customHeight="1" x14ac:dyDescent="0.25">
      <c r="Q2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4" spans="17:17" ht="17.100000000000001" customHeight="1" x14ac:dyDescent="0.25">
      <c r="Q2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5" spans="17:17" ht="17.100000000000001" customHeight="1" x14ac:dyDescent="0.25">
      <c r="Q2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6" spans="17:17" ht="17.100000000000001" customHeight="1" x14ac:dyDescent="0.25">
      <c r="Q2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7" spans="17:17" ht="17.100000000000001" customHeight="1" x14ac:dyDescent="0.25">
      <c r="Q2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8" spans="17:17" ht="17.100000000000001" customHeight="1" x14ac:dyDescent="0.25">
      <c r="Q2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9" spans="17:17" ht="17.100000000000001" customHeight="1" x14ac:dyDescent="0.25">
      <c r="Q2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0" spans="17:17" ht="17.100000000000001" customHeight="1" x14ac:dyDescent="0.25">
      <c r="Q2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1" spans="17:17" ht="17.100000000000001" customHeight="1" x14ac:dyDescent="0.25">
      <c r="Q2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2" spans="17:17" ht="17.100000000000001" customHeight="1" x14ac:dyDescent="0.25">
      <c r="Q2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3" spans="17:17" ht="17.100000000000001" customHeight="1" x14ac:dyDescent="0.25">
      <c r="Q2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4" spans="17:17" ht="17.100000000000001" customHeight="1" x14ac:dyDescent="0.25">
      <c r="Q2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5" spans="17:17" ht="17.100000000000001" customHeight="1" x14ac:dyDescent="0.25">
      <c r="Q2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6" spans="17:17" ht="17.100000000000001" customHeight="1" x14ac:dyDescent="0.25">
      <c r="Q2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7" spans="17:17" ht="17.100000000000001" customHeight="1" x14ac:dyDescent="0.25">
      <c r="Q2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8" spans="17:17" ht="17.100000000000001" customHeight="1" x14ac:dyDescent="0.25">
      <c r="Q2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9" spans="17:17" ht="17.100000000000001" customHeight="1" x14ac:dyDescent="0.25">
      <c r="Q2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0" spans="17:17" ht="17.100000000000001" customHeight="1" x14ac:dyDescent="0.25">
      <c r="Q2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1" spans="17:17" ht="17.100000000000001" customHeight="1" x14ac:dyDescent="0.25">
      <c r="Q2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2" spans="17:17" ht="17.100000000000001" customHeight="1" x14ac:dyDescent="0.25">
      <c r="Q2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3" spans="17:17" ht="17.100000000000001" customHeight="1" x14ac:dyDescent="0.25">
      <c r="Q2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4" spans="17:17" ht="17.100000000000001" customHeight="1" x14ac:dyDescent="0.25">
      <c r="Q2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5" spans="17:17" ht="17.100000000000001" customHeight="1" x14ac:dyDescent="0.25">
      <c r="Q2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6" spans="17:17" ht="17.100000000000001" customHeight="1" x14ac:dyDescent="0.25">
      <c r="Q2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7" spans="17:17" ht="17.100000000000001" customHeight="1" x14ac:dyDescent="0.25">
      <c r="Q2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8" spans="17:17" ht="17.100000000000001" customHeight="1" x14ac:dyDescent="0.25">
      <c r="Q2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9" spans="17:17" ht="17.100000000000001" customHeight="1" x14ac:dyDescent="0.25">
      <c r="Q2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0" spans="17:17" ht="17.100000000000001" customHeight="1" x14ac:dyDescent="0.25">
      <c r="Q2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1" spans="17:17" ht="17.100000000000001" customHeight="1" x14ac:dyDescent="0.25">
      <c r="Q2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2" spans="17:17" ht="17.100000000000001" customHeight="1" x14ac:dyDescent="0.25">
      <c r="Q2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3" spans="17:17" ht="17.100000000000001" customHeight="1" x14ac:dyDescent="0.25">
      <c r="Q2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4" spans="17:17" ht="17.100000000000001" customHeight="1" x14ac:dyDescent="0.25">
      <c r="Q2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5" spans="17:17" ht="17.100000000000001" customHeight="1" x14ac:dyDescent="0.25">
      <c r="Q2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6" spans="17:17" ht="17.100000000000001" customHeight="1" x14ac:dyDescent="0.25">
      <c r="Q2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7" spans="17:17" ht="17.100000000000001" customHeight="1" x14ac:dyDescent="0.25">
      <c r="Q2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8" spans="17:17" ht="17.100000000000001" customHeight="1" x14ac:dyDescent="0.25">
      <c r="Q2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9" spans="17:17" ht="17.100000000000001" customHeight="1" x14ac:dyDescent="0.25">
      <c r="Q2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0" spans="17:17" ht="17.100000000000001" customHeight="1" x14ac:dyDescent="0.25">
      <c r="Q2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1" spans="17:17" ht="17.100000000000001" customHeight="1" x14ac:dyDescent="0.25">
      <c r="Q2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2" spans="17:17" ht="17.100000000000001" customHeight="1" x14ac:dyDescent="0.25">
      <c r="Q2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3" spans="17:17" ht="17.100000000000001" customHeight="1" x14ac:dyDescent="0.25">
      <c r="Q2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4" spans="17:17" ht="17.100000000000001" customHeight="1" x14ac:dyDescent="0.25">
      <c r="Q2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5" spans="17:17" ht="17.100000000000001" customHeight="1" x14ac:dyDescent="0.25">
      <c r="Q2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6" spans="17:17" ht="17.100000000000001" customHeight="1" x14ac:dyDescent="0.25">
      <c r="Q2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7" spans="17:17" ht="17.100000000000001" customHeight="1" x14ac:dyDescent="0.25">
      <c r="Q2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8" spans="17:17" ht="17.100000000000001" customHeight="1" x14ac:dyDescent="0.25">
      <c r="Q2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9" spans="17:17" ht="17.100000000000001" customHeight="1" x14ac:dyDescent="0.25">
      <c r="Q2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0" spans="17:17" ht="17.100000000000001" customHeight="1" x14ac:dyDescent="0.25">
      <c r="Q2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1" spans="17:17" ht="17.100000000000001" customHeight="1" x14ac:dyDescent="0.25">
      <c r="Q2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2" spans="17:17" ht="17.100000000000001" customHeight="1" x14ac:dyDescent="0.25">
      <c r="Q2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3" spans="17:17" ht="17.100000000000001" customHeight="1" x14ac:dyDescent="0.25">
      <c r="Q2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4" spans="17:17" ht="17.100000000000001" customHeight="1" x14ac:dyDescent="0.25">
      <c r="Q2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5" spans="17:17" ht="17.100000000000001" customHeight="1" x14ac:dyDescent="0.25">
      <c r="Q2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6" spans="17:17" ht="17.100000000000001" customHeight="1" x14ac:dyDescent="0.25">
      <c r="Q2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7" spans="17:17" ht="17.100000000000001" customHeight="1" x14ac:dyDescent="0.25">
      <c r="Q2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8" spans="17:17" ht="17.100000000000001" customHeight="1" x14ac:dyDescent="0.25">
      <c r="Q2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9" spans="17:17" ht="17.100000000000001" customHeight="1" x14ac:dyDescent="0.25">
      <c r="Q2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0" spans="17:17" ht="17.100000000000001" customHeight="1" x14ac:dyDescent="0.25">
      <c r="Q2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1" spans="17:17" ht="17.100000000000001" customHeight="1" x14ac:dyDescent="0.25">
      <c r="Q2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2" spans="17:17" ht="17.100000000000001" customHeight="1" x14ac:dyDescent="0.25">
      <c r="Q2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3" spans="17:17" ht="17.100000000000001" customHeight="1" x14ac:dyDescent="0.25">
      <c r="Q2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4" spans="17:17" ht="17.100000000000001" customHeight="1" x14ac:dyDescent="0.25">
      <c r="Q2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5" spans="17:17" ht="17.100000000000001" customHeight="1" x14ac:dyDescent="0.25">
      <c r="Q2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6" spans="17:17" ht="17.100000000000001" customHeight="1" x14ac:dyDescent="0.25">
      <c r="Q2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7" spans="17:17" ht="17.100000000000001" customHeight="1" x14ac:dyDescent="0.25">
      <c r="Q2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8" spans="17:17" ht="17.100000000000001" customHeight="1" x14ac:dyDescent="0.25">
      <c r="Q2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9" spans="17:17" ht="17.100000000000001" customHeight="1" x14ac:dyDescent="0.25">
      <c r="Q2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0" spans="17:17" ht="17.100000000000001" customHeight="1" x14ac:dyDescent="0.25">
      <c r="Q2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1" spans="17:17" ht="17.100000000000001" customHeight="1" x14ac:dyDescent="0.25">
      <c r="Q2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2" spans="17:17" ht="17.100000000000001" customHeight="1" x14ac:dyDescent="0.25">
      <c r="Q2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3" spans="17:17" ht="17.100000000000001" customHeight="1" x14ac:dyDescent="0.25">
      <c r="Q2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4" spans="17:17" ht="17.100000000000001" customHeight="1" x14ac:dyDescent="0.25">
      <c r="Q2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5" spans="17:17" ht="17.100000000000001" customHeight="1" x14ac:dyDescent="0.25">
      <c r="Q2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6" spans="17:17" ht="17.100000000000001" customHeight="1" x14ac:dyDescent="0.25">
      <c r="Q2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7" spans="17:17" ht="17.100000000000001" customHeight="1" x14ac:dyDescent="0.25">
      <c r="Q2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8" spans="17:17" ht="17.100000000000001" customHeight="1" x14ac:dyDescent="0.25">
      <c r="Q2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9" spans="17:17" ht="17.100000000000001" customHeight="1" x14ac:dyDescent="0.25">
      <c r="Q2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0" spans="17:17" ht="17.100000000000001" customHeight="1" x14ac:dyDescent="0.25">
      <c r="Q2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1" spans="17:17" ht="17.100000000000001" customHeight="1" x14ac:dyDescent="0.25">
      <c r="Q2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2" spans="17:17" ht="17.100000000000001" customHeight="1" x14ac:dyDescent="0.25">
      <c r="Q2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3" spans="17:17" ht="17.100000000000001" customHeight="1" x14ac:dyDescent="0.25">
      <c r="Q2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4" spans="17:17" ht="17.100000000000001" customHeight="1" x14ac:dyDescent="0.25">
      <c r="Q2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5" spans="17:17" ht="17.100000000000001" customHeight="1" x14ac:dyDescent="0.25">
      <c r="Q2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6" spans="17:17" ht="17.100000000000001" customHeight="1" x14ac:dyDescent="0.25">
      <c r="Q2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7" spans="17:17" ht="17.100000000000001" customHeight="1" x14ac:dyDescent="0.25">
      <c r="Q2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8" spans="17:17" ht="17.100000000000001" customHeight="1" x14ac:dyDescent="0.25">
      <c r="Q2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9" spans="17:17" ht="17.100000000000001" customHeight="1" x14ac:dyDescent="0.25">
      <c r="Q2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0" spans="17:17" ht="17.100000000000001" customHeight="1" x14ac:dyDescent="0.25">
      <c r="Q2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1" spans="17:17" ht="17.100000000000001" customHeight="1" x14ac:dyDescent="0.25">
      <c r="Q2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2" spans="17:17" ht="17.100000000000001" customHeight="1" x14ac:dyDescent="0.25">
      <c r="Q2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3" spans="17:17" ht="17.100000000000001" customHeight="1" x14ac:dyDescent="0.25">
      <c r="Q2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4" spans="17:17" ht="17.100000000000001" customHeight="1" x14ac:dyDescent="0.25">
      <c r="Q2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5" spans="17:17" ht="17.100000000000001" customHeight="1" x14ac:dyDescent="0.25">
      <c r="Q2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6" spans="17:17" ht="17.100000000000001" customHeight="1" x14ac:dyDescent="0.25">
      <c r="Q2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7" spans="17:17" ht="17.100000000000001" customHeight="1" x14ac:dyDescent="0.25">
      <c r="Q2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8" spans="17:17" ht="17.100000000000001" customHeight="1" x14ac:dyDescent="0.25">
      <c r="Q2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9" spans="17:17" ht="17.100000000000001" customHeight="1" x14ac:dyDescent="0.25">
      <c r="Q2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0" spans="17:17" ht="17.100000000000001" customHeight="1" x14ac:dyDescent="0.25">
      <c r="Q2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1" spans="17:17" ht="17.100000000000001" customHeight="1" x14ac:dyDescent="0.25">
      <c r="Q2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2" spans="17:17" ht="17.100000000000001" customHeight="1" x14ac:dyDescent="0.25">
      <c r="Q2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3" spans="17:17" ht="17.100000000000001" customHeight="1" x14ac:dyDescent="0.25">
      <c r="Q2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4" spans="17:17" ht="17.100000000000001" customHeight="1" x14ac:dyDescent="0.25">
      <c r="Q2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5" spans="17:17" ht="17.100000000000001" customHeight="1" x14ac:dyDescent="0.25">
      <c r="Q2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6" spans="17:17" ht="17.100000000000001" customHeight="1" x14ac:dyDescent="0.25">
      <c r="Q2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7" spans="17:17" ht="17.100000000000001" customHeight="1" x14ac:dyDescent="0.25">
      <c r="Q2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8" spans="17:17" ht="17.100000000000001" customHeight="1" x14ac:dyDescent="0.25">
      <c r="Q2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9" spans="17:17" ht="17.100000000000001" customHeight="1" x14ac:dyDescent="0.25">
      <c r="Q2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0" spans="17:17" ht="17.100000000000001" customHeight="1" x14ac:dyDescent="0.25">
      <c r="Q2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1" spans="17:17" ht="17.100000000000001" customHeight="1" x14ac:dyDescent="0.25">
      <c r="Q2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2" spans="17:17" ht="17.100000000000001" customHeight="1" x14ac:dyDescent="0.25">
      <c r="Q2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3" spans="17:17" ht="17.100000000000001" customHeight="1" x14ac:dyDescent="0.25">
      <c r="Q2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4" spans="17:17" ht="17.100000000000001" customHeight="1" x14ac:dyDescent="0.25">
      <c r="Q2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5" spans="17:17" ht="17.100000000000001" customHeight="1" x14ac:dyDescent="0.25">
      <c r="Q2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6" spans="17:17" ht="17.100000000000001" customHeight="1" x14ac:dyDescent="0.25">
      <c r="Q2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7" spans="17:17" ht="17.100000000000001" customHeight="1" x14ac:dyDescent="0.25">
      <c r="Q2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8" spans="17:17" ht="17.100000000000001" customHeight="1" x14ac:dyDescent="0.25">
      <c r="Q2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9" spans="17:17" ht="17.100000000000001" customHeight="1" x14ac:dyDescent="0.25">
      <c r="Q2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0" spans="17:17" ht="17.100000000000001" customHeight="1" x14ac:dyDescent="0.25">
      <c r="Q2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1" spans="17:17" ht="17.100000000000001" customHeight="1" x14ac:dyDescent="0.25">
      <c r="Q2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2" spans="17:17" ht="17.100000000000001" customHeight="1" x14ac:dyDescent="0.25">
      <c r="Q2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3" spans="17:17" ht="17.100000000000001" customHeight="1" x14ac:dyDescent="0.25">
      <c r="Q2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4" spans="17:17" ht="17.100000000000001" customHeight="1" x14ac:dyDescent="0.25">
      <c r="Q2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5" spans="17:17" ht="17.100000000000001" customHeight="1" x14ac:dyDescent="0.25">
      <c r="Q2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6" spans="17:17" ht="17.100000000000001" customHeight="1" x14ac:dyDescent="0.25">
      <c r="Q2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7" spans="17:17" ht="17.100000000000001" customHeight="1" x14ac:dyDescent="0.25">
      <c r="Q2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8" spans="17:17" ht="17.100000000000001" customHeight="1" x14ac:dyDescent="0.25">
      <c r="Q2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9" spans="17:17" ht="17.100000000000001" customHeight="1" x14ac:dyDescent="0.25">
      <c r="Q2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0" spans="17:17" ht="17.100000000000001" customHeight="1" x14ac:dyDescent="0.25">
      <c r="Q2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1" spans="17:17" ht="17.100000000000001" customHeight="1" x14ac:dyDescent="0.25">
      <c r="Q2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2" spans="17:17" ht="17.100000000000001" customHeight="1" x14ac:dyDescent="0.25">
      <c r="Q2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3" spans="17:17" ht="17.100000000000001" customHeight="1" x14ac:dyDescent="0.25">
      <c r="Q2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4" spans="17:17" ht="17.100000000000001" customHeight="1" x14ac:dyDescent="0.25">
      <c r="Q2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5" spans="17:17" ht="17.100000000000001" customHeight="1" x14ac:dyDescent="0.25">
      <c r="Q2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6" spans="17:17" ht="17.100000000000001" customHeight="1" x14ac:dyDescent="0.25">
      <c r="Q2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7" spans="17:17" ht="17.100000000000001" customHeight="1" x14ac:dyDescent="0.25">
      <c r="Q2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8" spans="17:17" ht="17.100000000000001" customHeight="1" x14ac:dyDescent="0.25">
      <c r="Q2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9" spans="17:17" ht="17.100000000000001" customHeight="1" x14ac:dyDescent="0.25">
      <c r="Q2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0" spans="17:17" ht="17.100000000000001" customHeight="1" x14ac:dyDescent="0.25">
      <c r="Q2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1" spans="17:17" ht="17.100000000000001" customHeight="1" x14ac:dyDescent="0.25">
      <c r="Q2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2" spans="17:17" ht="17.100000000000001" customHeight="1" x14ac:dyDescent="0.25">
      <c r="Q2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3" spans="17:17" ht="17.100000000000001" customHeight="1" x14ac:dyDescent="0.25">
      <c r="Q2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4" spans="17:17" ht="17.100000000000001" customHeight="1" x14ac:dyDescent="0.25">
      <c r="Q2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5" spans="17:17" ht="17.100000000000001" customHeight="1" x14ac:dyDescent="0.25">
      <c r="Q2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6" spans="17:17" ht="17.100000000000001" customHeight="1" x14ac:dyDescent="0.25">
      <c r="Q2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7" spans="17:17" ht="17.100000000000001" customHeight="1" x14ac:dyDescent="0.25">
      <c r="Q2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8" spans="17:17" ht="17.100000000000001" customHeight="1" x14ac:dyDescent="0.25">
      <c r="Q2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9" spans="17:17" ht="17.100000000000001" customHeight="1" x14ac:dyDescent="0.25">
      <c r="Q2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0" spans="17:17" ht="17.100000000000001" customHeight="1" x14ac:dyDescent="0.25">
      <c r="Q2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1" spans="17:17" ht="17.100000000000001" customHeight="1" x14ac:dyDescent="0.25">
      <c r="Q2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2" spans="17:17" ht="17.100000000000001" customHeight="1" x14ac:dyDescent="0.25">
      <c r="Q2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3" spans="17:17" ht="17.100000000000001" customHeight="1" x14ac:dyDescent="0.25">
      <c r="Q2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4" spans="17:17" ht="17.100000000000001" customHeight="1" x14ac:dyDescent="0.25">
      <c r="Q2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5" spans="17:17" ht="17.100000000000001" customHeight="1" x14ac:dyDescent="0.25">
      <c r="Q2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6" spans="17:17" ht="17.100000000000001" customHeight="1" x14ac:dyDescent="0.25">
      <c r="Q2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7" spans="17:17" ht="17.100000000000001" customHeight="1" x14ac:dyDescent="0.25">
      <c r="Q2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8" spans="17:17" ht="17.100000000000001" customHeight="1" x14ac:dyDescent="0.25">
      <c r="Q2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9" spans="17:17" ht="17.100000000000001" customHeight="1" x14ac:dyDescent="0.25">
      <c r="Q2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0" spans="17:17" ht="17.100000000000001" customHeight="1" x14ac:dyDescent="0.25">
      <c r="Q2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1" spans="17:17" ht="17.100000000000001" customHeight="1" x14ac:dyDescent="0.25">
      <c r="Q2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2" spans="17:17" ht="17.100000000000001" customHeight="1" x14ac:dyDescent="0.25">
      <c r="Q2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3" spans="17:17" ht="17.100000000000001" customHeight="1" x14ac:dyDescent="0.25">
      <c r="Q2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4" spans="17:17" ht="17.100000000000001" customHeight="1" x14ac:dyDescent="0.25">
      <c r="Q2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5" spans="17:17" ht="17.100000000000001" customHeight="1" x14ac:dyDescent="0.25">
      <c r="Q2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6" spans="17:17" ht="17.100000000000001" customHeight="1" x14ac:dyDescent="0.25">
      <c r="Q2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7" spans="17:17" ht="17.100000000000001" customHeight="1" x14ac:dyDescent="0.25">
      <c r="Q2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8" spans="17:17" ht="17.100000000000001" customHeight="1" x14ac:dyDescent="0.25">
      <c r="Q2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9" spans="17:17" ht="17.100000000000001" customHeight="1" x14ac:dyDescent="0.25">
      <c r="Q2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0" spans="17:17" ht="17.100000000000001" customHeight="1" x14ac:dyDescent="0.25">
      <c r="Q2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1" spans="17:17" ht="17.100000000000001" customHeight="1" x14ac:dyDescent="0.25">
      <c r="Q2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2" spans="17:17" ht="17.100000000000001" customHeight="1" x14ac:dyDescent="0.25">
      <c r="Q2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3" spans="17:17" ht="17.100000000000001" customHeight="1" x14ac:dyDescent="0.25">
      <c r="Q2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4" spans="17:17" ht="17.100000000000001" customHeight="1" x14ac:dyDescent="0.25">
      <c r="Q2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5" spans="17:17" ht="17.100000000000001" customHeight="1" x14ac:dyDescent="0.25">
      <c r="Q2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6" spans="17:17" ht="17.100000000000001" customHeight="1" x14ac:dyDescent="0.25">
      <c r="Q2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7" spans="17:17" ht="17.100000000000001" customHeight="1" x14ac:dyDescent="0.25">
      <c r="Q2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8" spans="17:17" ht="17.100000000000001" customHeight="1" x14ac:dyDescent="0.25">
      <c r="Q2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9" spans="17:17" ht="17.100000000000001" customHeight="1" x14ac:dyDescent="0.25">
      <c r="Q2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0" spans="17:17" ht="17.100000000000001" customHeight="1" x14ac:dyDescent="0.25">
      <c r="Q2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1" spans="17:17" ht="17.100000000000001" customHeight="1" x14ac:dyDescent="0.25">
      <c r="Q2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2" spans="17:17" ht="17.100000000000001" customHeight="1" x14ac:dyDescent="0.25">
      <c r="Q2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3" spans="17:17" ht="17.100000000000001" customHeight="1" x14ac:dyDescent="0.25">
      <c r="Q2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4" spans="17:17" ht="17.100000000000001" customHeight="1" x14ac:dyDescent="0.25">
      <c r="Q2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5" spans="17:17" ht="17.100000000000001" customHeight="1" x14ac:dyDescent="0.25">
      <c r="Q2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6" spans="17:17" ht="17.100000000000001" customHeight="1" x14ac:dyDescent="0.25">
      <c r="Q2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7" spans="17:17" ht="17.100000000000001" customHeight="1" x14ac:dyDescent="0.25">
      <c r="Q2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8" spans="17:17" ht="17.100000000000001" customHeight="1" x14ac:dyDescent="0.25">
      <c r="Q2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9" spans="17:17" ht="17.100000000000001" customHeight="1" x14ac:dyDescent="0.25">
      <c r="Q2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0" spans="17:17" ht="17.100000000000001" customHeight="1" x14ac:dyDescent="0.25">
      <c r="Q2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1" spans="17:17" ht="17.100000000000001" customHeight="1" x14ac:dyDescent="0.25">
      <c r="Q2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2" spans="17:17" ht="17.100000000000001" customHeight="1" x14ac:dyDescent="0.25">
      <c r="Q2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3" spans="17:17" ht="17.100000000000001" customHeight="1" x14ac:dyDescent="0.25">
      <c r="Q2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4" spans="17:17" ht="17.100000000000001" customHeight="1" x14ac:dyDescent="0.25">
      <c r="Q2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5" spans="17:17" ht="17.100000000000001" customHeight="1" x14ac:dyDescent="0.25">
      <c r="Q2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6" spans="17:17" ht="17.100000000000001" customHeight="1" x14ac:dyDescent="0.25">
      <c r="Q2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7" spans="17:17" ht="17.100000000000001" customHeight="1" x14ac:dyDescent="0.25">
      <c r="Q2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8" spans="17:17" ht="17.100000000000001" customHeight="1" x14ac:dyDescent="0.25">
      <c r="Q2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9" spans="17:17" ht="17.100000000000001" customHeight="1" x14ac:dyDescent="0.25">
      <c r="Q2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0" spans="17:17" ht="17.100000000000001" customHeight="1" x14ac:dyDescent="0.25">
      <c r="Q2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1" spans="17:17" ht="17.100000000000001" customHeight="1" x14ac:dyDescent="0.25">
      <c r="Q2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2" spans="17:17" ht="17.100000000000001" customHeight="1" x14ac:dyDescent="0.25">
      <c r="Q2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3" spans="17:17" ht="17.100000000000001" customHeight="1" x14ac:dyDescent="0.25">
      <c r="Q2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4" spans="17:17" ht="17.100000000000001" customHeight="1" x14ac:dyDescent="0.25">
      <c r="Q2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5" spans="17:17" ht="17.100000000000001" customHeight="1" x14ac:dyDescent="0.25">
      <c r="Q2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6" spans="17:17" ht="17.100000000000001" customHeight="1" x14ac:dyDescent="0.25">
      <c r="Q2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7" spans="17:17" ht="17.100000000000001" customHeight="1" x14ac:dyDescent="0.25">
      <c r="Q2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8" spans="17:17" ht="17.100000000000001" customHeight="1" x14ac:dyDescent="0.25">
      <c r="Q2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9" spans="17:17" ht="17.100000000000001" customHeight="1" x14ac:dyDescent="0.25">
      <c r="Q2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0" spans="17:17" ht="17.100000000000001" customHeight="1" x14ac:dyDescent="0.25">
      <c r="Q2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1" spans="17:17" ht="17.100000000000001" customHeight="1" x14ac:dyDescent="0.25">
      <c r="Q2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2" spans="17:17" ht="17.100000000000001" customHeight="1" x14ac:dyDescent="0.25">
      <c r="Q2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3" spans="17:17" ht="17.100000000000001" customHeight="1" x14ac:dyDescent="0.25">
      <c r="Q2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4" spans="17:17" ht="17.100000000000001" customHeight="1" x14ac:dyDescent="0.25">
      <c r="Q2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5" spans="17:17" ht="17.100000000000001" customHeight="1" x14ac:dyDescent="0.25">
      <c r="Q2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6" spans="17:17" ht="17.100000000000001" customHeight="1" x14ac:dyDescent="0.25">
      <c r="Q2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7" spans="17:17" ht="17.100000000000001" customHeight="1" x14ac:dyDescent="0.25">
      <c r="Q2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8" spans="17:17" ht="17.100000000000001" customHeight="1" x14ac:dyDescent="0.25">
      <c r="Q2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9" spans="17:17" ht="17.100000000000001" customHeight="1" x14ac:dyDescent="0.25">
      <c r="Q2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0" spans="17:17" ht="17.100000000000001" customHeight="1" x14ac:dyDescent="0.25">
      <c r="Q2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1" spans="17:17" ht="17.100000000000001" customHeight="1" x14ac:dyDescent="0.25">
      <c r="Q2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2" spans="17:17" ht="17.100000000000001" customHeight="1" x14ac:dyDescent="0.25">
      <c r="Q2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3" spans="17:17" ht="17.100000000000001" customHeight="1" x14ac:dyDescent="0.25">
      <c r="Q2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4" spans="17:17" ht="17.100000000000001" customHeight="1" x14ac:dyDescent="0.25">
      <c r="Q2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5" spans="17:17" ht="17.100000000000001" customHeight="1" x14ac:dyDescent="0.25">
      <c r="Q2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6" spans="17:17" ht="17.100000000000001" customHeight="1" x14ac:dyDescent="0.25">
      <c r="Q2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7" spans="17:17" ht="17.100000000000001" customHeight="1" x14ac:dyDescent="0.25">
      <c r="Q2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8" spans="17:17" ht="17.100000000000001" customHeight="1" x14ac:dyDescent="0.25">
      <c r="Q2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9" spans="17:17" ht="17.100000000000001" customHeight="1" x14ac:dyDescent="0.25">
      <c r="Q2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0" spans="17:17" ht="17.100000000000001" customHeight="1" x14ac:dyDescent="0.25">
      <c r="Q2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1" spans="17:17" ht="17.100000000000001" customHeight="1" x14ac:dyDescent="0.25">
      <c r="Q2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2" spans="17:17" ht="17.100000000000001" customHeight="1" x14ac:dyDescent="0.25">
      <c r="Q2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3" spans="17:17" ht="17.100000000000001" customHeight="1" x14ac:dyDescent="0.25">
      <c r="Q2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4" spans="17:17" ht="17.100000000000001" customHeight="1" x14ac:dyDescent="0.25">
      <c r="Q2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5" spans="17:17" ht="17.100000000000001" customHeight="1" x14ac:dyDescent="0.25">
      <c r="Q2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6" spans="17:17" ht="17.100000000000001" customHeight="1" x14ac:dyDescent="0.25">
      <c r="Q2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7" spans="17:17" ht="17.100000000000001" customHeight="1" x14ac:dyDescent="0.25">
      <c r="Q2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8" spans="17:17" ht="17.100000000000001" customHeight="1" x14ac:dyDescent="0.25">
      <c r="Q2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9" spans="17:17" ht="17.100000000000001" customHeight="1" x14ac:dyDescent="0.25">
      <c r="Q2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0" spans="17:17" ht="17.100000000000001" customHeight="1" x14ac:dyDescent="0.25">
      <c r="Q2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1" spans="17:17" ht="17.100000000000001" customHeight="1" x14ac:dyDescent="0.25">
      <c r="Q2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2" spans="17:17" ht="17.100000000000001" customHeight="1" x14ac:dyDescent="0.25">
      <c r="Q2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3" spans="17:17" ht="17.100000000000001" customHeight="1" x14ac:dyDescent="0.25">
      <c r="Q2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4" spans="17:17" ht="17.100000000000001" customHeight="1" x14ac:dyDescent="0.25">
      <c r="Q2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5" spans="17:17" ht="17.100000000000001" customHeight="1" x14ac:dyDescent="0.25">
      <c r="Q2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6" spans="17:17" ht="17.100000000000001" customHeight="1" x14ac:dyDescent="0.25">
      <c r="Q2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7" spans="17:17" ht="17.100000000000001" customHeight="1" x14ac:dyDescent="0.25">
      <c r="Q2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8" spans="17:17" ht="17.100000000000001" customHeight="1" x14ac:dyDescent="0.25">
      <c r="Q2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9" spans="17:17" ht="17.100000000000001" customHeight="1" x14ac:dyDescent="0.25">
      <c r="Q2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0" spans="17:17" ht="17.100000000000001" customHeight="1" x14ac:dyDescent="0.25">
      <c r="Q2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1" spans="17:17" ht="17.100000000000001" customHeight="1" x14ac:dyDescent="0.25">
      <c r="Q2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2" spans="17:17" ht="17.100000000000001" customHeight="1" x14ac:dyDescent="0.25">
      <c r="Q2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3" spans="17:17" ht="17.100000000000001" customHeight="1" x14ac:dyDescent="0.25">
      <c r="Q2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4" spans="17:17" ht="17.100000000000001" customHeight="1" x14ac:dyDescent="0.25">
      <c r="Q2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5" spans="17:17" ht="17.100000000000001" customHeight="1" x14ac:dyDescent="0.25">
      <c r="Q2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6" spans="17:17" ht="17.100000000000001" customHeight="1" x14ac:dyDescent="0.25">
      <c r="Q2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7" spans="17:17" ht="17.100000000000001" customHeight="1" x14ac:dyDescent="0.25">
      <c r="Q2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8" spans="17:17" ht="17.100000000000001" customHeight="1" x14ac:dyDescent="0.25">
      <c r="Q2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9" spans="17:17" ht="17.100000000000001" customHeight="1" x14ac:dyDescent="0.25">
      <c r="Q2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0" spans="17:17" ht="17.100000000000001" customHeight="1" x14ac:dyDescent="0.25">
      <c r="Q2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1" spans="17:17" ht="17.100000000000001" customHeight="1" x14ac:dyDescent="0.25">
      <c r="Q2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2" spans="17:17" ht="17.100000000000001" customHeight="1" x14ac:dyDescent="0.25">
      <c r="Q2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3" spans="17:17" ht="17.100000000000001" customHeight="1" x14ac:dyDescent="0.25">
      <c r="Q2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4" spans="17:17" ht="17.100000000000001" customHeight="1" x14ac:dyDescent="0.25">
      <c r="Q2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5" spans="17:17" ht="17.100000000000001" customHeight="1" x14ac:dyDescent="0.25">
      <c r="Q2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6" spans="17:17" ht="17.100000000000001" customHeight="1" x14ac:dyDescent="0.25">
      <c r="Q2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7" spans="17:17" ht="17.100000000000001" customHeight="1" x14ac:dyDescent="0.25">
      <c r="Q2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8" spans="17:17" ht="17.100000000000001" customHeight="1" x14ac:dyDescent="0.25">
      <c r="Q2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9" spans="17:17" ht="17.100000000000001" customHeight="1" x14ac:dyDescent="0.25">
      <c r="Q2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0" spans="17:17" ht="17.100000000000001" customHeight="1" x14ac:dyDescent="0.25">
      <c r="Q2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1" spans="17:17" ht="17.100000000000001" customHeight="1" x14ac:dyDescent="0.25">
      <c r="Q2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2" spans="17:17" ht="17.100000000000001" customHeight="1" x14ac:dyDescent="0.25">
      <c r="Q2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3" spans="17:17" ht="17.100000000000001" customHeight="1" x14ac:dyDescent="0.25">
      <c r="Q2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4" spans="17:17" ht="17.100000000000001" customHeight="1" x14ac:dyDescent="0.25">
      <c r="Q2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5" spans="17:17" ht="17.100000000000001" customHeight="1" x14ac:dyDescent="0.25">
      <c r="Q2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6" spans="17:17" ht="17.100000000000001" customHeight="1" x14ac:dyDescent="0.25">
      <c r="Q2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7" spans="17:17" ht="17.100000000000001" customHeight="1" x14ac:dyDescent="0.25">
      <c r="Q2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8" spans="17:17" ht="17.100000000000001" customHeight="1" x14ac:dyDescent="0.25">
      <c r="Q2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9" spans="17:17" ht="17.100000000000001" customHeight="1" x14ac:dyDescent="0.25">
      <c r="Q2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0" spans="17:17" ht="17.100000000000001" customHeight="1" x14ac:dyDescent="0.25">
      <c r="Q2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1" spans="17:17" ht="17.100000000000001" customHeight="1" x14ac:dyDescent="0.25">
      <c r="Q2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2" spans="17:17" ht="17.100000000000001" customHeight="1" x14ac:dyDescent="0.25">
      <c r="Q2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3" spans="17:17" ht="17.100000000000001" customHeight="1" x14ac:dyDescent="0.25">
      <c r="Q2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4" spans="17:17" ht="17.100000000000001" customHeight="1" x14ac:dyDescent="0.25">
      <c r="Q2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5" spans="17:17" ht="17.100000000000001" customHeight="1" x14ac:dyDescent="0.25">
      <c r="Q2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6" spans="17:17" ht="17.100000000000001" customHeight="1" x14ac:dyDescent="0.25">
      <c r="Q2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7" spans="17:17" ht="17.100000000000001" customHeight="1" x14ac:dyDescent="0.25">
      <c r="Q2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8" spans="17:17" ht="17.100000000000001" customHeight="1" x14ac:dyDescent="0.25">
      <c r="Q2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9" spans="17:17" ht="17.100000000000001" customHeight="1" x14ac:dyDescent="0.25">
      <c r="Q2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0" spans="17:17" ht="17.100000000000001" customHeight="1" x14ac:dyDescent="0.25">
      <c r="Q2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1" spans="17:17" ht="17.100000000000001" customHeight="1" x14ac:dyDescent="0.25">
      <c r="Q2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2" spans="17:17" ht="17.100000000000001" customHeight="1" x14ac:dyDescent="0.25">
      <c r="Q2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3" spans="17:17" ht="17.100000000000001" customHeight="1" x14ac:dyDescent="0.25">
      <c r="Q2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4" spans="17:17" ht="17.100000000000001" customHeight="1" x14ac:dyDescent="0.25">
      <c r="Q2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5" spans="17:17" ht="17.100000000000001" customHeight="1" x14ac:dyDescent="0.25">
      <c r="Q2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6" spans="17:17" ht="17.100000000000001" customHeight="1" x14ac:dyDescent="0.25">
      <c r="Q2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7" spans="17:17" ht="17.100000000000001" customHeight="1" x14ac:dyDescent="0.25">
      <c r="Q2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8" spans="17:17" ht="17.100000000000001" customHeight="1" x14ac:dyDescent="0.25">
      <c r="Q2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9" spans="17:17" ht="17.100000000000001" customHeight="1" x14ac:dyDescent="0.25">
      <c r="Q2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0" spans="17:17" ht="17.100000000000001" customHeight="1" x14ac:dyDescent="0.25">
      <c r="Q2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1" spans="17:17" ht="17.100000000000001" customHeight="1" x14ac:dyDescent="0.25">
      <c r="Q2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2" spans="17:17" ht="17.100000000000001" customHeight="1" x14ac:dyDescent="0.25">
      <c r="Q2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3" spans="17:17" ht="17.100000000000001" customHeight="1" x14ac:dyDescent="0.25">
      <c r="Q2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4" spans="17:17" ht="17.100000000000001" customHeight="1" x14ac:dyDescent="0.25">
      <c r="Q2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5" spans="17:17" ht="17.100000000000001" customHeight="1" x14ac:dyDescent="0.25">
      <c r="Q2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6" spans="17:17" ht="17.100000000000001" customHeight="1" x14ac:dyDescent="0.25">
      <c r="Q2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7" spans="17:17" ht="17.100000000000001" customHeight="1" x14ac:dyDescent="0.25">
      <c r="Q2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8" spans="17:17" ht="17.100000000000001" customHeight="1" x14ac:dyDescent="0.25">
      <c r="Q2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9" spans="17:17" ht="17.100000000000001" customHeight="1" x14ac:dyDescent="0.25">
      <c r="Q2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0" spans="17:17" ht="17.100000000000001" customHeight="1" x14ac:dyDescent="0.25">
      <c r="Q2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1" spans="17:17" ht="17.100000000000001" customHeight="1" x14ac:dyDescent="0.25">
      <c r="Q2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2" spans="17:17" ht="17.100000000000001" customHeight="1" x14ac:dyDescent="0.25">
      <c r="Q2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3" spans="17:17" ht="17.100000000000001" customHeight="1" x14ac:dyDescent="0.25">
      <c r="Q2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4" spans="17:17" ht="17.100000000000001" customHeight="1" x14ac:dyDescent="0.25">
      <c r="Q2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5" spans="17:17" ht="17.100000000000001" customHeight="1" x14ac:dyDescent="0.25">
      <c r="Q2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6" spans="17:17" ht="17.100000000000001" customHeight="1" x14ac:dyDescent="0.25">
      <c r="Q2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7" spans="17:17" ht="17.100000000000001" customHeight="1" x14ac:dyDescent="0.25">
      <c r="Q2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8" spans="17:17" ht="17.100000000000001" customHeight="1" x14ac:dyDescent="0.25">
      <c r="Q2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9" spans="17:17" ht="17.100000000000001" customHeight="1" x14ac:dyDescent="0.25">
      <c r="Q2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0" spans="17:17" ht="17.100000000000001" customHeight="1" x14ac:dyDescent="0.25">
      <c r="Q2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1" spans="17:17" ht="17.100000000000001" customHeight="1" x14ac:dyDescent="0.25">
      <c r="Q2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2" spans="17:17" ht="17.100000000000001" customHeight="1" x14ac:dyDescent="0.25">
      <c r="Q2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3" spans="17:17" ht="17.100000000000001" customHeight="1" x14ac:dyDescent="0.25">
      <c r="Q2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4" spans="17:17" ht="17.100000000000001" customHeight="1" x14ac:dyDescent="0.25">
      <c r="Q2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5" spans="17:17" ht="17.100000000000001" customHeight="1" x14ac:dyDescent="0.25">
      <c r="Q2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6" spans="17:17" ht="17.100000000000001" customHeight="1" x14ac:dyDescent="0.25">
      <c r="Q2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7" spans="17:17" ht="17.100000000000001" customHeight="1" x14ac:dyDescent="0.25">
      <c r="Q2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8" spans="17:17" ht="17.100000000000001" customHeight="1" x14ac:dyDescent="0.25">
      <c r="Q2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9" spans="17:17" ht="17.100000000000001" customHeight="1" x14ac:dyDescent="0.25">
      <c r="Q2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0" spans="17:17" ht="17.100000000000001" customHeight="1" x14ac:dyDescent="0.25">
      <c r="Q2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1" spans="17:17" ht="17.100000000000001" customHeight="1" x14ac:dyDescent="0.25">
      <c r="Q2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2" spans="17:17" ht="17.100000000000001" customHeight="1" x14ac:dyDescent="0.25">
      <c r="Q2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3" spans="17:17" ht="17.100000000000001" customHeight="1" x14ac:dyDescent="0.25">
      <c r="Q2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4" spans="17:17" ht="17.100000000000001" customHeight="1" x14ac:dyDescent="0.25">
      <c r="Q2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5" spans="17:17" ht="17.100000000000001" customHeight="1" x14ac:dyDescent="0.25">
      <c r="Q2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6" spans="17:17" ht="17.100000000000001" customHeight="1" x14ac:dyDescent="0.25">
      <c r="Q2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7" spans="17:17" ht="17.100000000000001" customHeight="1" x14ac:dyDescent="0.25">
      <c r="Q2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8" spans="17:17" ht="17.100000000000001" customHeight="1" x14ac:dyDescent="0.25">
      <c r="Q2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9" spans="17:17" ht="17.100000000000001" customHeight="1" x14ac:dyDescent="0.25">
      <c r="Q2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0" spans="17:17" ht="17.100000000000001" customHeight="1" x14ac:dyDescent="0.25">
      <c r="Q2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1" spans="17:17" ht="17.100000000000001" customHeight="1" x14ac:dyDescent="0.25">
      <c r="Q2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2" spans="17:17" ht="17.100000000000001" customHeight="1" x14ac:dyDescent="0.25">
      <c r="Q2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3" spans="17:17" ht="17.100000000000001" customHeight="1" x14ac:dyDescent="0.25">
      <c r="Q2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4" spans="17:17" ht="17.100000000000001" customHeight="1" x14ac:dyDescent="0.25">
      <c r="Q2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5" spans="17:17" ht="17.100000000000001" customHeight="1" x14ac:dyDescent="0.25">
      <c r="Q2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6" spans="17:17" ht="17.100000000000001" customHeight="1" x14ac:dyDescent="0.25">
      <c r="Q2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7" spans="17:17" ht="17.100000000000001" customHeight="1" x14ac:dyDescent="0.25">
      <c r="Q2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8" spans="17:17" ht="17.100000000000001" customHeight="1" x14ac:dyDescent="0.25">
      <c r="Q2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9" spans="17:17" ht="17.100000000000001" customHeight="1" x14ac:dyDescent="0.25">
      <c r="Q2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0" spans="17:17" ht="17.100000000000001" customHeight="1" x14ac:dyDescent="0.25">
      <c r="Q2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1" spans="17:17" ht="17.100000000000001" customHeight="1" x14ac:dyDescent="0.25">
      <c r="Q2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2" spans="17:17" ht="17.100000000000001" customHeight="1" x14ac:dyDescent="0.25">
      <c r="Q2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3" spans="17:17" ht="17.100000000000001" customHeight="1" x14ac:dyDescent="0.25">
      <c r="Q2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4" spans="17:17" ht="17.100000000000001" customHeight="1" x14ac:dyDescent="0.25">
      <c r="Q2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5" spans="17:17" ht="17.100000000000001" customHeight="1" x14ac:dyDescent="0.25">
      <c r="Q2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6" spans="17:17" ht="17.100000000000001" customHeight="1" x14ac:dyDescent="0.25">
      <c r="Q2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7" spans="17:17" ht="17.100000000000001" customHeight="1" x14ac:dyDescent="0.25">
      <c r="Q2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8" spans="17:17" ht="17.100000000000001" customHeight="1" x14ac:dyDescent="0.25">
      <c r="Q2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9" spans="17:17" ht="17.100000000000001" customHeight="1" x14ac:dyDescent="0.25">
      <c r="Q2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0" spans="17:17" ht="17.100000000000001" customHeight="1" x14ac:dyDescent="0.25">
      <c r="Q2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1" spans="17:17" ht="17.100000000000001" customHeight="1" x14ac:dyDescent="0.25">
      <c r="Q2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2" spans="17:17" ht="17.100000000000001" customHeight="1" x14ac:dyDescent="0.25">
      <c r="Q2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3" spans="17:17" ht="17.100000000000001" customHeight="1" x14ac:dyDescent="0.25">
      <c r="Q2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4" spans="17:17" ht="17.100000000000001" customHeight="1" x14ac:dyDescent="0.25">
      <c r="Q2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5" spans="17:17" ht="17.100000000000001" customHeight="1" x14ac:dyDescent="0.25">
      <c r="Q2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6" spans="17:17" ht="17.100000000000001" customHeight="1" x14ac:dyDescent="0.25">
      <c r="Q2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7" spans="17:17" ht="17.100000000000001" customHeight="1" x14ac:dyDescent="0.25">
      <c r="Q2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8" spans="17:17" ht="17.100000000000001" customHeight="1" x14ac:dyDescent="0.25">
      <c r="Q2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9" spans="17:17" ht="17.100000000000001" customHeight="1" x14ac:dyDescent="0.25">
      <c r="Q2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0" spans="17:17" ht="17.100000000000001" customHeight="1" x14ac:dyDescent="0.25">
      <c r="Q2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1" spans="17:17" ht="17.100000000000001" customHeight="1" x14ac:dyDescent="0.25">
      <c r="Q2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2" spans="17:17" ht="17.100000000000001" customHeight="1" x14ac:dyDescent="0.25">
      <c r="Q2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3" spans="17:17" ht="17.100000000000001" customHeight="1" x14ac:dyDescent="0.25">
      <c r="Q2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4" spans="17:17" ht="17.100000000000001" customHeight="1" x14ac:dyDescent="0.25">
      <c r="Q2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5" spans="17:17" ht="17.100000000000001" customHeight="1" x14ac:dyDescent="0.25">
      <c r="Q2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6" spans="17:17" ht="17.100000000000001" customHeight="1" x14ac:dyDescent="0.25">
      <c r="Q2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7" spans="17:17" ht="17.100000000000001" customHeight="1" x14ac:dyDescent="0.25">
      <c r="Q2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8" spans="17:17" ht="17.100000000000001" customHeight="1" x14ac:dyDescent="0.25">
      <c r="Q2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9" spans="17:17" ht="17.100000000000001" customHeight="1" x14ac:dyDescent="0.25">
      <c r="Q2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0" spans="17:17" ht="17.100000000000001" customHeight="1" x14ac:dyDescent="0.25">
      <c r="Q2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1" spans="17:17" ht="17.100000000000001" customHeight="1" x14ac:dyDescent="0.25">
      <c r="Q2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2" spans="17:17" ht="17.100000000000001" customHeight="1" x14ac:dyDescent="0.25">
      <c r="Q2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3" spans="17:17" ht="17.100000000000001" customHeight="1" x14ac:dyDescent="0.25">
      <c r="Q2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4" spans="17:17" ht="17.100000000000001" customHeight="1" x14ac:dyDescent="0.25">
      <c r="Q2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5" spans="17:17" ht="17.100000000000001" customHeight="1" x14ac:dyDescent="0.25">
      <c r="Q2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6" spans="17:17" ht="17.100000000000001" customHeight="1" x14ac:dyDescent="0.25">
      <c r="Q2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7" spans="17:17" ht="17.100000000000001" customHeight="1" x14ac:dyDescent="0.25">
      <c r="Q2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8" spans="17:17" ht="17.100000000000001" customHeight="1" x14ac:dyDescent="0.25">
      <c r="Q2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9" spans="17:17" ht="17.100000000000001" customHeight="1" x14ac:dyDescent="0.25">
      <c r="Q2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0" spans="17:17" ht="17.100000000000001" customHeight="1" x14ac:dyDescent="0.25">
      <c r="Q2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1" spans="17:17" ht="17.100000000000001" customHeight="1" x14ac:dyDescent="0.25">
      <c r="Q2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2" spans="17:17" ht="17.100000000000001" customHeight="1" x14ac:dyDescent="0.25">
      <c r="Q2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3" spans="17:17" ht="17.100000000000001" customHeight="1" x14ac:dyDescent="0.25">
      <c r="Q2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4" spans="17:17" ht="17.100000000000001" customHeight="1" x14ac:dyDescent="0.25">
      <c r="Q2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5" spans="17:17" ht="17.100000000000001" customHeight="1" x14ac:dyDescent="0.25">
      <c r="Q2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6" spans="17:17" ht="17.100000000000001" customHeight="1" x14ac:dyDescent="0.25">
      <c r="Q2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7" spans="17:17" ht="17.100000000000001" customHeight="1" x14ac:dyDescent="0.25">
      <c r="Q2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8" spans="17:17" ht="17.100000000000001" customHeight="1" x14ac:dyDescent="0.25">
      <c r="Q2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9" spans="17:17" ht="17.100000000000001" customHeight="1" x14ac:dyDescent="0.25">
      <c r="Q2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0" spans="17:17" ht="17.100000000000001" customHeight="1" x14ac:dyDescent="0.25">
      <c r="Q2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1" spans="17:17" ht="17.100000000000001" customHeight="1" x14ac:dyDescent="0.25">
      <c r="Q2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2" spans="17:17" ht="17.100000000000001" customHeight="1" x14ac:dyDescent="0.25">
      <c r="Q2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3" spans="17:17" ht="17.100000000000001" customHeight="1" x14ac:dyDescent="0.25">
      <c r="Q2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4" spans="17:17" ht="17.100000000000001" customHeight="1" x14ac:dyDescent="0.25">
      <c r="Q2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5" spans="17:17" ht="17.100000000000001" customHeight="1" x14ac:dyDescent="0.25">
      <c r="Q2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6" spans="17:17" ht="17.100000000000001" customHeight="1" x14ac:dyDescent="0.25">
      <c r="Q2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7" spans="17:17" ht="17.100000000000001" customHeight="1" x14ac:dyDescent="0.25">
      <c r="Q2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8" spans="17:17" ht="17.100000000000001" customHeight="1" x14ac:dyDescent="0.25">
      <c r="Q2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9" spans="17:17" ht="17.100000000000001" customHeight="1" x14ac:dyDescent="0.25">
      <c r="Q2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0" spans="17:17" ht="17.100000000000001" customHeight="1" x14ac:dyDescent="0.25">
      <c r="Q2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1" spans="17:17" ht="17.100000000000001" customHeight="1" x14ac:dyDescent="0.25">
      <c r="Q2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2" spans="17:17" ht="17.100000000000001" customHeight="1" x14ac:dyDescent="0.25">
      <c r="Q2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3" spans="17:17" ht="17.100000000000001" customHeight="1" x14ac:dyDescent="0.25">
      <c r="Q2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4" spans="17:17" ht="17.100000000000001" customHeight="1" x14ac:dyDescent="0.25">
      <c r="Q2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5" spans="17:17" ht="17.100000000000001" customHeight="1" x14ac:dyDescent="0.25">
      <c r="Q2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6" spans="17:17" ht="17.100000000000001" customHeight="1" x14ac:dyDescent="0.25">
      <c r="Q2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7" spans="17:17" ht="17.100000000000001" customHeight="1" x14ac:dyDescent="0.25">
      <c r="Q2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8" spans="17:17" ht="17.100000000000001" customHeight="1" x14ac:dyDescent="0.25">
      <c r="Q2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9" spans="17:17" ht="17.100000000000001" customHeight="1" x14ac:dyDescent="0.25">
      <c r="Q2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0" spans="17:17" ht="17.100000000000001" customHeight="1" x14ac:dyDescent="0.25">
      <c r="Q2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1" spans="17:17" ht="17.100000000000001" customHeight="1" x14ac:dyDescent="0.25">
      <c r="Q2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2" spans="17:17" ht="17.100000000000001" customHeight="1" x14ac:dyDescent="0.25">
      <c r="Q2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3" spans="17:17" ht="17.100000000000001" customHeight="1" x14ac:dyDescent="0.25">
      <c r="Q2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4" spans="17:17" ht="17.100000000000001" customHeight="1" x14ac:dyDescent="0.25">
      <c r="Q2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5" spans="17:17" ht="17.100000000000001" customHeight="1" x14ac:dyDescent="0.25">
      <c r="Q2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6" spans="17:17" ht="17.100000000000001" customHeight="1" x14ac:dyDescent="0.25">
      <c r="Q2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7" spans="17:17" ht="17.100000000000001" customHeight="1" x14ac:dyDescent="0.25">
      <c r="Q2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8" spans="17:17" ht="17.100000000000001" customHeight="1" x14ac:dyDescent="0.25">
      <c r="Q2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9" spans="17:17" ht="17.100000000000001" customHeight="1" x14ac:dyDescent="0.25">
      <c r="Q2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0" spans="17:17" ht="17.100000000000001" customHeight="1" x14ac:dyDescent="0.25">
      <c r="Q2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1" spans="17:17" ht="17.100000000000001" customHeight="1" x14ac:dyDescent="0.25">
      <c r="Q2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2" spans="17:17" ht="17.100000000000001" customHeight="1" x14ac:dyDescent="0.25">
      <c r="Q2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3" spans="17:17" ht="17.100000000000001" customHeight="1" x14ac:dyDescent="0.25">
      <c r="Q2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4" spans="17:17" ht="17.100000000000001" customHeight="1" x14ac:dyDescent="0.25">
      <c r="Q2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5" spans="17:17" ht="17.100000000000001" customHeight="1" x14ac:dyDescent="0.25">
      <c r="Q2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6" spans="17:17" ht="17.100000000000001" customHeight="1" x14ac:dyDescent="0.25">
      <c r="Q2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7" spans="17:17" ht="17.100000000000001" customHeight="1" x14ac:dyDescent="0.25">
      <c r="Q2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8" spans="17:17" ht="17.100000000000001" customHeight="1" x14ac:dyDescent="0.25">
      <c r="Q2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9" spans="17:17" ht="17.100000000000001" customHeight="1" x14ac:dyDescent="0.25">
      <c r="Q2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0" spans="17:17" ht="17.100000000000001" customHeight="1" x14ac:dyDescent="0.25">
      <c r="Q2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1" spans="17:17" ht="17.100000000000001" customHeight="1" x14ac:dyDescent="0.25">
      <c r="Q2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2" spans="17:17" ht="17.100000000000001" customHeight="1" x14ac:dyDescent="0.25">
      <c r="Q2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3" spans="17:17" ht="17.100000000000001" customHeight="1" x14ac:dyDescent="0.25">
      <c r="Q2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4" spans="17:17" ht="17.100000000000001" customHeight="1" x14ac:dyDescent="0.25">
      <c r="Q2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5" spans="17:17" ht="17.100000000000001" customHeight="1" x14ac:dyDescent="0.25">
      <c r="Q2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6" spans="17:17" ht="17.100000000000001" customHeight="1" x14ac:dyDescent="0.25">
      <c r="Q2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7" spans="17:17" ht="17.100000000000001" customHeight="1" x14ac:dyDescent="0.25">
      <c r="Q2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8" spans="17:17" ht="17.100000000000001" customHeight="1" x14ac:dyDescent="0.25">
      <c r="Q2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9" spans="17:17" ht="17.100000000000001" customHeight="1" x14ac:dyDescent="0.25">
      <c r="Q2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0" spans="17:17" ht="17.100000000000001" customHeight="1" x14ac:dyDescent="0.25">
      <c r="Q2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1" spans="17:17" ht="17.100000000000001" customHeight="1" x14ac:dyDescent="0.25">
      <c r="Q2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2" spans="17:17" ht="17.100000000000001" customHeight="1" x14ac:dyDescent="0.25">
      <c r="Q2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3" spans="17:17" ht="17.100000000000001" customHeight="1" x14ac:dyDescent="0.25">
      <c r="Q2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4" spans="17:17" ht="17.100000000000001" customHeight="1" x14ac:dyDescent="0.25">
      <c r="Q2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5" spans="17:17" ht="17.100000000000001" customHeight="1" x14ac:dyDescent="0.25">
      <c r="Q2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6" spans="17:17" ht="17.100000000000001" customHeight="1" x14ac:dyDescent="0.25">
      <c r="Q2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7" spans="17:17" ht="17.100000000000001" customHeight="1" x14ac:dyDescent="0.25">
      <c r="Q2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8" spans="17:17" ht="17.100000000000001" customHeight="1" x14ac:dyDescent="0.25">
      <c r="Q2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9" spans="17:17" ht="17.100000000000001" customHeight="1" x14ac:dyDescent="0.25">
      <c r="Q2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0" spans="17:17" ht="17.100000000000001" customHeight="1" x14ac:dyDescent="0.25">
      <c r="Q2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1" spans="17:17" ht="17.100000000000001" customHeight="1" x14ac:dyDescent="0.25">
      <c r="Q2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2" spans="17:17" ht="17.100000000000001" customHeight="1" x14ac:dyDescent="0.25">
      <c r="Q2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3" spans="17:17" ht="17.100000000000001" customHeight="1" x14ac:dyDescent="0.25">
      <c r="Q2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4" spans="17:17" ht="17.100000000000001" customHeight="1" x14ac:dyDescent="0.25">
      <c r="Q2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5" spans="17:17" ht="17.100000000000001" customHeight="1" x14ac:dyDescent="0.25">
      <c r="Q2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6" spans="17:17" ht="17.100000000000001" customHeight="1" x14ac:dyDescent="0.25">
      <c r="Q2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7" spans="17:17" ht="17.100000000000001" customHeight="1" x14ac:dyDescent="0.25">
      <c r="Q2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8" spans="17:17" ht="17.100000000000001" customHeight="1" x14ac:dyDescent="0.25">
      <c r="Q2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9" spans="17:17" ht="17.100000000000001" customHeight="1" x14ac:dyDescent="0.25">
      <c r="Q2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0" spans="17:17" ht="17.100000000000001" customHeight="1" x14ac:dyDescent="0.25">
      <c r="Q2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1" spans="17:17" ht="17.100000000000001" customHeight="1" x14ac:dyDescent="0.25">
      <c r="Q2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2" spans="17:17" ht="17.100000000000001" customHeight="1" x14ac:dyDescent="0.25">
      <c r="Q2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3" spans="17:17" ht="17.100000000000001" customHeight="1" x14ac:dyDescent="0.25">
      <c r="Q2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4" spans="17:17" ht="17.100000000000001" customHeight="1" x14ac:dyDescent="0.25">
      <c r="Q2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5" spans="17:17" ht="17.100000000000001" customHeight="1" x14ac:dyDescent="0.25">
      <c r="Q2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6" spans="17:17" ht="17.100000000000001" customHeight="1" x14ac:dyDescent="0.25">
      <c r="Q2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7" spans="17:17" ht="17.100000000000001" customHeight="1" x14ac:dyDescent="0.25">
      <c r="Q2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8" spans="17:17" ht="17.100000000000001" customHeight="1" x14ac:dyDescent="0.25">
      <c r="Q2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9" spans="17:17" ht="17.100000000000001" customHeight="1" x14ac:dyDescent="0.25">
      <c r="Q2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0" spans="17:17" ht="17.100000000000001" customHeight="1" x14ac:dyDescent="0.25">
      <c r="Q2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1" spans="17:17" ht="17.100000000000001" customHeight="1" x14ac:dyDescent="0.25">
      <c r="Q2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2" spans="17:17" ht="17.100000000000001" customHeight="1" x14ac:dyDescent="0.25">
      <c r="Q2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3" spans="17:17" ht="17.100000000000001" customHeight="1" x14ac:dyDescent="0.25">
      <c r="Q2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4" spans="17:17" ht="17.100000000000001" customHeight="1" x14ac:dyDescent="0.25">
      <c r="Q2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5" spans="17:17" ht="17.100000000000001" customHeight="1" x14ac:dyDescent="0.25">
      <c r="Q2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6" spans="17:17" ht="17.100000000000001" customHeight="1" x14ac:dyDescent="0.25">
      <c r="Q2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7" spans="17:17" ht="17.100000000000001" customHeight="1" x14ac:dyDescent="0.25">
      <c r="Q2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8" spans="17:17" ht="17.100000000000001" customHeight="1" x14ac:dyDescent="0.25">
      <c r="Q2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9" spans="17:17" ht="17.100000000000001" customHeight="1" x14ac:dyDescent="0.25">
      <c r="Q2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0" spans="17:17" ht="17.100000000000001" customHeight="1" x14ac:dyDescent="0.25">
      <c r="Q2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1" spans="17:17" ht="17.100000000000001" customHeight="1" x14ac:dyDescent="0.25">
      <c r="Q2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2" spans="17:17" ht="17.100000000000001" customHeight="1" x14ac:dyDescent="0.25">
      <c r="Q2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3" spans="17:17" ht="17.100000000000001" customHeight="1" x14ac:dyDescent="0.25">
      <c r="Q2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4" spans="17:17" ht="17.100000000000001" customHeight="1" x14ac:dyDescent="0.25">
      <c r="Q2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5" spans="17:17" ht="17.100000000000001" customHeight="1" x14ac:dyDescent="0.25">
      <c r="Q2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6" spans="17:17" ht="17.100000000000001" customHeight="1" x14ac:dyDescent="0.25">
      <c r="Q2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7" spans="17:17" ht="17.100000000000001" customHeight="1" x14ac:dyDescent="0.25">
      <c r="Q2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8" spans="17:17" ht="17.100000000000001" customHeight="1" x14ac:dyDescent="0.25">
      <c r="Q2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9" spans="17:17" ht="17.100000000000001" customHeight="1" x14ac:dyDescent="0.25">
      <c r="Q2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0" spans="17:17" ht="17.100000000000001" customHeight="1" x14ac:dyDescent="0.25">
      <c r="Q2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1" spans="17:17" ht="17.100000000000001" customHeight="1" x14ac:dyDescent="0.25">
      <c r="Q2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2" spans="17:17" ht="17.100000000000001" customHeight="1" x14ac:dyDescent="0.25">
      <c r="Q2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3" spans="17:17" ht="17.100000000000001" customHeight="1" x14ac:dyDescent="0.25">
      <c r="Q2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4" spans="17:17" ht="17.100000000000001" customHeight="1" x14ac:dyDescent="0.25">
      <c r="Q2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5" spans="17:17" ht="17.100000000000001" customHeight="1" x14ac:dyDescent="0.25">
      <c r="Q2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6" spans="17:17" ht="17.100000000000001" customHeight="1" x14ac:dyDescent="0.25">
      <c r="Q2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7" spans="17:17" ht="17.100000000000001" customHeight="1" x14ac:dyDescent="0.25">
      <c r="Q2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8" spans="17:17" ht="17.100000000000001" customHeight="1" x14ac:dyDescent="0.25">
      <c r="Q2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9" spans="17:17" ht="17.100000000000001" customHeight="1" x14ac:dyDescent="0.25">
      <c r="Q2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0" spans="17:17" ht="17.100000000000001" customHeight="1" x14ac:dyDescent="0.25">
      <c r="Q2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1" spans="17:17" ht="17.100000000000001" customHeight="1" x14ac:dyDescent="0.25">
      <c r="Q2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2" spans="17:17" ht="17.100000000000001" customHeight="1" x14ac:dyDescent="0.25">
      <c r="Q2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3" spans="17:17" ht="17.100000000000001" customHeight="1" x14ac:dyDescent="0.25">
      <c r="Q2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4" spans="17:17" ht="17.100000000000001" customHeight="1" x14ac:dyDescent="0.25">
      <c r="Q2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5" spans="17:17" ht="17.100000000000001" customHeight="1" x14ac:dyDescent="0.25">
      <c r="Q2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6" spans="17:17" ht="17.100000000000001" customHeight="1" x14ac:dyDescent="0.25">
      <c r="Q2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7" spans="17:17" ht="17.100000000000001" customHeight="1" x14ac:dyDescent="0.25">
      <c r="Q2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8" spans="17:17" ht="17.100000000000001" customHeight="1" x14ac:dyDescent="0.25">
      <c r="Q2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9" spans="17:17" ht="17.100000000000001" customHeight="1" x14ac:dyDescent="0.25">
      <c r="Q2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0" spans="17:17" ht="17.100000000000001" customHeight="1" x14ac:dyDescent="0.25">
      <c r="Q2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1" spans="17:17" ht="17.100000000000001" customHeight="1" x14ac:dyDescent="0.25">
      <c r="Q2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2" spans="17:17" ht="17.100000000000001" customHeight="1" x14ac:dyDescent="0.25">
      <c r="Q2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3" spans="17:17" ht="17.100000000000001" customHeight="1" x14ac:dyDescent="0.25">
      <c r="Q2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4" spans="17:17" ht="17.100000000000001" customHeight="1" x14ac:dyDescent="0.25">
      <c r="Q2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5" spans="17:17" ht="17.100000000000001" customHeight="1" x14ac:dyDescent="0.25">
      <c r="Q2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6" spans="17:17" ht="17.100000000000001" customHeight="1" x14ac:dyDescent="0.25">
      <c r="Q2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7" spans="17:17" ht="17.100000000000001" customHeight="1" x14ac:dyDescent="0.25">
      <c r="Q2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8" spans="17:17" ht="17.100000000000001" customHeight="1" x14ac:dyDescent="0.25">
      <c r="Q2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9" spans="17:17" ht="17.100000000000001" customHeight="1" x14ac:dyDescent="0.25">
      <c r="Q2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0" spans="17:17" ht="17.100000000000001" customHeight="1" x14ac:dyDescent="0.25">
      <c r="Q2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1" spans="17:17" ht="17.100000000000001" customHeight="1" x14ac:dyDescent="0.25">
      <c r="Q2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2" spans="17:17" ht="17.100000000000001" customHeight="1" x14ac:dyDescent="0.25">
      <c r="Q2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3" spans="17:17" ht="17.100000000000001" customHeight="1" x14ac:dyDescent="0.25">
      <c r="Q2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4" spans="17:17" ht="17.100000000000001" customHeight="1" x14ac:dyDescent="0.25">
      <c r="Q2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5" spans="17:17" ht="17.100000000000001" customHeight="1" x14ac:dyDescent="0.25">
      <c r="Q2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6" spans="17:17" ht="17.100000000000001" customHeight="1" x14ac:dyDescent="0.25">
      <c r="Q2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7" spans="17:17" ht="17.100000000000001" customHeight="1" x14ac:dyDescent="0.25">
      <c r="Q2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8" spans="17:17" ht="17.100000000000001" customHeight="1" x14ac:dyDescent="0.25">
      <c r="Q2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9" spans="17:17" ht="17.100000000000001" customHeight="1" x14ac:dyDescent="0.25">
      <c r="Q2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0" spans="17:17" ht="17.100000000000001" customHeight="1" x14ac:dyDescent="0.25">
      <c r="Q2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1" spans="17:17" ht="17.100000000000001" customHeight="1" x14ac:dyDescent="0.25">
      <c r="Q2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2" spans="17:17" ht="17.100000000000001" customHeight="1" x14ac:dyDescent="0.25">
      <c r="Q2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3" spans="17:17" ht="17.100000000000001" customHeight="1" x14ac:dyDescent="0.25">
      <c r="Q2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4" spans="17:17" ht="17.100000000000001" customHeight="1" x14ac:dyDescent="0.25">
      <c r="Q2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5" spans="17:17" ht="17.100000000000001" customHeight="1" x14ac:dyDescent="0.25">
      <c r="Q2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6" spans="17:17" ht="17.100000000000001" customHeight="1" x14ac:dyDescent="0.25">
      <c r="Q2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7" spans="17:17" ht="17.100000000000001" customHeight="1" x14ac:dyDescent="0.25">
      <c r="Q2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8" spans="17:17" ht="17.100000000000001" customHeight="1" x14ac:dyDescent="0.25">
      <c r="Q2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9" spans="17:17" ht="17.100000000000001" customHeight="1" x14ac:dyDescent="0.25">
      <c r="Q2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0" spans="17:17" ht="17.100000000000001" customHeight="1" x14ac:dyDescent="0.25">
      <c r="Q2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1" spans="17:17" ht="17.100000000000001" customHeight="1" x14ac:dyDescent="0.25">
      <c r="Q2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2" spans="17:17" ht="17.100000000000001" customHeight="1" x14ac:dyDescent="0.25">
      <c r="Q2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3" spans="17:17" ht="17.100000000000001" customHeight="1" x14ac:dyDescent="0.25">
      <c r="Q2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4" spans="17:17" ht="17.100000000000001" customHeight="1" x14ac:dyDescent="0.25">
      <c r="Q2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5" spans="17:17" ht="17.100000000000001" customHeight="1" x14ac:dyDescent="0.25">
      <c r="Q2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6" spans="17:17" ht="17.100000000000001" customHeight="1" x14ac:dyDescent="0.25">
      <c r="Q2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7" spans="17:17" ht="17.100000000000001" customHeight="1" x14ac:dyDescent="0.25">
      <c r="Q2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8" spans="17:17" ht="17.100000000000001" customHeight="1" x14ac:dyDescent="0.25">
      <c r="Q2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9" spans="17:17" ht="17.100000000000001" customHeight="1" x14ac:dyDescent="0.25">
      <c r="Q2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0" spans="17:17" ht="17.100000000000001" customHeight="1" x14ac:dyDescent="0.25">
      <c r="Q2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1" spans="17:17" ht="17.100000000000001" customHeight="1" x14ac:dyDescent="0.25">
      <c r="Q2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2" spans="17:17" ht="17.100000000000001" customHeight="1" x14ac:dyDescent="0.25">
      <c r="Q2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3" spans="17:17" ht="17.100000000000001" customHeight="1" x14ac:dyDescent="0.25">
      <c r="Q2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4" spans="17:17" ht="17.100000000000001" customHeight="1" x14ac:dyDescent="0.25">
      <c r="Q2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5" spans="17:17" ht="17.100000000000001" customHeight="1" x14ac:dyDescent="0.25">
      <c r="Q2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6" spans="17:17" ht="17.100000000000001" customHeight="1" x14ac:dyDescent="0.25">
      <c r="Q2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7" spans="17:17" ht="17.100000000000001" customHeight="1" x14ac:dyDescent="0.25">
      <c r="Q2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8" spans="17:17" ht="17.100000000000001" customHeight="1" x14ac:dyDescent="0.25">
      <c r="Q2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9" spans="17:17" ht="17.100000000000001" customHeight="1" x14ac:dyDescent="0.25">
      <c r="Q2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0" spans="17:17" ht="17.100000000000001" customHeight="1" x14ac:dyDescent="0.25">
      <c r="Q2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1" spans="17:17" ht="17.100000000000001" customHeight="1" x14ac:dyDescent="0.25">
      <c r="Q2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2" spans="17:17" ht="17.100000000000001" customHeight="1" x14ac:dyDescent="0.25">
      <c r="Q2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3" spans="17:17" ht="17.100000000000001" customHeight="1" x14ac:dyDescent="0.25">
      <c r="Q2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4" spans="17:17" ht="17.100000000000001" customHeight="1" x14ac:dyDescent="0.25">
      <c r="Q2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5" spans="17:17" ht="17.100000000000001" customHeight="1" x14ac:dyDescent="0.25">
      <c r="Q2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6" spans="17:17" ht="17.100000000000001" customHeight="1" x14ac:dyDescent="0.25">
      <c r="Q2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7" spans="17:17" ht="17.100000000000001" customHeight="1" x14ac:dyDescent="0.25">
      <c r="Q2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8" spans="17:17" ht="17.100000000000001" customHeight="1" x14ac:dyDescent="0.25">
      <c r="Q2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9" spans="17:17" ht="17.100000000000001" customHeight="1" x14ac:dyDescent="0.25">
      <c r="Q2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0" spans="17:17" ht="17.100000000000001" customHeight="1" x14ac:dyDescent="0.25">
      <c r="Q2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1" spans="17:17" ht="17.100000000000001" customHeight="1" x14ac:dyDescent="0.25">
      <c r="Q2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2" spans="17:17" ht="17.100000000000001" customHeight="1" x14ac:dyDescent="0.25">
      <c r="Q2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3" spans="17:17" ht="17.100000000000001" customHeight="1" x14ac:dyDescent="0.25">
      <c r="Q2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4" spans="17:17" ht="17.100000000000001" customHeight="1" x14ac:dyDescent="0.25">
      <c r="Q2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5" spans="17:17" ht="17.100000000000001" customHeight="1" x14ac:dyDescent="0.25">
      <c r="Q2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6" spans="17:17" ht="17.100000000000001" customHeight="1" x14ac:dyDescent="0.25">
      <c r="Q2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7" spans="17:17" ht="17.100000000000001" customHeight="1" x14ac:dyDescent="0.25">
      <c r="Q2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8" spans="17:17" ht="17.100000000000001" customHeight="1" x14ac:dyDescent="0.25">
      <c r="Q2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9" spans="17:17" ht="17.100000000000001" customHeight="1" x14ac:dyDescent="0.25">
      <c r="Q2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0" spans="17:17" ht="17.100000000000001" customHeight="1" x14ac:dyDescent="0.25">
      <c r="Q2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1" spans="17:17" ht="17.100000000000001" customHeight="1" x14ac:dyDescent="0.25">
      <c r="Q2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2" spans="17:17" ht="17.100000000000001" customHeight="1" x14ac:dyDescent="0.25">
      <c r="Q2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3" spans="17:17" ht="17.100000000000001" customHeight="1" x14ac:dyDescent="0.25">
      <c r="Q2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4" spans="17:17" ht="17.100000000000001" customHeight="1" x14ac:dyDescent="0.25">
      <c r="Q2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5" spans="17:17" ht="17.100000000000001" customHeight="1" x14ac:dyDescent="0.25">
      <c r="Q2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6" spans="17:17" ht="17.100000000000001" customHeight="1" x14ac:dyDescent="0.25">
      <c r="Q2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7" spans="17:17" ht="17.100000000000001" customHeight="1" x14ac:dyDescent="0.25">
      <c r="Q2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8" spans="17:17" ht="17.100000000000001" customHeight="1" x14ac:dyDescent="0.25">
      <c r="Q2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9" spans="17:17" ht="17.100000000000001" customHeight="1" x14ac:dyDescent="0.25">
      <c r="Q2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0" spans="17:17" ht="17.100000000000001" customHeight="1" x14ac:dyDescent="0.25">
      <c r="Q2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1" spans="17:17" ht="17.100000000000001" customHeight="1" x14ac:dyDescent="0.25">
      <c r="Q2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2" spans="17:17" ht="17.100000000000001" customHeight="1" x14ac:dyDescent="0.25">
      <c r="Q2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3" spans="17:17" ht="17.100000000000001" customHeight="1" x14ac:dyDescent="0.25">
      <c r="Q2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4" spans="17:17" ht="17.100000000000001" customHeight="1" x14ac:dyDescent="0.25">
      <c r="Q2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5" spans="17:17" ht="17.100000000000001" customHeight="1" x14ac:dyDescent="0.25">
      <c r="Q2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6" spans="17:17" ht="17.100000000000001" customHeight="1" x14ac:dyDescent="0.25">
      <c r="Q2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7" spans="17:17" ht="17.100000000000001" customHeight="1" x14ac:dyDescent="0.25">
      <c r="Q2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8" spans="17:17" ht="17.100000000000001" customHeight="1" x14ac:dyDescent="0.25">
      <c r="Q2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9" spans="17:17" ht="17.100000000000001" customHeight="1" x14ac:dyDescent="0.25">
      <c r="Q2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0" spans="17:17" ht="17.100000000000001" customHeight="1" x14ac:dyDescent="0.25">
      <c r="Q2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1" spans="17:17" ht="17.100000000000001" customHeight="1" x14ac:dyDescent="0.25">
      <c r="Q2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2" spans="17:17" ht="17.100000000000001" customHeight="1" x14ac:dyDescent="0.25">
      <c r="Q2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3" spans="17:17" ht="17.100000000000001" customHeight="1" x14ac:dyDescent="0.25">
      <c r="Q2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4" spans="17:17" ht="17.100000000000001" customHeight="1" x14ac:dyDescent="0.25">
      <c r="Q2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5" spans="17:17" ht="17.100000000000001" customHeight="1" x14ac:dyDescent="0.25">
      <c r="Q2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6" spans="17:17" ht="17.100000000000001" customHeight="1" x14ac:dyDescent="0.25">
      <c r="Q2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7" spans="17:17" ht="17.100000000000001" customHeight="1" x14ac:dyDescent="0.25">
      <c r="Q2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8" spans="17:17" ht="17.100000000000001" customHeight="1" x14ac:dyDescent="0.25">
      <c r="Q2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9" spans="17:17" ht="17.100000000000001" customHeight="1" x14ac:dyDescent="0.25">
      <c r="Q2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0" spans="17:17" ht="17.100000000000001" customHeight="1" x14ac:dyDescent="0.25">
      <c r="Q2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1" spans="17:17" ht="17.100000000000001" customHeight="1" x14ac:dyDescent="0.25">
      <c r="Q2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2" spans="17:17" ht="17.100000000000001" customHeight="1" x14ac:dyDescent="0.25">
      <c r="Q2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3" spans="17:17" ht="17.100000000000001" customHeight="1" x14ac:dyDescent="0.25">
      <c r="Q2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4" spans="17:17" ht="17.100000000000001" customHeight="1" x14ac:dyDescent="0.25">
      <c r="Q2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5" spans="17:17" ht="17.100000000000001" customHeight="1" x14ac:dyDescent="0.25">
      <c r="Q2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6" spans="17:17" ht="17.100000000000001" customHeight="1" x14ac:dyDescent="0.25">
      <c r="Q2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7" spans="17:17" ht="17.100000000000001" customHeight="1" x14ac:dyDescent="0.25">
      <c r="Q2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8" spans="17:17" ht="17.100000000000001" customHeight="1" x14ac:dyDescent="0.25">
      <c r="Q2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9" spans="17:17" ht="17.100000000000001" customHeight="1" x14ac:dyDescent="0.25">
      <c r="Q2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0" spans="17:17" ht="17.100000000000001" customHeight="1" x14ac:dyDescent="0.25">
      <c r="Q2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1" spans="17:17" ht="17.100000000000001" customHeight="1" x14ac:dyDescent="0.25">
      <c r="Q2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2" spans="17:17" ht="17.100000000000001" customHeight="1" x14ac:dyDescent="0.25">
      <c r="Q2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3" spans="17:17" ht="17.100000000000001" customHeight="1" x14ac:dyDescent="0.25">
      <c r="Q2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4" spans="17:17" ht="17.100000000000001" customHeight="1" x14ac:dyDescent="0.25">
      <c r="Q2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5" spans="17:17" ht="17.100000000000001" customHeight="1" x14ac:dyDescent="0.25">
      <c r="Q2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6" spans="17:17" ht="17.100000000000001" customHeight="1" x14ac:dyDescent="0.25">
      <c r="Q2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7" spans="17:17" ht="17.100000000000001" customHeight="1" x14ac:dyDescent="0.25">
      <c r="Q2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8" spans="17:17" ht="17.100000000000001" customHeight="1" x14ac:dyDescent="0.25">
      <c r="Q2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9" spans="17:17" ht="17.100000000000001" customHeight="1" x14ac:dyDescent="0.25">
      <c r="Q2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0" spans="17:17" ht="17.100000000000001" customHeight="1" x14ac:dyDescent="0.25">
      <c r="Q2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1" spans="17:17" ht="17.100000000000001" customHeight="1" x14ac:dyDescent="0.25">
      <c r="Q2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2" spans="17:17" ht="17.100000000000001" customHeight="1" x14ac:dyDescent="0.25">
      <c r="Q2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3" spans="17:17" ht="17.100000000000001" customHeight="1" x14ac:dyDescent="0.25">
      <c r="Q2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4" spans="17:17" ht="17.100000000000001" customHeight="1" x14ac:dyDescent="0.25">
      <c r="Q2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5" spans="17:17" ht="17.100000000000001" customHeight="1" x14ac:dyDescent="0.25">
      <c r="Q2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6" spans="17:17" ht="17.100000000000001" customHeight="1" x14ac:dyDescent="0.25">
      <c r="Q2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7" spans="17:17" ht="17.100000000000001" customHeight="1" x14ac:dyDescent="0.25">
      <c r="Q2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8" spans="17:17" ht="17.100000000000001" customHeight="1" x14ac:dyDescent="0.25">
      <c r="Q2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9" spans="17:17" ht="17.100000000000001" customHeight="1" x14ac:dyDescent="0.25">
      <c r="Q2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0" spans="17:17" ht="17.100000000000001" customHeight="1" x14ac:dyDescent="0.25">
      <c r="Q2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1" spans="17:17" ht="17.100000000000001" customHeight="1" x14ac:dyDescent="0.25">
      <c r="Q2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2" spans="17:17" ht="17.100000000000001" customHeight="1" x14ac:dyDescent="0.25">
      <c r="Q2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3" spans="17:17" ht="17.100000000000001" customHeight="1" x14ac:dyDescent="0.25">
      <c r="Q2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4" spans="17:17" ht="17.100000000000001" customHeight="1" x14ac:dyDescent="0.25">
      <c r="Q2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5" spans="17:17" ht="17.100000000000001" customHeight="1" x14ac:dyDescent="0.25">
      <c r="Q2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6" spans="17:17" ht="17.100000000000001" customHeight="1" x14ac:dyDescent="0.25">
      <c r="Q2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7" spans="17:17" ht="17.100000000000001" customHeight="1" x14ac:dyDescent="0.25">
      <c r="Q2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8" spans="17:17" ht="17.100000000000001" customHeight="1" x14ac:dyDescent="0.25">
      <c r="Q2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9" spans="17:17" ht="17.100000000000001" customHeight="1" x14ac:dyDescent="0.25">
      <c r="Q2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0" spans="17:17" ht="17.100000000000001" customHeight="1" x14ac:dyDescent="0.25">
      <c r="Q2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1" spans="17:17" ht="17.100000000000001" customHeight="1" x14ac:dyDescent="0.25">
      <c r="Q2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2" spans="17:17" ht="17.100000000000001" customHeight="1" x14ac:dyDescent="0.25">
      <c r="Q2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3" spans="17:17" ht="17.100000000000001" customHeight="1" x14ac:dyDescent="0.25">
      <c r="Q2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4" spans="17:17" ht="17.100000000000001" customHeight="1" x14ac:dyDescent="0.25">
      <c r="Q2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5" spans="17:17" ht="17.100000000000001" customHeight="1" x14ac:dyDescent="0.25">
      <c r="Q2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6" spans="17:17" ht="17.100000000000001" customHeight="1" x14ac:dyDescent="0.25">
      <c r="Q2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7" spans="17:17" ht="17.100000000000001" customHeight="1" x14ac:dyDescent="0.25">
      <c r="Q2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8" spans="17:17" ht="17.100000000000001" customHeight="1" x14ac:dyDescent="0.25">
      <c r="Q2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9" spans="17:17" ht="17.100000000000001" customHeight="1" x14ac:dyDescent="0.25">
      <c r="Q2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0" spans="17:17" ht="17.100000000000001" customHeight="1" x14ac:dyDescent="0.25">
      <c r="Q2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1" spans="17:17" ht="17.100000000000001" customHeight="1" x14ac:dyDescent="0.25">
      <c r="Q2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2" spans="17:17" ht="17.100000000000001" customHeight="1" x14ac:dyDescent="0.25">
      <c r="Q2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3" spans="17:17" ht="17.100000000000001" customHeight="1" x14ac:dyDescent="0.25">
      <c r="Q2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4" spans="17:17" ht="17.100000000000001" customHeight="1" x14ac:dyDescent="0.25">
      <c r="Q2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5" spans="17:17" ht="17.100000000000001" customHeight="1" x14ac:dyDescent="0.25">
      <c r="Q2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6" spans="17:17" ht="17.100000000000001" customHeight="1" x14ac:dyDescent="0.25">
      <c r="Q2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7" spans="17:17" ht="17.100000000000001" customHeight="1" x14ac:dyDescent="0.25">
      <c r="Q2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8" spans="17:17" ht="17.100000000000001" customHeight="1" x14ac:dyDescent="0.25">
      <c r="Q2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9" spans="17:17" ht="17.100000000000001" customHeight="1" x14ac:dyDescent="0.25">
      <c r="Q2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0" spans="17:17" ht="17.100000000000001" customHeight="1" x14ac:dyDescent="0.25">
      <c r="Q2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1" spans="17:17" ht="17.100000000000001" customHeight="1" x14ac:dyDescent="0.25">
      <c r="Q2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2" spans="17:17" ht="17.100000000000001" customHeight="1" x14ac:dyDescent="0.25">
      <c r="Q2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3" spans="17:17" ht="17.100000000000001" customHeight="1" x14ac:dyDescent="0.25">
      <c r="Q2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4" spans="17:17" ht="17.100000000000001" customHeight="1" x14ac:dyDescent="0.25">
      <c r="Q2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5" spans="17:17" ht="17.100000000000001" customHeight="1" x14ac:dyDescent="0.25">
      <c r="Q2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6" spans="17:17" ht="17.100000000000001" customHeight="1" x14ac:dyDescent="0.25">
      <c r="Q2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7" spans="17:17" ht="17.100000000000001" customHeight="1" x14ac:dyDescent="0.25">
      <c r="Q2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8" spans="17:17" ht="17.100000000000001" customHeight="1" x14ac:dyDescent="0.25">
      <c r="Q2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9" spans="17:17" ht="17.100000000000001" customHeight="1" x14ac:dyDescent="0.25">
      <c r="Q2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0" spans="17:17" ht="17.100000000000001" customHeight="1" x14ac:dyDescent="0.25">
      <c r="Q2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1" spans="17:17" ht="17.100000000000001" customHeight="1" x14ac:dyDescent="0.25">
      <c r="Q2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2" spans="17:17" ht="17.100000000000001" customHeight="1" x14ac:dyDescent="0.25">
      <c r="Q2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3" spans="17:17" ht="17.100000000000001" customHeight="1" x14ac:dyDescent="0.25">
      <c r="Q2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4" spans="17:17" ht="17.100000000000001" customHeight="1" x14ac:dyDescent="0.25">
      <c r="Q2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5" spans="17:17" ht="17.100000000000001" customHeight="1" x14ac:dyDescent="0.25">
      <c r="Q2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6" spans="17:17" ht="17.100000000000001" customHeight="1" x14ac:dyDescent="0.25">
      <c r="Q2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7" spans="17:17" ht="17.100000000000001" customHeight="1" x14ac:dyDescent="0.25">
      <c r="Q2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8" spans="17:17" ht="17.100000000000001" customHeight="1" x14ac:dyDescent="0.25">
      <c r="Q2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9" spans="17:17" ht="17.100000000000001" customHeight="1" x14ac:dyDescent="0.25">
      <c r="Q2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0" spans="17:17" ht="17.100000000000001" customHeight="1" x14ac:dyDescent="0.25">
      <c r="Q2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1" spans="17:17" ht="17.100000000000001" customHeight="1" x14ac:dyDescent="0.25">
      <c r="Q2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2" spans="17:17" ht="17.100000000000001" customHeight="1" x14ac:dyDescent="0.25">
      <c r="Q2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3" spans="17:17" ht="17.100000000000001" customHeight="1" x14ac:dyDescent="0.25">
      <c r="Q2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4" spans="17:17" ht="17.100000000000001" customHeight="1" x14ac:dyDescent="0.25">
      <c r="Q2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5" spans="17:17" ht="17.100000000000001" customHeight="1" x14ac:dyDescent="0.25">
      <c r="Q2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6" spans="17:17" ht="17.100000000000001" customHeight="1" x14ac:dyDescent="0.25">
      <c r="Q2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7" spans="17:17" ht="17.100000000000001" customHeight="1" x14ac:dyDescent="0.25">
      <c r="Q2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8" spans="17:17" ht="17.100000000000001" customHeight="1" x14ac:dyDescent="0.25">
      <c r="Q2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9" spans="17:17" ht="17.100000000000001" customHeight="1" x14ac:dyDescent="0.25">
      <c r="Q2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0" spans="17:17" ht="17.100000000000001" customHeight="1" x14ac:dyDescent="0.25">
      <c r="Q2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1" spans="17:17" ht="17.100000000000001" customHeight="1" x14ac:dyDescent="0.25">
      <c r="Q2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2" spans="17:17" ht="17.100000000000001" customHeight="1" x14ac:dyDescent="0.25">
      <c r="Q2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3" spans="17:17" ht="17.100000000000001" customHeight="1" x14ac:dyDescent="0.25">
      <c r="Q2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4" spans="17:17" ht="17.100000000000001" customHeight="1" x14ac:dyDescent="0.25">
      <c r="Q2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5" spans="17:17" ht="17.100000000000001" customHeight="1" x14ac:dyDescent="0.25">
      <c r="Q2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6" spans="17:17" ht="17.100000000000001" customHeight="1" x14ac:dyDescent="0.25">
      <c r="Q2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7" spans="17:17" ht="17.100000000000001" customHeight="1" x14ac:dyDescent="0.25">
      <c r="Q2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8" spans="17:17" ht="17.100000000000001" customHeight="1" x14ac:dyDescent="0.25">
      <c r="Q2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9" spans="17:17" ht="17.100000000000001" customHeight="1" x14ac:dyDescent="0.25">
      <c r="Q2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0" spans="17:17" ht="17.100000000000001" customHeight="1" x14ac:dyDescent="0.25">
      <c r="Q2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1" spans="17:17" ht="17.100000000000001" customHeight="1" x14ac:dyDescent="0.25">
      <c r="Q2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2" spans="17:17" ht="17.100000000000001" customHeight="1" x14ac:dyDescent="0.25">
      <c r="Q2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3" spans="17:17" ht="17.100000000000001" customHeight="1" x14ac:dyDescent="0.25">
      <c r="Q2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4" spans="17:17" ht="17.100000000000001" customHeight="1" x14ac:dyDescent="0.25">
      <c r="Q2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5" spans="17:17" ht="17.100000000000001" customHeight="1" x14ac:dyDescent="0.25">
      <c r="Q2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6" spans="17:17" ht="17.100000000000001" customHeight="1" x14ac:dyDescent="0.25">
      <c r="Q2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7" spans="17:17" ht="17.100000000000001" customHeight="1" x14ac:dyDescent="0.25">
      <c r="Q2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8" spans="17:17" ht="17.100000000000001" customHeight="1" x14ac:dyDescent="0.25">
      <c r="Q2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9" spans="17:17" ht="17.100000000000001" customHeight="1" x14ac:dyDescent="0.25">
      <c r="Q2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0" spans="17:17" ht="17.100000000000001" customHeight="1" x14ac:dyDescent="0.25">
      <c r="Q2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1" spans="17:17" ht="17.100000000000001" customHeight="1" x14ac:dyDescent="0.25">
      <c r="Q2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2" spans="17:17" ht="17.100000000000001" customHeight="1" x14ac:dyDescent="0.25">
      <c r="Q2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3" spans="17:17" ht="17.100000000000001" customHeight="1" x14ac:dyDescent="0.25">
      <c r="Q2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4" spans="17:17" ht="17.100000000000001" customHeight="1" x14ac:dyDescent="0.25">
      <c r="Q2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5" spans="17:17" ht="17.100000000000001" customHeight="1" x14ac:dyDescent="0.25">
      <c r="Q2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6" spans="17:17" ht="17.100000000000001" customHeight="1" x14ac:dyDescent="0.25">
      <c r="Q2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7" spans="17:17" ht="17.100000000000001" customHeight="1" x14ac:dyDescent="0.25">
      <c r="Q2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8" spans="17:17" ht="17.100000000000001" customHeight="1" x14ac:dyDescent="0.25">
      <c r="Q2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9" spans="17:17" ht="17.100000000000001" customHeight="1" x14ac:dyDescent="0.25">
      <c r="Q2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0" spans="17:17" ht="17.100000000000001" customHeight="1" x14ac:dyDescent="0.25">
      <c r="Q2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1" spans="17:17" ht="17.100000000000001" customHeight="1" x14ac:dyDescent="0.25">
      <c r="Q2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2" spans="17:17" ht="17.100000000000001" customHeight="1" x14ac:dyDescent="0.25">
      <c r="Q2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3" spans="17:17" ht="17.100000000000001" customHeight="1" x14ac:dyDescent="0.25">
      <c r="Q2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4" spans="17:17" ht="17.100000000000001" customHeight="1" x14ac:dyDescent="0.25">
      <c r="Q2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5" spans="17:17" ht="17.100000000000001" customHeight="1" x14ac:dyDescent="0.25">
      <c r="Q2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6" spans="17:17" ht="17.100000000000001" customHeight="1" x14ac:dyDescent="0.25">
      <c r="Q2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7" spans="17:17" ht="17.100000000000001" customHeight="1" x14ac:dyDescent="0.25">
      <c r="Q2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8" spans="17:17" ht="17.100000000000001" customHeight="1" x14ac:dyDescent="0.25">
      <c r="Q2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9" spans="17:17" ht="17.100000000000001" customHeight="1" x14ac:dyDescent="0.25">
      <c r="Q2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0" spans="17:17" ht="17.100000000000001" customHeight="1" x14ac:dyDescent="0.25">
      <c r="Q2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1" spans="17:17" ht="17.100000000000001" customHeight="1" x14ac:dyDescent="0.25">
      <c r="Q2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2" spans="17:17" ht="17.100000000000001" customHeight="1" x14ac:dyDescent="0.25">
      <c r="Q2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3" spans="17:17" ht="17.100000000000001" customHeight="1" x14ac:dyDescent="0.25">
      <c r="Q2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4" spans="17:17" ht="17.100000000000001" customHeight="1" x14ac:dyDescent="0.25">
      <c r="Q2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5" spans="17:17" ht="17.100000000000001" customHeight="1" x14ac:dyDescent="0.25">
      <c r="Q2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6" spans="17:17" ht="17.100000000000001" customHeight="1" x14ac:dyDescent="0.25">
      <c r="Q2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7" spans="17:17" ht="17.100000000000001" customHeight="1" x14ac:dyDescent="0.25">
      <c r="Q2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8" spans="17:17" ht="17.100000000000001" customHeight="1" x14ac:dyDescent="0.25">
      <c r="Q2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9" spans="17:17" ht="17.100000000000001" customHeight="1" x14ac:dyDescent="0.25">
      <c r="Q2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0" spans="17:17" ht="17.100000000000001" customHeight="1" x14ac:dyDescent="0.25">
      <c r="Q2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1" spans="17:17" ht="17.100000000000001" customHeight="1" x14ac:dyDescent="0.25">
      <c r="Q2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2" spans="17:17" ht="17.100000000000001" customHeight="1" x14ac:dyDescent="0.25">
      <c r="Q2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3" spans="17:17" ht="17.100000000000001" customHeight="1" x14ac:dyDescent="0.25">
      <c r="Q2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4" spans="17:17" ht="17.100000000000001" customHeight="1" x14ac:dyDescent="0.25">
      <c r="Q2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5" spans="17:17" ht="17.100000000000001" customHeight="1" x14ac:dyDescent="0.25">
      <c r="Q2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6" spans="17:17" ht="17.100000000000001" customHeight="1" x14ac:dyDescent="0.25">
      <c r="Q2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7" spans="17:17" ht="17.100000000000001" customHeight="1" x14ac:dyDescent="0.25">
      <c r="Q2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8" spans="17:17" ht="17.100000000000001" customHeight="1" x14ac:dyDescent="0.25">
      <c r="Q2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9" spans="17:17" ht="17.100000000000001" customHeight="1" x14ac:dyDescent="0.25">
      <c r="Q2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0" spans="17:17" ht="17.100000000000001" customHeight="1" x14ac:dyDescent="0.25">
      <c r="Q2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1" spans="17:17" ht="17.100000000000001" customHeight="1" x14ac:dyDescent="0.25">
      <c r="Q2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2" spans="17:17" ht="17.100000000000001" customHeight="1" x14ac:dyDescent="0.25">
      <c r="Q2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3" spans="17:17" ht="17.100000000000001" customHeight="1" x14ac:dyDescent="0.25">
      <c r="Q2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4" spans="17:17" ht="17.100000000000001" customHeight="1" x14ac:dyDescent="0.25">
      <c r="Q2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5" spans="17:17" ht="17.100000000000001" customHeight="1" x14ac:dyDescent="0.25">
      <c r="Q2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6" spans="17:17" ht="17.100000000000001" customHeight="1" x14ac:dyDescent="0.25">
      <c r="Q2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7" spans="17:17" ht="17.100000000000001" customHeight="1" x14ac:dyDescent="0.25">
      <c r="Q2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8" spans="17:17" ht="17.100000000000001" customHeight="1" x14ac:dyDescent="0.25">
      <c r="Q2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9" spans="17:17" ht="17.100000000000001" customHeight="1" x14ac:dyDescent="0.25">
      <c r="Q2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0" spans="17:17" ht="17.100000000000001" customHeight="1" x14ac:dyDescent="0.25">
      <c r="Q2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1" spans="17:17" ht="17.100000000000001" customHeight="1" x14ac:dyDescent="0.25">
      <c r="Q2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2" spans="17:17" ht="17.100000000000001" customHeight="1" x14ac:dyDescent="0.25">
      <c r="Q2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3" spans="17:17" ht="17.100000000000001" customHeight="1" x14ac:dyDescent="0.25">
      <c r="Q2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4" spans="17:17" ht="17.100000000000001" customHeight="1" x14ac:dyDescent="0.25">
      <c r="Q2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5" spans="17:17" ht="17.100000000000001" customHeight="1" x14ac:dyDescent="0.25">
      <c r="Q2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6" spans="17:17" ht="17.100000000000001" customHeight="1" x14ac:dyDescent="0.25">
      <c r="Q2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7" spans="17:17" ht="17.100000000000001" customHeight="1" x14ac:dyDescent="0.25">
      <c r="Q2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8" spans="17:17" ht="17.100000000000001" customHeight="1" x14ac:dyDescent="0.25">
      <c r="Q2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9" spans="17:17" ht="17.100000000000001" customHeight="1" x14ac:dyDescent="0.25">
      <c r="Q2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0" spans="17:17" ht="17.100000000000001" customHeight="1" x14ac:dyDescent="0.25">
      <c r="Q2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1" spans="17:17" ht="17.100000000000001" customHeight="1" x14ac:dyDescent="0.25">
      <c r="Q2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2" spans="17:17" ht="17.100000000000001" customHeight="1" x14ac:dyDescent="0.25">
      <c r="Q2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3" spans="17:17" ht="17.100000000000001" customHeight="1" x14ac:dyDescent="0.25">
      <c r="Q2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4" spans="17:17" ht="17.100000000000001" customHeight="1" x14ac:dyDescent="0.25">
      <c r="Q2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5" spans="17:17" ht="17.100000000000001" customHeight="1" x14ac:dyDescent="0.25">
      <c r="Q2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6" spans="17:17" ht="17.100000000000001" customHeight="1" x14ac:dyDescent="0.25">
      <c r="Q2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7" spans="17:17" ht="17.100000000000001" customHeight="1" x14ac:dyDescent="0.25">
      <c r="Q2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8" spans="17:17" ht="17.100000000000001" customHeight="1" x14ac:dyDescent="0.25">
      <c r="Q2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9" spans="17:17" ht="17.100000000000001" customHeight="1" x14ac:dyDescent="0.25">
      <c r="Q2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0" spans="17:17" ht="17.100000000000001" customHeight="1" x14ac:dyDescent="0.25">
      <c r="Q2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1" spans="17:17" ht="17.100000000000001" customHeight="1" x14ac:dyDescent="0.25">
      <c r="Q2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2" spans="17:17" ht="17.100000000000001" customHeight="1" x14ac:dyDescent="0.25">
      <c r="Q2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3" spans="17:17" ht="17.100000000000001" customHeight="1" x14ac:dyDescent="0.25">
      <c r="Q2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4" spans="17:17" ht="17.100000000000001" customHeight="1" x14ac:dyDescent="0.25">
      <c r="Q2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5" spans="17:17" ht="17.100000000000001" customHeight="1" x14ac:dyDescent="0.25">
      <c r="Q2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6" spans="17:17" ht="17.100000000000001" customHeight="1" x14ac:dyDescent="0.25">
      <c r="Q2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7" spans="17:17" ht="17.100000000000001" customHeight="1" x14ac:dyDescent="0.25">
      <c r="Q2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8" spans="17:17" ht="17.100000000000001" customHeight="1" x14ac:dyDescent="0.25">
      <c r="Q2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9" spans="17:17" ht="17.100000000000001" customHeight="1" x14ac:dyDescent="0.25">
      <c r="Q2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0" spans="17:17" ht="17.100000000000001" customHeight="1" x14ac:dyDescent="0.25">
      <c r="Q2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1" spans="17:17" ht="17.100000000000001" customHeight="1" x14ac:dyDescent="0.25">
      <c r="Q2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2" spans="17:17" ht="17.100000000000001" customHeight="1" x14ac:dyDescent="0.25">
      <c r="Q2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3" spans="17:17" ht="17.100000000000001" customHeight="1" x14ac:dyDescent="0.25">
      <c r="Q2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4" spans="17:17" ht="17.100000000000001" customHeight="1" x14ac:dyDescent="0.25">
      <c r="Q2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5" spans="17:17" ht="17.100000000000001" customHeight="1" x14ac:dyDescent="0.25">
      <c r="Q2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6" spans="17:17" ht="17.100000000000001" customHeight="1" x14ac:dyDescent="0.25">
      <c r="Q2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7" spans="17:17" ht="17.100000000000001" customHeight="1" x14ac:dyDescent="0.25">
      <c r="Q2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8" spans="17:17" ht="17.100000000000001" customHeight="1" x14ac:dyDescent="0.25">
      <c r="Q2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9" spans="17:17" ht="17.100000000000001" customHeight="1" x14ac:dyDescent="0.25">
      <c r="Q2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0" spans="17:17" ht="17.100000000000001" customHeight="1" x14ac:dyDescent="0.25">
      <c r="Q2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1" spans="17:17" ht="17.100000000000001" customHeight="1" x14ac:dyDescent="0.25">
      <c r="Q2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2" spans="17:17" ht="17.100000000000001" customHeight="1" x14ac:dyDescent="0.25">
      <c r="Q2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3" spans="17:17" ht="17.100000000000001" customHeight="1" x14ac:dyDescent="0.25">
      <c r="Q2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4" spans="17:17" ht="17.100000000000001" customHeight="1" x14ac:dyDescent="0.25">
      <c r="Q2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5" spans="17:17" ht="17.100000000000001" customHeight="1" x14ac:dyDescent="0.25">
      <c r="Q2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6" spans="17:17" ht="17.100000000000001" customHeight="1" x14ac:dyDescent="0.25">
      <c r="Q2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7" spans="17:17" ht="17.100000000000001" customHeight="1" x14ac:dyDescent="0.25">
      <c r="Q2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8" spans="17:17" ht="17.100000000000001" customHeight="1" x14ac:dyDescent="0.25">
      <c r="Q2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9" spans="17:17" ht="17.100000000000001" customHeight="1" x14ac:dyDescent="0.25">
      <c r="Q2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0" spans="17:17" ht="17.100000000000001" customHeight="1" x14ac:dyDescent="0.25">
      <c r="Q2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1" spans="17:17" ht="17.100000000000001" customHeight="1" x14ac:dyDescent="0.25">
      <c r="Q2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2" spans="17:17" ht="17.100000000000001" customHeight="1" x14ac:dyDescent="0.25">
      <c r="Q2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3" spans="17:17" ht="17.100000000000001" customHeight="1" x14ac:dyDescent="0.25">
      <c r="Q2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4" spans="17:17" ht="17.100000000000001" customHeight="1" x14ac:dyDescent="0.25">
      <c r="Q2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5" spans="17:17" ht="17.100000000000001" customHeight="1" x14ac:dyDescent="0.25">
      <c r="Q2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6" spans="17:17" ht="17.100000000000001" customHeight="1" x14ac:dyDescent="0.25">
      <c r="Q2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7" spans="17:17" ht="17.100000000000001" customHeight="1" x14ac:dyDescent="0.25">
      <c r="Q2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8" spans="17:17" ht="17.100000000000001" customHeight="1" x14ac:dyDescent="0.25">
      <c r="Q2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9" spans="17:17" ht="17.100000000000001" customHeight="1" x14ac:dyDescent="0.25">
      <c r="Q2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0" spans="17:17" ht="17.100000000000001" customHeight="1" x14ac:dyDescent="0.25">
      <c r="Q2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1" spans="17:17" ht="17.100000000000001" customHeight="1" x14ac:dyDescent="0.25">
      <c r="Q2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2" spans="17:17" ht="17.100000000000001" customHeight="1" x14ac:dyDescent="0.25">
      <c r="Q2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3" spans="17:17" ht="17.100000000000001" customHeight="1" x14ac:dyDescent="0.25">
      <c r="Q2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4" spans="17:17" ht="17.100000000000001" customHeight="1" x14ac:dyDescent="0.25">
      <c r="Q2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5" spans="17:17" ht="17.100000000000001" customHeight="1" x14ac:dyDescent="0.25">
      <c r="Q2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6" spans="17:17" ht="17.100000000000001" customHeight="1" x14ac:dyDescent="0.25">
      <c r="Q2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7" spans="17:17" ht="17.100000000000001" customHeight="1" x14ac:dyDescent="0.25">
      <c r="Q2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8" spans="17:17" ht="17.100000000000001" customHeight="1" x14ac:dyDescent="0.25">
      <c r="Q2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9" spans="17:17" ht="17.100000000000001" customHeight="1" x14ac:dyDescent="0.25">
      <c r="Q2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0" spans="17:17" ht="17.100000000000001" customHeight="1" x14ac:dyDescent="0.25">
      <c r="Q2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1" spans="17:17" ht="17.100000000000001" customHeight="1" x14ac:dyDescent="0.25">
      <c r="Q2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2" spans="17:17" ht="17.100000000000001" customHeight="1" x14ac:dyDescent="0.25">
      <c r="Q2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3" spans="17:17" ht="17.100000000000001" customHeight="1" x14ac:dyDescent="0.25">
      <c r="Q2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4" spans="17:17" ht="17.100000000000001" customHeight="1" x14ac:dyDescent="0.25">
      <c r="Q2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5" spans="17:17" ht="17.100000000000001" customHeight="1" x14ac:dyDescent="0.25">
      <c r="Q2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6" spans="17:17" ht="17.100000000000001" customHeight="1" x14ac:dyDescent="0.25">
      <c r="Q2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7" spans="17:17" ht="17.100000000000001" customHeight="1" x14ac:dyDescent="0.25">
      <c r="Q2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8" spans="17:17" ht="17.100000000000001" customHeight="1" x14ac:dyDescent="0.25">
      <c r="Q2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9" spans="17:17" ht="17.100000000000001" customHeight="1" x14ac:dyDescent="0.25">
      <c r="Q2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0" spans="17:17" ht="17.100000000000001" customHeight="1" x14ac:dyDescent="0.25">
      <c r="Q2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1" spans="17:17" ht="17.100000000000001" customHeight="1" x14ac:dyDescent="0.25">
      <c r="Q2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2" spans="17:17" ht="17.100000000000001" customHeight="1" x14ac:dyDescent="0.25">
      <c r="Q2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3" spans="17:17" ht="17.100000000000001" customHeight="1" x14ac:dyDescent="0.25">
      <c r="Q2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4" spans="17:17" ht="17.100000000000001" customHeight="1" x14ac:dyDescent="0.25">
      <c r="Q2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5" spans="17:17" ht="17.100000000000001" customHeight="1" x14ac:dyDescent="0.25">
      <c r="Q2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6" spans="17:17" ht="17.100000000000001" customHeight="1" x14ac:dyDescent="0.25">
      <c r="Q2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7" spans="17:17" ht="17.100000000000001" customHeight="1" x14ac:dyDescent="0.25">
      <c r="Q2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8" spans="17:17" ht="17.100000000000001" customHeight="1" x14ac:dyDescent="0.25">
      <c r="Q2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9" spans="17:17" ht="17.100000000000001" customHeight="1" x14ac:dyDescent="0.25">
      <c r="Q2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0" spans="17:17" ht="17.100000000000001" customHeight="1" x14ac:dyDescent="0.25">
      <c r="Q2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1" spans="17:17" ht="17.100000000000001" customHeight="1" x14ac:dyDescent="0.25">
      <c r="Q2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2" spans="17:17" ht="17.100000000000001" customHeight="1" x14ac:dyDescent="0.25">
      <c r="Q2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3" spans="17:17" ht="17.100000000000001" customHeight="1" x14ac:dyDescent="0.25">
      <c r="Q2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4" spans="17:17" ht="17.100000000000001" customHeight="1" x14ac:dyDescent="0.25">
      <c r="Q2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5" spans="17:17" ht="17.100000000000001" customHeight="1" x14ac:dyDescent="0.25">
      <c r="Q2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6" spans="17:17" ht="17.100000000000001" customHeight="1" x14ac:dyDescent="0.25">
      <c r="Q2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7" spans="17:17" ht="17.100000000000001" customHeight="1" x14ac:dyDescent="0.25">
      <c r="Q2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8" spans="17:17" ht="17.100000000000001" customHeight="1" x14ac:dyDescent="0.25">
      <c r="Q2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9" spans="17:17" ht="17.100000000000001" customHeight="1" x14ac:dyDescent="0.25">
      <c r="Q2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0" spans="17:17" ht="17.100000000000001" customHeight="1" x14ac:dyDescent="0.25">
      <c r="Q2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1" spans="17:17" ht="17.100000000000001" customHeight="1" x14ac:dyDescent="0.25">
      <c r="Q2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2" spans="17:17" ht="17.100000000000001" customHeight="1" x14ac:dyDescent="0.25">
      <c r="Q2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3" spans="17:17" ht="17.100000000000001" customHeight="1" x14ac:dyDescent="0.25">
      <c r="Q2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4" spans="17:17" ht="17.100000000000001" customHeight="1" x14ac:dyDescent="0.25">
      <c r="Q2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5" spans="17:17" ht="17.100000000000001" customHeight="1" x14ac:dyDescent="0.25">
      <c r="Q2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6" spans="17:17" ht="17.100000000000001" customHeight="1" x14ac:dyDescent="0.25">
      <c r="Q2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7" spans="17:17" ht="17.100000000000001" customHeight="1" x14ac:dyDescent="0.25">
      <c r="Q2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8" spans="17:17" ht="17.100000000000001" customHeight="1" x14ac:dyDescent="0.25">
      <c r="Q2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9" spans="17:17" ht="17.100000000000001" customHeight="1" x14ac:dyDescent="0.25">
      <c r="Q2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0" spans="17:17" ht="17.100000000000001" customHeight="1" x14ac:dyDescent="0.25">
      <c r="Q2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1" spans="17:17" ht="17.100000000000001" customHeight="1" x14ac:dyDescent="0.25">
      <c r="Q2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2" spans="17:17" ht="17.100000000000001" customHeight="1" x14ac:dyDescent="0.25">
      <c r="Q2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3" spans="17:17" ht="17.100000000000001" customHeight="1" x14ac:dyDescent="0.25">
      <c r="Q2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4" spans="17:17" ht="17.100000000000001" customHeight="1" x14ac:dyDescent="0.25">
      <c r="Q2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5" spans="17:17" ht="17.100000000000001" customHeight="1" x14ac:dyDescent="0.25">
      <c r="Q2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6" spans="17:17" ht="17.100000000000001" customHeight="1" x14ac:dyDescent="0.25">
      <c r="Q2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7" spans="17:17" ht="17.100000000000001" customHeight="1" x14ac:dyDescent="0.25">
      <c r="Q2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8" spans="17:17" ht="17.100000000000001" customHeight="1" x14ac:dyDescent="0.25">
      <c r="Q2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9" spans="17:17" ht="17.100000000000001" customHeight="1" x14ac:dyDescent="0.25">
      <c r="Q2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0" spans="17:17" ht="17.100000000000001" customHeight="1" x14ac:dyDescent="0.25">
      <c r="Q2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1" spans="17:17" ht="17.100000000000001" customHeight="1" x14ac:dyDescent="0.25">
      <c r="Q2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2" spans="17:17" ht="17.100000000000001" customHeight="1" x14ac:dyDescent="0.25">
      <c r="Q2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3" spans="17:17" ht="17.100000000000001" customHeight="1" x14ac:dyDescent="0.25">
      <c r="Q2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4" spans="17:17" ht="17.100000000000001" customHeight="1" x14ac:dyDescent="0.25">
      <c r="Q2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5" spans="17:17" ht="17.100000000000001" customHeight="1" x14ac:dyDescent="0.25">
      <c r="Q2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6" spans="17:17" ht="17.100000000000001" customHeight="1" x14ac:dyDescent="0.25">
      <c r="Q2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7" spans="17:17" ht="17.100000000000001" customHeight="1" x14ac:dyDescent="0.25">
      <c r="Q2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8" spans="17:17" ht="17.100000000000001" customHeight="1" x14ac:dyDescent="0.25">
      <c r="Q2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9" spans="17:17" ht="17.100000000000001" customHeight="1" x14ac:dyDescent="0.25">
      <c r="Q2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0" spans="17:17" ht="17.100000000000001" customHeight="1" x14ac:dyDescent="0.25">
      <c r="Q2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1" spans="17:17" ht="17.100000000000001" customHeight="1" x14ac:dyDescent="0.25">
      <c r="Q2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2" spans="17:17" ht="17.100000000000001" customHeight="1" x14ac:dyDescent="0.25">
      <c r="Q2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3" spans="17:17" ht="17.100000000000001" customHeight="1" x14ac:dyDescent="0.25">
      <c r="Q2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4" spans="17:17" ht="17.100000000000001" customHeight="1" x14ac:dyDescent="0.25">
      <c r="Q2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5" spans="17:17" ht="17.100000000000001" customHeight="1" x14ac:dyDescent="0.25">
      <c r="Q2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6" spans="17:17" ht="17.100000000000001" customHeight="1" x14ac:dyDescent="0.25">
      <c r="Q2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7" spans="17:17" ht="17.100000000000001" customHeight="1" x14ac:dyDescent="0.25">
      <c r="Q2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8" spans="17:17" ht="17.100000000000001" customHeight="1" x14ac:dyDescent="0.25">
      <c r="Q2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9" spans="17:17" ht="17.100000000000001" customHeight="1" x14ac:dyDescent="0.25">
      <c r="Q2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0" spans="17:17" ht="17.100000000000001" customHeight="1" x14ac:dyDescent="0.25">
      <c r="Q2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1" spans="17:17" ht="17.100000000000001" customHeight="1" x14ac:dyDescent="0.25">
      <c r="Q2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2" spans="17:17" ht="17.100000000000001" customHeight="1" x14ac:dyDescent="0.25">
      <c r="Q2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3" spans="17:17" ht="17.100000000000001" customHeight="1" x14ac:dyDescent="0.25">
      <c r="Q2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4" spans="17:17" ht="17.100000000000001" customHeight="1" x14ac:dyDescent="0.25">
      <c r="Q2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5" spans="17:17" ht="17.100000000000001" customHeight="1" x14ac:dyDescent="0.25">
      <c r="Q2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6" spans="17:17" ht="17.100000000000001" customHeight="1" x14ac:dyDescent="0.25">
      <c r="Q2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7" spans="17:17" ht="17.100000000000001" customHeight="1" x14ac:dyDescent="0.25">
      <c r="Q2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8" spans="17:17" ht="17.100000000000001" customHeight="1" x14ac:dyDescent="0.25">
      <c r="Q2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9" spans="17:17" ht="17.100000000000001" customHeight="1" x14ac:dyDescent="0.25">
      <c r="Q2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0" spans="17:17" ht="17.100000000000001" customHeight="1" x14ac:dyDescent="0.25">
      <c r="Q2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1" spans="17:17" ht="17.100000000000001" customHeight="1" x14ac:dyDescent="0.25">
      <c r="Q2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2" spans="17:17" ht="17.100000000000001" customHeight="1" x14ac:dyDescent="0.25">
      <c r="Q2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3" spans="17:17" ht="17.100000000000001" customHeight="1" x14ac:dyDescent="0.25">
      <c r="Q2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4" spans="17:17" ht="17.100000000000001" customHeight="1" x14ac:dyDescent="0.25">
      <c r="Q2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5" spans="17:17" ht="17.100000000000001" customHeight="1" x14ac:dyDescent="0.25">
      <c r="Q2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6" spans="17:17" ht="17.100000000000001" customHeight="1" x14ac:dyDescent="0.25">
      <c r="Q2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7" spans="17:17" ht="17.100000000000001" customHeight="1" x14ac:dyDescent="0.25">
      <c r="Q2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8" spans="17:17" ht="17.100000000000001" customHeight="1" x14ac:dyDescent="0.25">
      <c r="Q2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9" spans="17:17" ht="17.100000000000001" customHeight="1" x14ac:dyDescent="0.25">
      <c r="Q2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0" spans="17:17" ht="17.100000000000001" customHeight="1" x14ac:dyDescent="0.25">
      <c r="Q2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1" spans="17:17" ht="17.100000000000001" customHeight="1" x14ac:dyDescent="0.25">
      <c r="Q2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2" spans="17:17" ht="17.100000000000001" customHeight="1" x14ac:dyDescent="0.25">
      <c r="Q2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3" spans="17:17" ht="17.100000000000001" customHeight="1" x14ac:dyDescent="0.25">
      <c r="Q2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4" spans="17:17" ht="17.100000000000001" customHeight="1" x14ac:dyDescent="0.25">
      <c r="Q2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5" spans="17:17" ht="17.100000000000001" customHeight="1" x14ac:dyDescent="0.25">
      <c r="Q2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6" spans="17:17" ht="17.100000000000001" customHeight="1" x14ac:dyDescent="0.25">
      <c r="Q2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7" spans="17:17" ht="17.100000000000001" customHeight="1" x14ac:dyDescent="0.25">
      <c r="Q2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8" spans="17:17" ht="17.100000000000001" customHeight="1" x14ac:dyDescent="0.25">
      <c r="Q2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9" spans="17:17" ht="17.100000000000001" customHeight="1" x14ac:dyDescent="0.25">
      <c r="Q2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0" spans="17:17" ht="17.100000000000001" customHeight="1" x14ac:dyDescent="0.25">
      <c r="Q2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1" spans="17:17" ht="17.100000000000001" customHeight="1" x14ac:dyDescent="0.25">
      <c r="Q2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2" spans="17:17" ht="17.100000000000001" customHeight="1" x14ac:dyDescent="0.25">
      <c r="Q2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3" spans="17:17" ht="17.100000000000001" customHeight="1" x14ac:dyDescent="0.25">
      <c r="Q2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4" spans="17:17" ht="17.100000000000001" customHeight="1" x14ac:dyDescent="0.25">
      <c r="Q2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5" spans="17:17" ht="17.100000000000001" customHeight="1" x14ac:dyDescent="0.25">
      <c r="Q2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6" spans="17:17" ht="17.100000000000001" customHeight="1" x14ac:dyDescent="0.25">
      <c r="Q2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7" spans="17:17" ht="17.100000000000001" customHeight="1" x14ac:dyDescent="0.25">
      <c r="Q2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8" spans="17:17" ht="17.100000000000001" customHeight="1" x14ac:dyDescent="0.25">
      <c r="Q2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9" spans="17:17" ht="17.100000000000001" customHeight="1" x14ac:dyDescent="0.25">
      <c r="Q2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0" spans="17:17" ht="17.100000000000001" customHeight="1" x14ac:dyDescent="0.25">
      <c r="Q2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1" spans="17:17" ht="17.100000000000001" customHeight="1" x14ac:dyDescent="0.25">
      <c r="Q2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2" spans="17:17" ht="17.100000000000001" customHeight="1" x14ac:dyDescent="0.25">
      <c r="Q2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3" spans="17:17" ht="17.100000000000001" customHeight="1" x14ac:dyDescent="0.25">
      <c r="Q2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4" spans="17:17" ht="17.100000000000001" customHeight="1" x14ac:dyDescent="0.25">
      <c r="Q2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5" spans="17:17" ht="17.100000000000001" customHeight="1" x14ac:dyDescent="0.25">
      <c r="Q2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6" spans="17:17" ht="17.100000000000001" customHeight="1" x14ac:dyDescent="0.25">
      <c r="Q2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7" spans="17:17" ht="17.100000000000001" customHeight="1" x14ac:dyDescent="0.25">
      <c r="Q2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8" spans="17:17" ht="17.100000000000001" customHeight="1" x14ac:dyDescent="0.25">
      <c r="Q2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9" spans="17:17" ht="17.100000000000001" customHeight="1" x14ac:dyDescent="0.25">
      <c r="Q2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0" spans="17:17" ht="17.100000000000001" customHeight="1" x14ac:dyDescent="0.25">
      <c r="Q2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1" spans="17:17" ht="17.100000000000001" customHeight="1" x14ac:dyDescent="0.25">
      <c r="Q2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2" spans="17:17" ht="17.100000000000001" customHeight="1" x14ac:dyDescent="0.25">
      <c r="Q2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3" spans="17:17" ht="17.100000000000001" customHeight="1" x14ac:dyDescent="0.25">
      <c r="Q2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4" spans="17:17" ht="17.100000000000001" customHeight="1" x14ac:dyDescent="0.25">
      <c r="Q2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5" spans="17:17" ht="17.100000000000001" customHeight="1" x14ac:dyDescent="0.25">
      <c r="Q2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6" spans="17:17" ht="17.100000000000001" customHeight="1" x14ac:dyDescent="0.25">
      <c r="Q2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7" spans="17:17" ht="17.100000000000001" customHeight="1" x14ac:dyDescent="0.25">
      <c r="Q2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8" spans="17:17" ht="17.100000000000001" customHeight="1" x14ac:dyDescent="0.25">
      <c r="Q2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9" spans="17:17" ht="17.100000000000001" customHeight="1" x14ac:dyDescent="0.25">
      <c r="Q2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0" spans="17:17" ht="17.100000000000001" customHeight="1" x14ac:dyDescent="0.25">
      <c r="Q2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1" spans="17:17" ht="17.100000000000001" customHeight="1" x14ac:dyDescent="0.25">
      <c r="Q2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2" spans="17:17" ht="17.100000000000001" customHeight="1" x14ac:dyDescent="0.25">
      <c r="Q2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3" spans="17:17" ht="17.100000000000001" customHeight="1" x14ac:dyDescent="0.25">
      <c r="Q2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4" spans="17:17" ht="17.100000000000001" customHeight="1" x14ac:dyDescent="0.25">
      <c r="Q2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5" spans="17:17" ht="17.100000000000001" customHeight="1" x14ac:dyDescent="0.25">
      <c r="Q2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6" spans="17:17" ht="17.100000000000001" customHeight="1" x14ac:dyDescent="0.25">
      <c r="Q2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7" spans="17:17" ht="17.100000000000001" customHeight="1" x14ac:dyDescent="0.25">
      <c r="Q2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8" spans="17:17" ht="17.100000000000001" customHeight="1" x14ac:dyDescent="0.25">
      <c r="Q2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9" spans="17:17" ht="17.100000000000001" customHeight="1" x14ac:dyDescent="0.25">
      <c r="Q2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0" spans="17:17" ht="17.100000000000001" customHeight="1" x14ac:dyDescent="0.25">
      <c r="Q2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1" spans="17:17" ht="17.100000000000001" customHeight="1" x14ac:dyDescent="0.25">
      <c r="Q2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2" spans="17:17" ht="17.100000000000001" customHeight="1" x14ac:dyDescent="0.25">
      <c r="Q2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3" spans="17:17" ht="17.100000000000001" customHeight="1" x14ac:dyDescent="0.25">
      <c r="Q2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4" spans="17:17" ht="17.100000000000001" customHeight="1" x14ac:dyDescent="0.25">
      <c r="Q2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5" spans="17:17" ht="17.100000000000001" customHeight="1" x14ac:dyDescent="0.25">
      <c r="Q2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6" spans="17:17" ht="17.100000000000001" customHeight="1" x14ac:dyDescent="0.25">
      <c r="Q2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7" spans="17:17" ht="17.100000000000001" customHeight="1" x14ac:dyDescent="0.25">
      <c r="Q2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8" spans="17:17" ht="17.100000000000001" customHeight="1" x14ac:dyDescent="0.25">
      <c r="Q2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9" spans="17:17" ht="17.100000000000001" customHeight="1" x14ac:dyDescent="0.25">
      <c r="Q2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0" spans="17:17" ht="17.100000000000001" customHeight="1" x14ac:dyDescent="0.25">
      <c r="Q2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1" spans="17:17" ht="17.100000000000001" customHeight="1" x14ac:dyDescent="0.25">
      <c r="Q2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2" spans="17:17" ht="17.100000000000001" customHeight="1" x14ac:dyDescent="0.25">
      <c r="Q2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3" spans="17:17" ht="17.100000000000001" customHeight="1" x14ac:dyDescent="0.25">
      <c r="Q2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4" spans="17:17" ht="17.100000000000001" customHeight="1" x14ac:dyDescent="0.25">
      <c r="Q2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5" spans="17:17" ht="17.100000000000001" customHeight="1" x14ac:dyDescent="0.25">
      <c r="Q2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6" spans="17:17" ht="17.100000000000001" customHeight="1" x14ac:dyDescent="0.25">
      <c r="Q2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7" spans="17:17" ht="17.100000000000001" customHeight="1" x14ac:dyDescent="0.25">
      <c r="Q2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8" spans="17:17" ht="17.100000000000001" customHeight="1" x14ac:dyDescent="0.25">
      <c r="Q2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9" spans="17:17" ht="17.100000000000001" customHeight="1" x14ac:dyDescent="0.25">
      <c r="Q2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0" spans="17:17" ht="17.100000000000001" customHeight="1" x14ac:dyDescent="0.25">
      <c r="Q2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1" spans="17:17" ht="17.100000000000001" customHeight="1" x14ac:dyDescent="0.25">
      <c r="Q2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2" spans="17:17" ht="17.100000000000001" customHeight="1" x14ac:dyDescent="0.25">
      <c r="Q2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3" spans="17:17" ht="17.100000000000001" customHeight="1" x14ac:dyDescent="0.25">
      <c r="Q2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4" spans="17:17" ht="17.100000000000001" customHeight="1" x14ac:dyDescent="0.25">
      <c r="Q2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5" spans="17:17" ht="17.100000000000001" customHeight="1" x14ac:dyDescent="0.25">
      <c r="Q2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6" spans="17:17" ht="17.100000000000001" customHeight="1" x14ac:dyDescent="0.25">
      <c r="Q2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7" spans="17:17" ht="17.100000000000001" customHeight="1" x14ac:dyDescent="0.25">
      <c r="Q2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8" spans="17:17" ht="17.100000000000001" customHeight="1" x14ac:dyDescent="0.25">
      <c r="Q2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9" spans="17:17" ht="17.100000000000001" customHeight="1" x14ac:dyDescent="0.25">
      <c r="Q2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0" spans="17:17" ht="17.100000000000001" customHeight="1" x14ac:dyDescent="0.25">
      <c r="Q2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1" spans="17:17" ht="17.100000000000001" customHeight="1" x14ac:dyDescent="0.25">
      <c r="Q2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2" spans="17:17" ht="17.100000000000001" customHeight="1" x14ac:dyDescent="0.25">
      <c r="Q2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3" spans="17:17" ht="17.100000000000001" customHeight="1" x14ac:dyDescent="0.25">
      <c r="Q2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4" spans="17:17" ht="17.100000000000001" customHeight="1" x14ac:dyDescent="0.25">
      <c r="Q2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5" spans="17:17" ht="17.100000000000001" customHeight="1" x14ac:dyDescent="0.25">
      <c r="Q2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6" spans="17:17" ht="17.100000000000001" customHeight="1" x14ac:dyDescent="0.25">
      <c r="Q2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7" spans="17:17" ht="17.100000000000001" customHeight="1" x14ac:dyDescent="0.25">
      <c r="Q2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8" spans="17:17" ht="17.100000000000001" customHeight="1" x14ac:dyDescent="0.25">
      <c r="Q2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9" spans="17:17" ht="17.100000000000001" customHeight="1" x14ac:dyDescent="0.25">
      <c r="Q2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0" spans="17:17" ht="17.100000000000001" customHeight="1" x14ac:dyDescent="0.25">
      <c r="Q2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1" spans="17:17" ht="17.100000000000001" customHeight="1" x14ac:dyDescent="0.25">
      <c r="Q2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2" spans="17:17" ht="17.100000000000001" customHeight="1" x14ac:dyDescent="0.25">
      <c r="Q2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3" spans="17:17" ht="17.100000000000001" customHeight="1" x14ac:dyDescent="0.25">
      <c r="Q2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4" spans="17:17" ht="17.100000000000001" customHeight="1" x14ac:dyDescent="0.25">
      <c r="Q2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5" spans="17:17" ht="17.100000000000001" customHeight="1" x14ac:dyDescent="0.25">
      <c r="Q2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6" spans="17:17" ht="17.100000000000001" customHeight="1" x14ac:dyDescent="0.25">
      <c r="Q2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7" spans="17:17" ht="17.100000000000001" customHeight="1" x14ac:dyDescent="0.25">
      <c r="Q2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8" spans="17:17" ht="17.100000000000001" customHeight="1" x14ac:dyDescent="0.25">
      <c r="Q2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9" spans="17:17" ht="17.100000000000001" customHeight="1" x14ac:dyDescent="0.25">
      <c r="Q2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0" spans="17:17" ht="17.100000000000001" customHeight="1" x14ac:dyDescent="0.25">
      <c r="Q2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1" spans="17:17" ht="17.100000000000001" customHeight="1" x14ac:dyDescent="0.25">
      <c r="Q2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2" spans="17:17" ht="17.100000000000001" customHeight="1" x14ac:dyDescent="0.25">
      <c r="Q2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3" spans="17:17" ht="17.100000000000001" customHeight="1" x14ac:dyDescent="0.25">
      <c r="Q2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4" spans="17:17" ht="17.100000000000001" customHeight="1" x14ac:dyDescent="0.25">
      <c r="Q2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5" spans="17:17" ht="17.100000000000001" customHeight="1" x14ac:dyDescent="0.25">
      <c r="Q2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6" spans="17:17" ht="17.100000000000001" customHeight="1" x14ac:dyDescent="0.25">
      <c r="Q2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7" spans="17:17" ht="17.100000000000001" customHeight="1" x14ac:dyDescent="0.25">
      <c r="Q2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8" spans="17:17" ht="17.100000000000001" customHeight="1" x14ac:dyDescent="0.25">
      <c r="Q2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9" spans="17:17" ht="17.100000000000001" customHeight="1" x14ac:dyDescent="0.25">
      <c r="Q2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0" spans="17:17" ht="17.100000000000001" customHeight="1" x14ac:dyDescent="0.25">
      <c r="Q2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1" spans="17:17" ht="17.100000000000001" customHeight="1" x14ac:dyDescent="0.25">
      <c r="Q2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2" spans="17:17" ht="17.100000000000001" customHeight="1" x14ac:dyDescent="0.25">
      <c r="Q2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3" spans="17:17" ht="17.100000000000001" customHeight="1" x14ac:dyDescent="0.25">
      <c r="Q2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4" spans="17:17" ht="17.100000000000001" customHeight="1" x14ac:dyDescent="0.25">
      <c r="Q2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5" spans="17:17" ht="17.100000000000001" customHeight="1" x14ac:dyDescent="0.25">
      <c r="Q2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6" spans="17:17" ht="17.100000000000001" customHeight="1" x14ac:dyDescent="0.25">
      <c r="Q2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7" spans="17:17" ht="17.100000000000001" customHeight="1" x14ac:dyDescent="0.25">
      <c r="Q2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8" spans="17:17" ht="17.100000000000001" customHeight="1" x14ac:dyDescent="0.25">
      <c r="Q2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9" spans="17:17" ht="17.100000000000001" customHeight="1" x14ac:dyDescent="0.25">
      <c r="Q2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0" spans="17:17" ht="17.100000000000001" customHeight="1" x14ac:dyDescent="0.25">
      <c r="Q2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1" spans="17:17" ht="17.100000000000001" customHeight="1" x14ac:dyDescent="0.25">
      <c r="Q2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2" spans="17:17" ht="17.100000000000001" customHeight="1" x14ac:dyDescent="0.25">
      <c r="Q2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3" spans="17:17" ht="17.100000000000001" customHeight="1" x14ac:dyDescent="0.25">
      <c r="Q2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4" spans="17:17" ht="17.100000000000001" customHeight="1" x14ac:dyDescent="0.25">
      <c r="Q2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5" spans="17:17" ht="17.100000000000001" customHeight="1" x14ac:dyDescent="0.25">
      <c r="Q2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6" spans="17:17" ht="17.100000000000001" customHeight="1" x14ac:dyDescent="0.25">
      <c r="Q2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7" spans="17:17" ht="17.100000000000001" customHeight="1" x14ac:dyDescent="0.25">
      <c r="Q2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8" spans="17:17" ht="17.100000000000001" customHeight="1" x14ac:dyDescent="0.25">
      <c r="Q2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9" spans="17:17" ht="17.100000000000001" customHeight="1" x14ac:dyDescent="0.25">
      <c r="Q2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0" spans="17:17" ht="17.100000000000001" customHeight="1" x14ac:dyDescent="0.25">
      <c r="Q2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1" spans="17:17" ht="17.100000000000001" customHeight="1" x14ac:dyDescent="0.25">
      <c r="Q2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2" spans="17:17" ht="17.100000000000001" customHeight="1" x14ac:dyDescent="0.25">
      <c r="Q2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3" spans="17:17" ht="17.100000000000001" customHeight="1" x14ac:dyDescent="0.25">
      <c r="Q2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4" spans="17:17" ht="17.100000000000001" customHeight="1" x14ac:dyDescent="0.25">
      <c r="Q2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5" spans="17:17" ht="17.100000000000001" customHeight="1" x14ac:dyDescent="0.25">
      <c r="Q2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6" spans="17:17" ht="17.100000000000001" customHeight="1" x14ac:dyDescent="0.25">
      <c r="Q2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7" spans="17:17" ht="17.100000000000001" customHeight="1" x14ac:dyDescent="0.25">
      <c r="Q2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8" spans="17:17" ht="17.100000000000001" customHeight="1" x14ac:dyDescent="0.25">
      <c r="Q2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9" spans="17:17" ht="17.100000000000001" customHeight="1" x14ac:dyDescent="0.25">
      <c r="Q2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0" spans="17:17" ht="17.100000000000001" customHeight="1" x14ac:dyDescent="0.25">
      <c r="Q2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1" spans="17:17" ht="17.100000000000001" customHeight="1" x14ac:dyDescent="0.25">
      <c r="Q2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2" spans="17:17" ht="17.100000000000001" customHeight="1" x14ac:dyDescent="0.25">
      <c r="Q2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3" spans="17:17" ht="17.100000000000001" customHeight="1" x14ac:dyDescent="0.25">
      <c r="Q2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4" spans="17:17" ht="17.100000000000001" customHeight="1" x14ac:dyDescent="0.25">
      <c r="Q2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5" spans="17:17" ht="17.100000000000001" customHeight="1" x14ac:dyDescent="0.25">
      <c r="Q2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6" spans="17:17" ht="17.100000000000001" customHeight="1" x14ac:dyDescent="0.25">
      <c r="Q2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7" spans="17:17" ht="17.100000000000001" customHeight="1" x14ac:dyDescent="0.25">
      <c r="Q2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8" spans="17:17" ht="17.100000000000001" customHeight="1" x14ac:dyDescent="0.25">
      <c r="Q2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9" spans="17:17" ht="17.100000000000001" customHeight="1" x14ac:dyDescent="0.25">
      <c r="Q2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0" spans="17:17" ht="17.100000000000001" customHeight="1" x14ac:dyDescent="0.25">
      <c r="Q2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1" spans="17:17" ht="17.100000000000001" customHeight="1" x14ac:dyDescent="0.25">
      <c r="Q2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2" spans="17:17" ht="17.100000000000001" customHeight="1" x14ac:dyDescent="0.25">
      <c r="Q2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3" spans="17:17" ht="17.100000000000001" customHeight="1" x14ac:dyDescent="0.25">
      <c r="Q2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4" spans="17:17" ht="17.100000000000001" customHeight="1" x14ac:dyDescent="0.25">
      <c r="Q2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5" spans="17:17" ht="17.100000000000001" customHeight="1" x14ac:dyDescent="0.25">
      <c r="Q2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6" spans="17:17" ht="17.100000000000001" customHeight="1" x14ac:dyDescent="0.25">
      <c r="Q2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7" spans="17:17" ht="17.100000000000001" customHeight="1" x14ac:dyDescent="0.25">
      <c r="Q2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8" spans="17:17" ht="17.100000000000001" customHeight="1" x14ac:dyDescent="0.25">
      <c r="Q2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9" spans="17:17" ht="17.100000000000001" customHeight="1" x14ac:dyDescent="0.25">
      <c r="Q2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0" spans="17:17" ht="17.100000000000001" customHeight="1" x14ac:dyDescent="0.25">
      <c r="Q2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1" spans="17:17" ht="17.100000000000001" customHeight="1" x14ac:dyDescent="0.25">
      <c r="Q2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2" spans="17:17" ht="17.100000000000001" customHeight="1" x14ac:dyDescent="0.25">
      <c r="Q2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3" spans="17:17" ht="17.100000000000001" customHeight="1" x14ac:dyDescent="0.25">
      <c r="Q2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4" spans="17:17" ht="17.100000000000001" customHeight="1" x14ac:dyDescent="0.25">
      <c r="Q2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5" spans="17:17" ht="17.100000000000001" customHeight="1" x14ac:dyDescent="0.25">
      <c r="Q2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6" spans="17:17" ht="17.100000000000001" customHeight="1" x14ac:dyDescent="0.25">
      <c r="Q2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7" spans="17:17" ht="17.100000000000001" customHeight="1" x14ac:dyDescent="0.25">
      <c r="Q2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8" spans="17:17" ht="17.100000000000001" customHeight="1" x14ac:dyDescent="0.25">
      <c r="Q2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9" spans="17:17" ht="17.100000000000001" customHeight="1" x14ac:dyDescent="0.25">
      <c r="Q2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0" spans="17:17" ht="17.100000000000001" customHeight="1" x14ac:dyDescent="0.25">
      <c r="Q2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1" spans="17:17" ht="17.100000000000001" customHeight="1" x14ac:dyDescent="0.25">
      <c r="Q2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2" spans="17:17" ht="17.100000000000001" customHeight="1" x14ac:dyDescent="0.25">
      <c r="Q2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3" spans="17:17" ht="17.100000000000001" customHeight="1" x14ac:dyDescent="0.25">
      <c r="Q2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4" spans="17:17" ht="17.100000000000001" customHeight="1" x14ac:dyDescent="0.25">
      <c r="Q2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5" spans="17:17" ht="17.100000000000001" customHeight="1" x14ac:dyDescent="0.25">
      <c r="Q2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6" spans="17:17" ht="17.100000000000001" customHeight="1" x14ac:dyDescent="0.25">
      <c r="Q2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7" spans="17:17" ht="17.100000000000001" customHeight="1" x14ac:dyDescent="0.25">
      <c r="Q2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8" spans="17:17" ht="17.100000000000001" customHeight="1" x14ac:dyDescent="0.25">
      <c r="Q2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9" spans="17:17" ht="17.100000000000001" customHeight="1" x14ac:dyDescent="0.25">
      <c r="Q2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0" spans="17:17" ht="17.100000000000001" customHeight="1" x14ac:dyDescent="0.25">
      <c r="Q2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1" spans="17:17" ht="17.100000000000001" customHeight="1" x14ac:dyDescent="0.25">
      <c r="Q2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2" spans="17:17" ht="17.100000000000001" customHeight="1" x14ac:dyDescent="0.25">
      <c r="Q2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3" spans="17:17" ht="17.100000000000001" customHeight="1" x14ac:dyDescent="0.25">
      <c r="Q2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4" spans="17:17" ht="17.100000000000001" customHeight="1" x14ac:dyDescent="0.25">
      <c r="Q2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5" spans="17:17" ht="17.100000000000001" customHeight="1" x14ac:dyDescent="0.25">
      <c r="Q2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6" spans="17:17" ht="17.100000000000001" customHeight="1" x14ac:dyDescent="0.25">
      <c r="Q2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7" spans="17:17" ht="17.100000000000001" customHeight="1" x14ac:dyDescent="0.25">
      <c r="Q2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8" spans="17:17" ht="17.100000000000001" customHeight="1" x14ac:dyDescent="0.25">
      <c r="Q2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9" spans="17:17" ht="17.100000000000001" customHeight="1" x14ac:dyDescent="0.25">
      <c r="Q2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0" spans="17:17" ht="17.100000000000001" customHeight="1" x14ac:dyDescent="0.25">
      <c r="Q2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1" spans="17:17" ht="17.100000000000001" customHeight="1" x14ac:dyDescent="0.25">
      <c r="Q2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2" spans="17:17" ht="17.100000000000001" customHeight="1" x14ac:dyDescent="0.25">
      <c r="Q2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3" spans="17:17" ht="17.100000000000001" customHeight="1" x14ac:dyDescent="0.25">
      <c r="Q2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4" spans="17:17" ht="17.100000000000001" customHeight="1" x14ac:dyDescent="0.25">
      <c r="Q2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5" spans="17:17" ht="17.100000000000001" customHeight="1" x14ac:dyDescent="0.25">
      <c r="Q2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6" spans="17:17" ht="17.100000000000001" customHeight="1" x14ac:dyDescent="0.25">
      <c r="Q2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7" spans="17:17" ht="17.100000000000001" customHeight="1" x14ac:dyDescent="0.25">
      <c r="Q2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8" spans="17:17" ht="17.100000000000001" customHeight="1" x14ac:dyDescent="0.25">
      <c r="Q2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9" spans="17:17" ht="17.100000000000001" customHeight="1" x14ac:dyDescent="0.25">
      <c r="Q2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0" spans="17:17" ht="17.100000000000001" customHeight="1" x14ac:dyDescent="0.25">
      <c r="Q2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1" spans="17:17" ht="17.100000000000001" customHeight="1" x14ac:dyDescent="0.25">
      <c r="Q2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2" spans="17:17" ht="17.100000000000001" customHeight="1" x14ac:dyDescent="0.25">
      <c r="Q2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3" spans="17:17" ht="17.100000000000001" customHeight="1" x14ac:dyDescent="0.25">
      <c r="Q2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4" spans="17:17" ht="17.100000000000001" customHeight="1" x14ac:dyDescent="0.25">
      <c r="Q2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5" spans="17:17" ht="17.100000000000001" customHeight="1" x14ac:dyDescent="0.25">
      <c r="Q2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6" spans="17:17" ht="17.100000000000001" customHeight="1" x14ac:dyDescent="0.25">
      <c r="Q2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7" spans="17:17" ht="17.100000000000001" customHeight="1" x14ac:dyDescent="0.25">
      <c r="Q2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8" spans="17:17" ht="17.100000000000001" customHeight="1" x14ac:dyDescent="0.25">
      <c r="Q2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9" spans="17:17" ht="17.100000000000001" customHeight="1" x14ac:dyDescent="0.25">
      <c r="Q2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0" spans="17:17" ht="17.100000000000001" customHeight="1" x14ac:dyDescent="0.25">
      <c r="Q2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1" spans="17:17" ht="17.100000000000001" customHeight="1" x14ac:dyDescent="0.25">
      <c r="Q2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2" spans="17:17" ht="17.100000000000001" customHeight="1" x14ac:dyDescent="0.25">
      <c r="Q2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3" spans="17:17" ht="17.100000000000001" customHeight="1" x14ac:dyDescent="0.25">
      <c r="Q2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4" spans="17:17" ht="17.100000000000001" customHeight="1" x14ac:dyDescent="0.25">
      <c r="Q2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5" spans="17:17" ht="17.100000000000001" customHeight="1" x14ac:dyDescent="0.25">
      <c r="Q2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6" spans="17:17" ht="17.100000000000001" customHeight="1" x14ac:dyDescent="0.25">
      <c r="Q2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7" spans="17:17" ht="17.100000000000001" customHeight="1" x14ac:dyDescent="0.25">
      <c r="Q2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8" spans="17:17" ht="17.100000000000001" customHeight="1" x14ac:dyDescent="0.25">
      <c r="Q2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9" spans="17:17" ht="17.100000000000001" customHeight="1" x14ac:dyDescent="0.25">
      <c r="Q2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0" spans="17:17" ht="17.100000000000001" customHeight="1" x14ac:dyDescent="0.25">
      <c r="Q2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1" spans="17:17" ht="17.100000000000001" customHeight="1" x14ac:dyDescent="0.25">
      <c r="Q2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2" spans="17:17" ht="17.100000000000001" customHeight="1" x14ac:dyDescent="0.25">
      <c r="Q2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3" spans="17:17" ht="17.100000000000001" customHeight="1" x14ac:dyDescent="0.25">
      <c r="Q2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4" spans="17:17" ht="17.100000000000001" customHeight="1" x14ac:dyDescent="0.25">
      <c r="Q2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5" spans="17:17" ht="17.100000000000001" customHeight="1" x14ac:dyDescent="0.25">
      <c r="Q2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6" spans="17:17" ht="17.100000000000001" customHeight="1" x14ac:dyDescent="0.25">
      <c r="Q2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7" spans="17:17" ht="17.100000000000001" customHeight="1" x14ac:dyDescent="0.25">
      <c r="Q2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8" spans="17:17" ht="17.100000000000001" customHeight="1" x14ac:dyDescent="0.25">
      <c r="Q2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9" spans="17:17" ht="17.100000000000001" customHeight="1" x14ac:dyDescent="0.25">
      <c r="Q2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0" spans="17:17" ht="17.100000000000001" customHeight="1" x14ac:dyDescent="0.25">
      <c r="Q2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1" spans="17:17" ht="17.100000000000001" customHeight="1" x14ac:dyDescent="0.25">
      <c r="Q2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2" spans="17:17" ht="17.100000000000001" customHeight="1" x14ac:dyDescent="0.25">
      <c r="Q2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3" spans="17:17" ht="17.100000000000001" customHeight="1" x14ac:dyDescent="0.25">
      <c r="Q2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4" spans="17:17" ht="17.100000000000001" customHeight="1" x14ac:dyDescent="0.25">
      <c r="Q2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5" spans="17:17" ht="17.100000000000001" customHeight="1" x14ac:dyDescent="0.25">
      <c r="Q2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6" spans="17:17" ht="17.100000000000001" customHeight="1" x14ac:dyDescent="0.25">
      <c r="Q2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7" spans="17:17" ht="17.100000000000001" customHeight="1" x14ac:dyDescent="0.25">
      <c r="Q2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8" spans="17:17" ht="17.100000000000001" customHeight="1" x14ac:dyDescent="0.25">
      <c r="Q2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9" spans="17:17" ht="17.100000000000001" customHeight="1" x14ac:dyDescent="0.25">
      <c r="Q2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0" spans="17:17" ht="17.100000000000001" customHeight="1" x14ac:dyDescent="0.25">
      <c r="Q2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1" spans="17:17" ht="17.100000000000001" customHeight="1" x14ac:dyDescent="0.25">
      <c r="Q2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2" spans="17:17" ht="17.100000000000001" customHeight="1" x14ac:dyDescent="0.25">
      <c r="Q2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3" spans="17:17" ht="17.100000000000001" customHeight="1" x14ac:dyDescent="0.25">
      <c r="Q2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4" spans="17:17" ht="17.100000000000001" customHeight="1" x14ac:dyDescent="0.25">
      <c r="Q2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5" spans="17:17" ht="17.100000000000001" customHeight="1" x14ac:dyDescent="0.25">
      <c r="Q2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6" spans="17:17" ht="17.100000000000001" customHeight="1" x14ac:dyDescent="0.25">
      <c r="Q2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7" spans="17:17" ht="17.100000000000001" customHeight="1" x14ac:dyDescent="0.25">
      <c r="Q2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8" spans="17:17" ht="17.100000000000001" customHeight="1" x14ac:dyDescent="0.25">
      <c r="Q2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9" spans="17:17" ht="17.100000000000001" customHeight="1" x14ac:dyDescent="0.25">
      <c r="Q2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0" spans="17:17" ht="17.100000000000001" customHeight="1" x14ac:dyDescent="0.25">
      <c r="Q2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1" spans="17:17" ht="17.100000000000001" customHeight="1" x14ac:dyDescent="0.25">
      <c r="Q2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2" spans="17:17" ht="17.100000000000001" customHeight="1" x14ac:dyDescent="0.25">
      <c r="Q2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3" spans="17:17" ht="17.100000000000001" customHeight="1" x14ac:dyDescent="0.25">
      <c r="Q2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4" spans="17:17" ht="17.100000000000001" customHeight="1" x14ac:dyDescent="0.25">
      <c r="Q2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5" spans="17:17" ht="17.100000000000001" customHeight="1" x14ac:dyDescent="0.25">
      <c r="Q2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6" spans="17:17" ht="17.100000000000001" customHeight="1" x14ac:dyDescent="0.25">
      <c r="Q2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7" spans="17:17" ht="17.100000000000001" customHeight="1" x14ac:dyDescent="0.25">
      <c r="Q2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8" spans="17:17" ht="17.100000000000001" customHeight="1" x14ac:dyDescent="0.25">
      <c r="Q2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9" spans="17:17" ht="17.100000000000001" customHeight="1" x14ac:dyDescent="0.25">
      <c r="Q2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0" spans="17:17" ht="17.100000000000001" customHeight="1" x14ac:dyDescent="0.25">
      <c r="Q2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1" spans="17:17" ht="17.100000000000001" customHeight="1" x14ac:dyDescent="0.25">
      <c r="Q2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2" spans="17:17" ht="17.100000000000001" customHeight="1" x14ac:dyDescent="0.25">
      <c r="Q2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3" spans="17:17" ht="17.100000000000001" customHeight="1" x14ac:dyDescent="0.25">
      <c r="Q2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4" spans="17:17" ht="17.100000000000001" customHeight="1" x14ac:dyDescent="0.25">
      <c r="Q2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5" spans="17:17" ht="17.100000000000001" customHeight="1" x14ac:dyDescent="0.25">
      <c r="Q2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6" spans="17:17" ht="17.100000000000001" customHeight="1" x14ac:dyDescent="0.25">
      <c r="Q2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7" spans="17:17" ht="17.100000000000001" customHeight="1" x14ac:dyDescent="0.25">
      <c r="Q2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8" spans="17:17" ht="17.100000000000001" customHeight="1" x14ac:dyDescent="0.25">
      <c r="Q2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9" spans="17:17" ht="17.100000000000001" customHeight="1" x14ac:dyDescent="0.25">
      <c r="Q2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0" spans="17:17" ht="17.100000000000001" customHeight="1" x14ac:dyDescent="0.25">
      <c r="Q2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1" spans="17:17" ht="17.100000000000001" customHeight="1" x14ac:dyDescent="0.25">
      <c r="Q2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2" spans="17:17" ht="17.100000000000001" customHeight="1" x14ac:dyDescent="0.25">
      <c r="Q2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3" spans="17:17" ht="17.100000000000001" customHeight="1" x14ac:dyDescent="0.25">
      <c r="Q2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4" spans="17:17" ht="17.100000000000001" customHeight="1" x14ac:dyDescent="0.25">
      <c r="Q2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5" spans="17:17" ht="17.100000000000001" customHeight="1" x14ac:dyDescent="0.25">
      <c r="Q2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6" spans="17:17" ht="17.100000000000001" customHeight="1" x14ac:dyDescent="0.25">
      <c r="Q2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7" spans="17:17" ht="17.100000000000001" customHeight="1" x14ac:dyDescent="0.25">
      <c r="Q2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8" spans="17:17" ht="17.100000000000001" customHeight="1" x14ac:dyDescent="0.25">
      <c r="Q2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9" spans="17:17" ht="17.100000000000001" customHeight="1" x14ac:dyDescent="0.25">
      <c r="Q2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0" spans="17:17" ht="17.100000000000001" customHeight="1" x14ac:dyDescent="0.25">
      <c r="Q2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1" spans="17:17" ht="17.100000000000001" customHeight="1" x14ac:dyDescent="0.25">
      <c r="Q2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2" spans="17:17" ht="17.100000000000001" customHeight="1" x14ac:dyDescent="0.25">
      <c r="Q2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3" spans="17:17" ht="17.100000000000001" customHeight="1" x14ac:dyDescent="0.25">
      <c r="Q2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4" spans="17:17" ht="17.100000000000001" customHeight="1" x14ac:dyDescent="0.25">
      <c r="Q2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5" spans="17:17" ht="17.100000000000001" customHeight="1" x14ac:dyDescent="0.25">
      <c r="Q2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6" spans="17:17" ht="17.100000000000001" customHeight="1" x14ac:dyDescent="0.25">
      <c r="Q2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7" spans="17:17" ht="17.100000000000001" customHeight="1" x14ac:dyDescent="0.25">
      <c r="Q2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8" spans="17:17" ht="17.100000000000001" customHeight="1" x14ac:dyDescent="0.25">
      <c r="Q2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9" spans="17:17" ht="17.100000000000001" customHeight="1" x14ac:dyDescent="0.25">
      <c r="Q2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0" spans="17:17" ht="17.100000000000001" customHeight="1" x14ac:dyDescent="0.25">
      <c r="Q2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1" spans="17:17" ht="17.100000000000001" customHeight="1" x14ac:dyDescent="0.25">
      <c r="Q2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2" spans="17:17" ht="17.100000000000001" customHeight="1" x14ac:dyDescent="0.25">
      <c r="Q2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3" spans="17:17" ht="17.100000000000001" customHeight="1" x14ac:dyDescent="0.25">
      <c r="Q2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4" spans="17:17" ht="17.100000000000001" customHeight="1" x14ac:dyDescent="0.25">
      <c r="Q2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5" spans="17:17" ht="17.100000000000001" customHeight="1" x14ac:dyDescent="0.25">
      <c r="Q2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6" spans="17:17" ht="17.100000000000001" customHeight="1" x14ac:dyDescent="0.25">
      <c r="Q2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7" spans="17:17" ht="17.100000000000001" customHeight="1" x14ac:dyDescent="0.25">
      <c r="Q2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8" spans="17:17" ht="17.100000000000001" customHeight="1" x14ac:dyDescent="0.25">
      <c r="Q2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9" spans="17:17" ht="17.100000000000001" customHeight="1" x14ac:dyDescent="0.25">
      <c r="Q2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0" spans="17:17" ht="17.100000000000001" customHeight="1" x14ac:dyDescent="0.25">
      <c r="Q2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1" spans="17:17" ht="17.100000000000001" customHeight="1" x14ac:dyDescent="0.25">
      <c r="Q2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2" spans="17:17" ht="17.100000000000001" customHeight="1" x14ac:dyDescent="0.25">
      <c r="Q2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3" spans="17:17" ht="17.100000000000001" customHeight="1" x14ac:dyDescent="0.25">
      <c r="Q2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4" spans="17:17" ht="17.100000000000001" customHeight="1" x14ac:dyDescent="0.25">
      <c r="Q2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5" spans="17:17" ht="17.100000000000001" customHeight="1" x14ac:dyDescent="0.25">
      <c r="Q2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6" spans="17:17" ht="17.100000000000001" customHeight="1" x14ac:dyDescent="0.25">
      <c r="Q2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7" spans="17:17" ht="17.100000000000001" customHeight="1" x14ac:dyDescent="0.25">
      <c r="Q2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8" spans="17:17" ht="17.100000000000001" customHeight="1" x14ac:dyDescent="0.25">
      <c r="Q2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9" spans="17:17" ht="17.100000000000001" customHeight="1" x14ac:dyDescent="0.25">
      <c r="Q2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0" spans="17:17" ht="17.100000000000001" customHeight="1" x14ac:dyDescent="0.25">
      <c r="Q2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1" spans="17:17" ht="17.100000000000001" customHeight="1" x14ac:dyDescent="0.25">
      <c r="Q2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2" spans="17:17" ht="17.100000000000001" customHeight="1" x14ac:dyDescent="0.25">
      <c r="Q2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3" spans="17:17" ht="17.100000000000001" customHeight="1" x14ac:dyDescent="0.25">
      <c r="Q2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4" spans="17:17" ht="17.100000000000001" customHeight="1" x14ac:dyDescent="0.25">
      <c r="Q2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5" spans="17:17" ht="17.100000000000001" customHeight="1" x14ac:dyDescent="0.25">
      <c r="Q2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6" spans="17:17" ht="17.100000000000001" customHeight="1" x14ac:dyDescent="0.25">
      <c r="Q2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7" spans="17:17" ht="17.100000000000001" customHeight="1" x14ac:dyDescent="0.25">
      <c r="Q2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8" spans="17:17" ht="17.100000000000001" customHeight="1" x14ac:dyDescent="0.25">
      <c r="Q2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9" spans="17:17" ht="17.100000000000001" customHeight="1" x14ac:dyDescent="0.25">
      <c r="Q2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0" spans="17:17" ht="17.100000000000001" customHeight="1" x14ac:dyDescent="0.25">
      <c r="Q2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1" spans="17:17" ht="17.100000000000001" customHeight="1" x14ac:dyDescent="0.25">
      <c r="Q2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2" spans="17:17" ht="17.100000000000001" customHeight="1" x14ac:dyDescent="0.25">
      <c r="Q2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3" spans="17:17" ht="17.100000000000001" customHeight="1" x14ac:dyDescent="0.25">
      <c r="Q2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4" spans="17:17" ht="17.100000000000001" customHeight="1" x14ac:dyDescent="0.25">
      <c r="Q2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5" spans="17:17" ht="17.100000000000001" customHeight="1" x14ac:dyDescent="0.25">
      <c r="Q2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6" spans="17:17" ht="17.100000000000001" customHeight="1" x14ac:dyDescent="0.25">
      <c r="Q2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7" spans="17:17" ht="17.100000000000001" customHeight="1" x14ac:dyDescent="0.25">
      <c r="Q2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8" spans="17:17" ht="17.100000000000001" customHeight="1" x14ac:dyDescent="0.25">
      <c r="Q2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9" spans="17:17" ht="17.100000000000001" customHeight="1" x14ac:dyDescent="0.25">
      <c r="Q2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0" spans="17:17" ht="17.100000000000001" customHeight="1" x14ac:dyDescent="0.25">
      <c r="Q2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1" spans="17:17" ht="17.100000000000001" customHeight="1" x14ac:dyDescent="0.25">
      <c r="Q2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2" spans="17:17" ht="17.100000000000001" customHeight="1" x14ac:dyDescent="0.25">
      <c r="Q2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3" spans="17:17" ht="17.100000000000001" customHeight="1" x14ac:dyDescent="0.25">
      <c r="Q2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4" spans="17:17" ht="17.100000000000001" customHeight="1" x14ac:dyDescent="0.25">
      <c r="Q2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5" spans="17:17" ht="17.100000000000001" customHeight="1" x14ac:dyDescent="0.25">
      <c r="Q2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6" spans="17:17" ht="17.100000000000001" customHeight="1" x14ac:dyDescent="0.25">
      <c r="Q2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7" spans="17:17" ht="17.100000000000001" customHeight="1" x14ac:dyDescent="0.25">
      <c r="Q2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8" spans="17:17" ht="17.100000000000001" customHeight="1" x14ac:dyDescent="0.25">
      <c r="Q2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9" spans="17:17" ht="17.100000000000001" customHeight="1" x14ac:dyDescent="0.25">
      <c r="Q2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0" spans="17:17" ht="17.100000000000001" customHeight="1" x14ac:dyDescent="0.25">
      <c r="Q2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1" spans="17:17" ht="17.100000000000001" customHeight="1" x14ac:dyDescent="0.25">
      <c r="Q2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2" spans="17:17" ht="17.100000000000001" customHeight="1" x14ac:dyDescent="0.25">
      <c r="Q2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3" spans="17:17" ht="17.100000000000001" customHeight="1" x14ac:dyDescent="0.25">
      <c r="Q2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4" spans="17:17" ht="17.100000000000001" customHeight="1" x14ac:dyDescent="0.25">
      <c r="Q2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5" spans="17:17" ht="17.100000000000001" customHeight="1" x14ac:dyDescent="0.25">
      <c r="Q2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6" spans="17:17" ht="17.100000000000001" customHeight="1" x14ac:dyDescent="0.25">
      <c r="Q2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7" spans="17:17" ht="17.100000000000001" customHeight="1" x14ac:dyDescent="0.25">
      <c r="Q2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8" spans="17:17" ht="17.100000000000001" customHeight="1" x14ac:dyDescent="0.25">
      <c r="Q2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9" spans="17:17" ht="17.100000000000001" customHeight="1" x14ac:dyDescent="0.25">
      <c r="Q2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0" spans="17:17" ht="17.100000000000001" customHeight="1" x14ac:dyDescent="0.25">
      <c r="Q2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1" spans="17:17" ht="17.100000000000001" customHeight="1" x14ac:dyDescent="0.25">
      <c r="Q2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2" spans="17:17" ht="17.100000000000001" customHeight="1" x14ac:dyDescent="0.25">
      <c r="Q2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3" spans="17:17" ht="17.100000000000001" customHeight="1" x14ac:dyDescent="0.25">
      <c r="Q2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4" spans="17:17" ht="17.100000000000001" customHeight="1" x14ac:dyDescent="0.25">
      <c r="Q2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5" spans="17:17" ht="17.100000000000001" customHeight="1" x14ac:dyDescent="0.25">
      <c r="Q2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6" spans="17:17" ht="17.100000000000001" customHeight="1" x14ac:dyDescent="0.25">
      <c r="Q2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7" spans="17:17" ht="17.100000000000001" customHeight="1" x14ac:dyDescent="0.25">
      <c r="Q2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8" spans="17:17" ht="17.100000000000001" customHeight="1" x14ac:dyDescent="0.25">
      <c r="Q2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9" spans="17:17" ht="17.100000000000001" customHeight="1" x14ac:dyDescent="0.25">
      <c r="Q2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0" spans="17:17" ht="17.100000000000001" customHeight="1" x14ac:dyDescent="0.25">
      <c r="Q2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1" spans="17:17" ht="17.100000000000001" customHeight="1" x14ac:dyDescent="0.25">
      <c r="Q2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2" spans="17:17" ht="17.100000000000001" customHeight="1" x14ac:dyDescent="0.25">
      <c r="Q2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3" spans="17:17" ht="17.100000000000001" customHeight="1" x14ac:dyDescent="0.25">
      <c r="Q2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4" spans="17:17" ht="17.100000000000001" customHeight="1" x14ac:dyDescent="0.25">
      <c r="Q2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5" spans="17:17" ht="17.100000000000001" customHeight="1" x14ac:dyDescent="0.25">
      <c r="Q2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6" spans="17:17" ht="17.100000000000001" customHeight="1" x14ac:dyDescent="0.25">
      <c r="Q2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7" spans="17:17" ht="17.100000000000001" customHeight="1" x14ac:dyDescent="0.25">
      <c r="Q2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8" spans="17:17" ht="17.100000000000001" customHeight="1" x14ac:dyDescent="0.25">
      <c r="Q2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9" spans="17:17" ht="17.100000000000001" customHeight="1" x14ac:dyDescent="0.25">
      <c r="Q2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0" spans="17:17" ht="17.100000000000001" customHeight="1" x14ac:dyDescent="0.25">
      <c r="Q2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1" spans="17:17" ht="17.100000000000001" customHeight="1" x14ac:dyDescent="0.25">
      <c r="Q2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2" spans="17:17" ht="17.100000000000001" customHeight="1" x14ac:dyDescent="0.25">
      <c r="Q2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3" spans="17:17" ht="17.100000000000001" customHeight="1" x14ac:dyDescent="0.25">
      <c r="Q2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4" spans="17:17" ht="17.100000000000001" customHeight="1" x14ac:dyDescent="0.25">
      <c r="Q2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5" spans="17:17" ht="17.100000000000001" customHeight="1" x14ac:dyDescent="0.25">
      <c r="Q2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6" spans="17:17" ht="17.100000000000001" customHeight="1" x14ac:dyDescent="0.25">
      <c r="Q2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7" spans="17:17" ht="17.100000000000001" customHeight="1" x14ac:dyDescent="0.25">
      <c r="Q2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8" spans="17:17" ht="17.100000000000001" customHeight="1" x14ac:dyDescent="0.25">
      <c r="Q2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9" spans="17:17" ht="17.100000000000001" customHeight="1" x14ac:dyDescent="0.25">
      <c r="Q2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0" spans="17:17" ht="17.100000000000001" customHeight="1" x14ac:dyDescent="0.25">
      <c r="Q2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1" spans="17:17" ht="17.100000000000001" customHeight="1" x14ac:dyDescent="0.25">
      <c r="Q2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2" spans="17:17" ht="17.100000000000001" customHeight="1" x14ac:dyDescent="0.25">
      <c r="Q2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3" spans="17:17" ht="17.100000000000001" customHeight="1" x14ac:dyDescent="0.25">
      <c r="Q2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4" spans="17:17" ht="17.100000000000001" customHeight="1" x14ac:dyDescent="0.25">
      <c r="Q2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5" spans="17:17" ht="17.100000000000001" customHeight="1" x14ac:dyDescent="0.25">
      <c r="Q2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6" spans="17:17" ht="17.100000000000001" customHeight="1" x14ac:dyDescent="0.25">
      <c r="Q2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7" spans="17:17" ht="17.100000000000001" customHeight="1" x14ac:dyDescent="0.25">
      <c r="Q2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8" spans="17:17" ht="17.100000000000001" customHeight="1" x14ac:dyDescent="0.25">
      <c r="Q2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9" spans="17:17" ht="17.100000000000001" customHeight="1" x14ac:dyDescent="0.25">
      <c r="Q2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0" spans="17:17" ht="17.100000000000001" customHeight="1" x14ac:dyDescent="0.25">
      <c r="Q2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1" spans="17:17" ht="17.100000000000001" customHeight="1" x14ac:dyDescent="0.25">
      <c r="Q2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2" spans="17:17" ht="17.100000000000001" customHeight="1" x14ac:dyDescent="0.25">
      <c r="Q2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3" spans="17:17" ht="17.100000000000001" customHeight="1" x14ac:dyDescent="0.25">
      <c r="Q2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4" spans="17:17" ht="17.100000000000001" customHeight="1" x14ac:dyDescent="0.25">
      <c r="Q2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5" spans="17:17" ht="17.100000000000001" customHeight="1" x14ac:dyDescent="0.25">
      <c r="Q2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6" spans="17:17" ht="17.100000000000001" customHeight="1" x14ac:dyDescent="0.25">
      <c r="Q2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7" spans="17:17" ht="17.100000000000001" customHeight="1" x14ac:dyDescent="0.25">
      <c r="Q2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8" spans="17:17" ht="17.100000000000001" customHeight="1" x14ac:dyDescent="0.25">
      <c r="Q2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9" spans="17:17" ht="17.100000000000001" customHeight="1" x14ac:dyDescent="0.25">
      <c r="Q2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0" spans="17:17" ht="17.100000000000001" customHeight="1" x14ac:dyDescent="0.25">
      <c r="Q2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1" spans="17:17" ht="17.100000000000001" customHeight="1" x14ac:dyDescent="0.25">
      <c r="Q2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2" spans="17:17" ht="17.100000000000001" customHeight="1" x14ac:dyDescent="0.25">
      <c r="Q2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3" spans="17:17" ht="17.100000000000001" customHeight="1" x14ac:dyDescent="0.25">
      <c r="Q2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4" spans="17:17" ht="17.100000000000001" customHeight="1" x14ac:dyDescent="0.25">
      <c r="Q2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5" spans="17:17" ht="17.100000000000001" customHeight="1" x14ac:dyDescent="0.25">
      <c r="Q2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6" spans="17:17" ht="17.100000000000001" customHeight="1" x14ac:dyDescent="0.25">
      <c r="Q2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7" spans="17:17" ht="17.100000000000001" customHeight="1" x14ac:dyDescent="0.25">
      <c r="Q2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8" spans="17:17" ht="17.100000000000001" customHeight="1" x14ac:dyDescent="0.25">
      <c r="Q2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9" spans="17:17" ht="17.100000000000001" customHeight="1" x14ac:dyDescent="0.25">
      <c r="Q2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0" spans="17:17" ht="17.100000000000001" customHeight="1" x14ac:dyDescent="0.25">
      <c r="Q2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1" spans="17:17" ht="17.100000000000001" customHeight="1" x14ac:dyDescent="0.25">
      <c r="Q2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2" spans="17:17" ht="17.100000000000001" customHeight="1" x14ac:dyDescent="0.25">
      <c r="Q2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3" spans="17:17" ht="17.100000000000001" customHeight="1" x14ac:dyDescent="0.25">
      <c r="Q2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4" spans="17:17" ht="17.100000000000001" customHeight="1" x14ac:dyDescent="0.25">
      <c r="Q2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5" spans="17:17" ht="17.100000000000001" customHeight="1" x14ac:dyDescent="0.25">
      <c r="Q2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6" spans="17:17" ht="17.100000000000001" customHeight="1" x14ac:dyDescent="0.25">
      <c r="Q2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7" spans="17:17" ht="17.100000000000001" customHeight="1" x14ac:dyDescent="0.25">
      <c r="Q2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8" spans="17:17" ht="17.100000000000001" customHeight="1" x14ac:dyDescent="0.25">
      <c r="Q2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9" spans="17:17" ht="17.100000000000001" customHeight="1" x14ac:dyDescent="0.25">
      <c r="Q2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0" spans="17:17" ht="17.100000000000001" customHeight="1" x14ac:dyDescent="0.25">
      <c r="Q2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1" spans="17:17" ht="17.100000000000001" customHeight="1" x14ac:dyDescent="0.25">
      <c r="Q2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2" spans="17:17" ht="17.100000000000001" customHeight="1" x14ac:dyDescent="0.25">
      <c r="Q2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3" spans="17:17" ht="17.100000000000001" customHeight="1" x14ac:dyDescent="0.25">
      <c r="Q2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4" spans="17:17" ht="17.100000000000001" customHeight="1" x14ac:dyDescent="0.25">
      <c r="Q2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5" spans="17:17" ht="17.100000000000001" customHeight="1" x14ac:dyDescent="0.25">
      <c r="Q2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6" spans="17:17" ht="17.100000000000001" customHeight="1" x14ac:dyDescent="0.25">
      <c r="Q2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7" spans="17:17" ht="17.100000000000001" customHeight="1" x14ac:dyDescent="0.25">
      <c r="Q2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8" spans="17:17" ht="17.100000000000001" customHeight="1" x14ac:dyDescent="0.25">
      <c r="Q2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9" spans="17:17" ht="17.100000000000001" customHeight="1" x14ac:dyDescent="0.25">
      <c r="Q2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0" spans="17:17" ht="17.100000000000001" customHeight="1" x14ac:dyDescent="0.25">
      <c r="Q2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1" spans="17:17" ht="17.100000000000001" customHeight="1" x14ac:dyDescent="0.25">
      <c r="Q2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2" spans="17:17" ht="17.100000000000001" customHeight="1" x14ac:dyDescent="0.25">
      <c r="Q2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3" spans="17:17" ht="17.100000000000001" customHeight="1" x14ac:dyDescent="0.25">
      <c r="Q2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4" spans="17:17" ht="17.100000000000001" customHeight="1" x14ac:dyDescent="0.25">
      <c r="Q2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5" spans="17:17" ht="17.100000000000001" customHeight="1" x14ac:dyDescent="0.25">
      <c r="Q2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6" spans="17:17" ht="17.100000000000001" customHeight="1" x14ac:dyDescent="0.25">
      <c r="Q2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7" spans="17:17" ht="17.100000000000001" customHeight="1" x14ac:dyDescent="0.25">
      <c r="Q2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8" spans="17:17" ht="17.100000000000001" customHeight="1" x14ac:dyDescent="0.25">
      <c r="Q2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9" spans="17:17" ht="17.100000000000001" customHeight="1" x14ac:dyDescent="0.25">
      <c r="Q2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0" spans="17:17" ht="17.100000000000001" customHeight="1" x14ac:dyDescent="0.25">
      <c r="Q2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1" spans="17:17" ht="17.100000000000001" customHeight="1" x14ac:dyDescent="0.25">
      <c r="Q2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2" spans="17:17" ht="17.100000000000001" customHeight="1" x14ac:dyDescent="0.25">
      <c r="Q2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3" spans="17:17" ht="17.100000000000001" customHeight="1" x14ac:dyDescent="0.25">
      <c r="Q2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4" spans="17:17" ht="17.100000000000001" customHeight="1" x14ac:dyDescent="0.25">
      <c r="Q2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5" spans="17:17" ht="17.100000000000001" customHeight="1" x14ac:dyDescent="0.25">
      <c r="Q2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6" spans="17:17" ht="17.100000000000001" customHeight="1" x14ac:dyDescent="0.25">
      <c r="Q2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7" spans="17:17" ht="17.100000000000001" customHeight="1" x14ac:dyDescent="0.25">
      <c r="Q2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8" spans="17:17" ht="17.100000000000001" customHeight="1" x14ac:dyDescent="0.25">
      <c r="Q2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9" spans="17:17" ht="17.100000000000001" customHeight="1" x14ac:dyDescent="0.25">
      <c r="Q2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0" spans="17:17" ht="17.100000000000001" customHeight="1" x14ac:dyDescent="0.25">
      <c r="Q2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1" spans="17:17" ht="17.100000000000001" customHeight="1" x14ac:dyDescent="0.25">
      <c r="Q2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2" spans="17:17" ht="17.100000000000001" customHeight="1" x14ac:dyDescent="0.25">
      <c r="Q2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3" spans="17:17" ht="17.100000000000001" customHeight="1" x14ac:dyDescent="0.25">
      <c r="Q2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4" spans="17:17" ht="17.100000000000001" customHeight="1" x14ac:dyDescent="0.25">
      <c r="Q2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5" spans="17:17" ht="17.100000000000001" customHeight="1" x14ac:dyDescent="0.25">
      <c r="Q2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6" spans="17:17" ht="17.100000000000001" customHeight="1" x14ac:dyDescent="0.25">
      <c r="Q2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7" spans="17:17" ht="17.100000000000001" customHeight="1" x14ac:dyDescent="0.25">
      <c r="Q2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8" spans="17:17" ht="17.100000000000001" customHeight="1" x14ac:dyDescent="0.25">
      <c r="Q2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9" spans="17:17" ht="17.100000000000001" customHeight="1" x14ac:dyDescent="0.25">
      <c r="Q2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0" spans="17:17" ht="17.100000000000001" customHeight="1" x14ac:dyDescent="0.25">
      <c r="Q2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1" spans="17:17" ht="17.100000000000001" customHeight="1" x14ac:dyDescent="0.25">
      <c r="Q2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2" spans="17:17" ht="17.100000000000001" customHeight="1" x14ac:dyDescent="0.25">
      <c r="Q2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3" spans="17:17" ht="17.100000000000001" customHeight="1" x14ac:dyDescent="0.25">
      <c r="Q2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4" spans="17:17" ht="17.100000000000001" customHeight="1" x14ac:dyDescent="0.25">
      <c r="Q2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5" spans="17:17" ht="17.100000000000001" customHeight="1" x14ac:dyDescent="0.25">
      <c r="Q2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6" spans="17:17" ht="17.100000000000001" customHeight="1" x14ac:dyDescent="0.25">
      <c r="Q2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7" spans="17:17" ht="17.100000000000001" customHeight="1" x14ac:dyDescent="0.25">
      <c r="Q2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8" spans="17:17" ht="17.100000000000001" customHeight="1" x14ac:dyDescent="0.25">
      <c r="Q2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9" spans="17:17" ht="17.100000000000001" customHeight="1" x14ac:dyDescent="0.25">
      <c r="Q2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0" spans="17:17" ht="17.100000000000001" customHeight="1" x14ac:dyDescent="0.25">
      <c r="Q2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1" spans="17:17" ht="17.100000000000001" customHeight="1" x14ac:dyDescent="0.25">
      <c r="Q2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2" spans="17:17" ht="17.100000000000001" customHeight="1" x14ac:dyDescent="0.25">
      <c r="Q2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3" spans="17:17" ht="17.100000000000001" customHeight="1" x14ac:dyDescent="0.25">
      <c r="Q2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4" spans="17:17" ht="17.100000000000001" customHeight="1" x14ac:dyDescent="0.25">
      <c r="Q2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5" spans="17:17" ht="17.100000000000001" customHeight="1" x14ac:dyDescent="0.25">
      <c r="Q2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6" spans="17:17" ht="17.100000000000001" customHeight="1" x14ac:dyDescent="0.25">
      <c r="Q2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7" spans="17:17" ht="17.100000000000001" customHeight="1" x14ac:dyDescent="0.25">
      <c r="Q2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8" spans="17:17" ht="17.100000000000001" customHeight="1" x14ac:dyDescent="0.25">
      <c r="Q2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9" spans="17:17" ht="17.100000000000001" customHeight="1" x14ac:dyDescent="0.25">
      <c r="Q2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0" spans="17:17" ht="17.100000000000001" customHeight="1" x14ac:dyDescent="0.25">
      <c r="Q2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1" spans="17:17" ht="17.100000000000001" customHeight="1" x14ac:dyDescent="0.25">
      <c r="Q2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2" spans="17:17" ht="17.100000000000001" customHeight="1" x14ac:dyDescent="0.25">
      <c r="Q2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3" spans="17:17" ht="17.100000000000001" customHeight="1" x14ac:dyDescent="0.25">
      <c r="Q2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4" spans="17:17" ht="17.100000000000001" customHeight="1" x14ac:dyDescent="0.25">
      <c r="Q2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5" spans="17:17" ht="17.100000000000001" customHeight="1" x14ac:dyDescent="0.25">
      <c r="Q2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6" spans="17:17" ht="17.100000000000001" customHeight="1" x14ac:dyDescent="0.25">
      <c r="Q2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7" spans="17:17" ht="17.100000000000001" customHeight="1" x14ac:dyDescent="0.25">
      <c r="Q2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8" spans="17:17" ht="17.100000000000001" customHeight="1" x14ac:dyDescent="0.25">
      <c r="Q2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9" spans="17:17" ht="17.100000000000001" customHeight="1" x14ac:dyDescent="0.25">
      <c r="Q2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0" spans="17:17" ht="17.100000000000001" customHeight="1" x14ac:dyDescent="0.25">
      <c r="Q2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1" spans="17:17" ht="17.100000000000001" customHeight="1" x14ac:dyDescent="0.25">
      <c r="Q2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2" spans="17:17" ht="17.100000000000001" customHeight="1" x14ac:dyDescent="0.25">
      <c r="Q2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3" spans="17:17" ht="17.100000000000001" customHeight="1" x14ac:dyDescent="0.25">
      <c r="Q2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4" spans="17:17" ht="17.100000000000001" customHeight="1" x14ac:dyDescent="0.25">
      <c r="Q2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5" spans="17:17" ht="17.100000000000001" customHeight="1" x14ac:dyDescent="0.25">
      <c r="Q2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6" spans="17:17" ht="17.100000000000001" customHeight="1" x14ac:dyDescent="0.25">
      <c r="Q2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7" spans="17:17" ht="17.100000000000001" customHeight="1" x14ac:dyDescent="0.25">
      <c r="Q2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8" spans="17:17" ht="17.100000000000001" customHeight="1" x14ac:dyDescent="0.25">
      <c r="Q2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9" spans="17:17" ht="17.100000000000001" customHeight="1" x14ac:dyDescent="0.25">
      <c r="Q2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0" spans="17:17" ht="17.100000000000001" customHeight="1" x14ac:dyDescent="0.25">
      <c r="Q2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1" spans="17:17" ht="17.100000000000001" customHeight="1" x14ac:dyDescent="0.25">
      <c r="Q2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2" spans="17:17" ht="17.100000000000001" customHeight="1" x14ac:dyDescent="0.25">
      <c r="Q2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3" spans="17:17" ht="17.100000000000001" customHeight="1" x14ac:dyDescent="0.25">
      <c r="Q2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4" spans="17:17" ht="17.100000000000001" customHeight="1" x14ac:dyDescent="0.25">
      <c r="Q2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5" spans="17:17" ht="17.100000000000001" customHeight="1" x14ac:dyDescent="0.25">
      <c r="Q2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6" spans="17:17" ht="17.100000000000001" customHeight="1" x14ac:dyDescent="0.25">
      <c r="Q2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7" spans="17:17" ht="17.100000000000001" customHeight="1" x14ac:dyDescent="0.25">
      <c r="Q2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8" spans="17:17" ht="17.100000000000001" customHeight="1" x14ac:dyDescent="0.25">
      <c r="Q2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9" spans="17:17" ht="17.100000000000001" customHeight="1" x14ac:dyDescent="0.25">
      <c r="Q2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0" spans="17:17" ht="17.100000000000001" customHeight="1" x14ac:dyDescent="0.25">
      <c r="Q2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1" spans="17:17" ht="17.100000000000001" customHeight="1" x14ac:dyDescent="0.25">
      <c r="Q2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2" spans="17:17" ht="17.100000000000001" customHeight="1" x14ac:dyDescent="0.25">
      <c r="Q2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3" spans="17:17" ht="17.100000000000001" customHeight="1" x14ac:dyDescent="0.25">
      <c r="Q2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4" spans="17:17" ht="17.100000000000001" customHeight="1" x14ac:dyDescent="0.25">
      <c r="Q2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5" spans="17:17" ht="17.100000000000001" customHeight="1" x14ac:dyDescent="0.25">
      <c r="Q2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6" spans="17:17" ht="17.100000000000001" customHeight="1" x14ac:dyDescent="0.25">
      <c r="Q2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7" spans="17:17" ht="17.100000000000001" customHeight="1" x14ac:dyDescent="0.25">
      <c r="Q2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8" spans="17:17" ht="17.100000000000001" customHeight="1" x14ac:dyDescent="0.25">
      <c r="Q2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9" spans="17:17" ht="17.100000000000001" customHeight="1" x14ac:dyDescent="0.25">
      <c r="Q2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0" spans="17:17" ht="17.100000000000001" customHeight="1" x14ac:dyDescent="0.25">
      <c r="Q2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1" spans="17:17" ht="17.100000000000001" customHeight="1" x14ac:dyDescent="0.25">
      <c r="Q2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2" spans="17:17" ht="17.100000000000001" customHeight="1" x14ac:dyDescent="0.25">
      <c r="Q2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3" spans="17:17" ht="17.100000000000001" customHeight="1" x14ac:dyDescent="0.25">
      <c r="Q2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4" spans="17:17" ht="17.100000000000001" customHeight="1" x14ac:dyDescent="0.25">
      <c r="Q2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5" spans="17:17" ht="17.100000000000001" customHeight="1" x14ac:dyDescent="0.25">
      <c r="Q2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6" spans="17:17" ht="17.100000000000001" customHeight="1" x14ac:dyDescent="0.25">
      <c r="Q2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7" spans="17:17" ht="17.100000000000001" customHeight="1" x14ac:dyDescent="0.25">
      <c r="Q2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8" spans="17:17" ht="17.100000000000001" customHeight="1" x14ac:dyDescent="0.25">
      <c r="Q2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9" spans="17:17" ht="17.100000000000001" customHeight="1" x14ac:dyDescent="0.25">
      <c r="Q2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0" spans="17:17" ht="17.100000000000001" customHeight="1" x14ac:dyDescent="0.25">
      <c r="Q2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1" spans="17:17" ht="17.100000000000001" customHeight="1" x14ac:dyDescent="0.25">
      <c r="Q2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2" spans="17:17" ht="17.100000000000001" customHeight="1" x14ac:dyDescent="0.25">
      <c r="Q2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3" spans="17:17" ht="17.100000000000001" customHeight="1" x14ac:dyDescent="0.25">
      <c r="Q2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4" spans="17:17" ht="17.100000000000001" customHeight="1" x14ac:dyDescent="0.25">
      <c r="Q2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5" spans="17:17" ht="17.100000000000001" customHeight="1" x14ac:dyDescent="0.25">
      <c r="Q2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6" spans="17:17" ht="17.100000000000001" customHeight="1" x14ac:dyDescent="0.25">
      <c r="Q2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7" spans="17:17" ht="17.100000000000001" customHeight="1" x14ac:dyDescent="0.25">
      <c r="Q2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8" spans="17:17" ht="17.100000000000001" customHeight="1" x14ac:dyDescent="0.25">
      <c r="Q2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9" spans="17:17" ht="17.100000000000001" customHeight="1" x14ac:dyDescent="0.25">
      <c r="Q2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0" spans="17:17" ht="17.100000000000001" customHeight="1" x14ac:dyDescent="0.25">
      <c r="Q2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1" spans="17:17" ht="17.100000000000001" customHeight="1" x14ac:dyDescent="0.25">
      <c r="Q2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2" spans="17:17" ht="17.100000000000001" customHeight="1" x14ac:dyDescent="0.25">
      <c r="Q2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3" spans="17:17" ht="17.100000000000001" customHeight="1" x14ac:dyDescent="0.25">
      <c r="Q2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4" spans="17:17" ht="17.100000000000001" customHeight="1" x14ac:dyDescent="0.25">
      <c r="Q2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5" spans="17:17" ht="17.100000000000001" customHeight="1" x14ac:dyDescent="0.25">
      <c r="Q2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6" spans="17:17" ht="17.100000000000001" customHeight="1" x14ac:dyDescent="0.25">
      <c r="Q2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7" spans="17:17" ht="17.100000000000001" customHeight="1" x14ac:dyDescent="0.25">
      <c r="Q2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8" spans="17:17" ht="17.100000000000001" customHeight="1" x14ac:dyDescent="0.25">
      <c r="Q2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9" spans="17:17" ht="17.100000000000001" customHeight="1" x14ac:dyDescent="0.25">
      <c r="Q2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0" spans="17:17" ht="17.100000000000001" customHeight="1" x14ac:dyDescent="0.25">
      <c r="Q2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1" spans="17:17" ht="17.100000000000001" customHeight="1" x14ac:dyDescent="0.25">
      <c r="Q2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2" spans="17:17" ht="17.100000000000001" customHeight="1" x14ac:dyDescent="0.25">
      <c r="Q2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3" spans="17:17" ht="17.100000000000001" customHeight="1" x14ac:dyDescent="0.25">
      <c r="Q2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4" spans="17:17" ht="17.100000000000001" customHeight="1" x14ac:dyDescent="0.25">
      <c r="Q2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5" spans="17:17" ht="17.100000000000001" customHeight="1" x14ac:dyDescent="0.25">
      <c r="Q2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6" spans="17:17" ht="17.100000000000001" customHeight="1" x14ac:dyDescent="0.25">
      <c r="Q2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7" spans="17:17" ht="17.100000000000001" customHeight="1" x14ac:dyDescent="0.25">
      <c r="Q2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8" spans="17:17" ht="17.100000000000001" customHeight="1" x14ac:dyDescent="0.25">
      <c r="Q2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9" spans="17:17" ht="17.100000000000001" customHeight="1" x14ac:dyDescent="0.25">
      <c r="Q2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0" spans="17:17" ht="17.100000000000001" customHeight="1" x14ac:dyDescent="0.25">
      <c r="Q2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1" spans="17:17" ht="17.100000000000001" customHeight="1" x14ac:dyDescent="0.25">
      <c r="Q2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2" spans="17:17" ht="17.100000000000001" customHeight="1" x14ac:dyDescent="0.25">
      <c r="Q2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3" spans="17:17" ht="17.100000000000001" customHeight="1" x14ac:dyDescent="0.25">
      <c r="Q2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4" spans="17:17" ht="17.100000000000001" customHeight="1" x14ac:dyDescent="0.25">
      <c r="Q2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5" spans="17:17" ht="17.100000000000001" customHeight="1" x14ac:dyDescent="0.25">
      <c r="Q2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6" spans="17:17" ht="17.100000000000001" customHeight="1" x14ac:dyDescent="0.25">
      <c r="Q2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7" spans="17:17" ht="17.100000000000001" customHeight="1" x14ac:dyDescent="0.25">
      <c r="Q2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8" spans="17:17" ht="17.100000000000001" customHeight="1" x14ac:dyDescent="0.25">
      <c r="Q2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9" spans="17:17" ht="17.100000000000001" customHeight="1" x14ac:dyDescent="0.25">
      <c r="Q2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0" spans="17:17" ht="17.100000000000001" customHeight="1" x14ac:dyDescent="0.25">
      <c r="Q2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1" spans="17:17" ht="17.100000000000001" customHeight="1" x14ac:dyDescent="0.25">
      <c r="Q2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2" spans="17:17" ht="17.100000000000001" customHeight="1" x14ac:dyDescent="0.25">
      <c r="Q2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3" spans="17:17" ht="17.100000000000001" customHeight="1" x14ac:dyDescent="0.25">
      <c r="Q2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4" spans="17:17" ht="17.100000000000001" customHeight="1" x14ac:dyDescent="0.25">
      <c r="Q2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5" spans="17:17" ht="17.100000000000001" customHeight="1" x14ac:dyDescent="0.25">
      <c r="Q2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6" spans="17:17" ht="17.100000000000001" customHeight="1" x14ac:dyDescent="0.25">
      <c r="Q2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7" spans="17:17" ht="17.100000000000001" customHeight="1" x14ac:dyDescent="0.25">
      <c r="Q2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8" spans="17:17" ht="17.100000000000001" customHeight="1" x14ac:dyDescent="0.25">
      <c r="Q2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9" spans="17:17" ht="17.100000000000001" customHeight="1" x14ac:dyDescent="0.25">
      <c r="Q2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0" spans="17:17" ht="17.100000000000001" customHeight="1" x14ac:dyDescent="0.25">
      <c r="Q2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1" spans="17:17" ht="17.100000000000001" customHeight="1" x14ac:dyDescent="0.25">
      <c r="Q2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2" spans="17:17" ht="17.100000000000001" customHeight="1" x14ac:dyDescent="0.25">
      <c r="Q2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3" spans="17:17" ht="17.100000000000001" customHeight="1" x14ac:dyDescent="0.25">
      <c r="Q2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4" spans="17:17" ht="17.100000000000001" customHeight="1" x14ac:dyDescent="0.25">
      <c r="Q2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5" spans="17:17" ht="17.100000000000001" customHeight="1" x14ac:dyDescent="0.25">
      <c r="Q2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6" spans="17:17" ht="17.100000000000001" customHeight="1" x14ac:dyDescent="0.25">
      <c r="Q2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7" spans="17:17" ht="17.100000000000001" customHeight="1" x14ac:dyDescent="0.25">
      <c r="Q2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8" spans="17:17" ht="17.100000000000001" customHeight="1" x14ac:dyDescent="0.25">
      <c r="Q2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9" spans="17:17" ht="17.100000000000001" customHeight="1" x14ac:dyDescent="0.25">
      <c r="Q2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0" spans="17:17" ht="17.100000000000001" customHeight="1" x14ac:dyDescent="0.25">
      <c r="Q2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1" spans="17:17" ht="17.100000000000001" customHeight="1" x14ac:dyDescent="0.25">
      <c r="Q2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2" spans="17:17" ht="17.100000000000001" customHeight="1" x14ac:dyDescent="0.25">
      <c r="Q2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3" spans="17:17" ht="17.100000000000001" customHeight="1" x14ac:dyDescent="0.25">
      <c r="Q2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4" spans="17:17" ht="17.100000000000001" customHeight="1" x14ac:dyDescent="0.25">
      <c r="Q2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5" spans="17:17" ht="17.100000000000001" customHeight="1" x14ac:dyDescent="0.25">
      <c r="Q2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6" spans="17:17" ht="17.100000000000001" customHeight="1" x14ac:dyDescent="0.25">
      <c r="Q2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7" spans="17:17" ht="17.100000000000001" customHeight="1" x14ac:dyDescent="0.25">
      <c r="Q2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8" spans="17:17" ht="17.100000000000001" customHeight="1" x14ac:dyDescent="0.25">
      <c r="Q2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9" spans="17:17" ht="17.100000000000001" customHeight="1" x14ac:dyDescent="0.25">
      <c r="Q2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0" spans="17:17" ht="17.100000000000001" customHeight="1" x14ac:dyDescent="0.25">
      <c r="Q2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1" spans="17:17" ht="17.100000000000001" customHeight="1" x14ac:dyDescent="0.25">
      <c r="Q2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2" spans="17:17" ht="17.100000000000001" customHeight="1" x14ac:dyDescent="0.25">
      <c r="Q2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3" spans="17:17" ht="17.100000000000001" customHeight="1" x14ac:dyDescent="0.25">
      <c r="Q2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4" spans="17:17" ht="17.100000000000001" customHeight="1" x14ac:dyDescent="0.25">
      <c r="Q2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5" spans="17:17" ht="17.100000000000001" customHeight="1" x14ac:dyDescent="0.25">
      <c r="Q2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6" spans="17:17" ht="17.100000000000001" customHeight="1" x14ac:dyDescent="0.25">
      <c r="Q2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7" spans="17:17" ht="17.100000000000001" customHeight="1" x14ac:dyDescent="0.25">
      <c r="Q2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8" spans="17:17" ht="17.100000000000001" customHeight="1" x14ac:dyDescent="0.25">
      <c r="Q2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9" spans="17:17" ht="17.100000000000001" customHeight="1" x14ac:dyDescent="0.25">
      <c r="Q2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0" spans="17:17" ht="17.100000000000001" customHeight="1" x14ac:dyDescent="0.25">
      <c r="Q2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1" spans="17:17" ht="17.100000000000001" customHeight="1" x14ac:dyDescent="0.25">
      <c r="Q2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2" spans="17:17" ht="17.100000000000001" customHeight="1" x14ac:dyDescent="0.25">
      <c r="Q2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3" spans="17:17" ht="17.100000000000001" customHeight="1" x14ac:dyDescent="0.25">
      <c r="Q2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4" spans="17:17" ht="17.100000000000001" customHeight="1" x14ac:dyDescent="0.25">
      <c r="Q2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5" spans="17:17" ht="17.100000000000001" customHeight="1" x14ac:dyDescent="0.25">
      <c r="Q2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6" spans="17:17" ht="17.100000000000001" customHeight="1" x14ac:dyDescent="0.25">
      <c r="Q2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7" spans="17:17" ht="17.100000000000001" customHeight="1" x14ac:dyDescent="0.25">
      <c r="Q2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8" spans="17:17" ht="17.100000000000001" customHeight="1" x14ac:dyDescent="0.25">
      <c r="Q2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9" spans="17:17" ht="17.100000000000001" customHeight="1" x14ac:dyDescent="0.25">
      <c r="Q2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0" spans="17:17" ht="17.100000000000001" customHeight="1" x14ac:dyDescent="0.25">
      <c r="Q2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1" spans="17:17" ht="17.100000000000001" customHeight="1" x14ac:dyDescent="0.25">
      <c r="Q2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2" spans="17:17" ht="17.100000000000001" customHeight="1" x14ac:dyDescent="0.25">
      <c r="Q2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3" spans="17:17" ht="17.100000000000001" customHeight="1" x14ac:dyDescent="0.25">
      <c r="Q2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4" spans="17:17" ht="17.100000000000001" customHeight="1" x14ac:dyDescent="0.25">
      <c r="Q2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5" spans="17:17" ht="17.100000000000001" customHeight="1" x14ac:dyDescent="0.25">
      <c r="Q2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6" spans="17:17" ht="17.100000000000001" customHeight="1" x14ac:dyDescent="0.25">
      <c r="Q2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7" spans="17:17" ht="17.100000000000001" customHeight="1" x14ac:dyDescent="0.25">
      <c r="Q2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8" spans="17:17" ht="17.100000000000001" customHeight="1" x14ac:dyDescent="0.25">
      <c r="Q2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9" spans="17:17" ht="17.100000000000001" customHeight="1" x14ac:dyDescent="0.25">
      <c r="Q2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0" spans="17:17" ht="17.100000000000001" customHeight="1" x14ac:dyDescent="0.25">
      <c r="Q2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1" spans="17:17" ht="17.100000000000001" customHeight="1" x14ac:dyDescent="0.25">
      <c r="Q2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2" spans="17:17" ht="17.100000000000001" customHeight="1" x14ac:dyDescent="0.25">
      <c r="Q2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3" spans="17:17" ht="17.100000000000001" customHeight="1" x14ac:dyDescent="0.25">
      <c r="Q2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4" spans="17:17" ht="17.100000000000001" customHeight="1" x14ac:dyDescent="0.25">
      <c r="Q2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5" spans="17:17" ht="17.100000000000001" customHeight="1" x14ac:dyDescent="0.25">
      <c r="Q2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6" spans="17:17" ht="17.100000000000001" customHeight="1" x14ac:dyDescent="0.25">
      <c r="Q2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7" spans="17:17" ht="17.100000000000001" customHeight="1" x14ac:dyDescent="0.25">
      <c r="Q2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8" spans="17:17" ht="17.100000000000001" customHeight="1" x14ac:dyDescent="0.25">
      <c r="Q2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9" spans="17:17" ht="17.100000000000001" customHeight="1" x14ac:dyDescent="0.25">
      <c r="Q2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0" spans="17:17" ht="17.100000000000001" customHeight="1" x14ac:dyDescent="0.25">
      <c r="Q2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1" spans="17:17" ht="17.100000000000001" customHeight="1" x14ac:dyDescent="0.25">
      <c r="Q2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2" spans="17:17" ht="17.100000000000001" customHeight="1" x14ac:dyDescent="0.25">
      <c r="Q2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3" spans="17:17" ht="17.100000000000001" customHeight="1" x14ac:dyDescent="0.25">
      <c r="Q2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4" spans="17:17" ht="17.100000000000001" customHeight="1" x14ac:dyDescent="0.25">
      <c r="Q2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5" spans="17:17" ht="17.100000000000001" customHeight="1" x14ac:dyDescent="0.25">
      <c r="Q2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6" spans="17:17" ht="17.100000000000001" customHeight="1" x14ac:dyDescent="0.25">
      <c r="Q2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7" spans="17:17" ht="17.100000000000001" customHeight="1" x14ac:dyDescent="0.25">
      <c r="Q2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8" spans="17:17" ht="17.100000000000001" customHeight="1" x14ac:dyDescent="0.25">
      <c r="Q2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9" spans="17:17" ht="17.100000000000001" customHeight="1" x14ac:dyDescent="0.25">
      <c r="Q2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0" spans="17:17" ht="17.100000000000001" customHeight="1" x14ac:dyDescent="0.25">
      <c r="Q2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1" spans="17:17" ht="17.100000000000001" customHeight="1" x14ac:dyDescent="0.25">
      <c r="Q2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2" spans="17:17" ht="17.100000000000001" customHeight="1" x14ac:dyDescent="0.25">
      <c r="Q2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3" spans="17:17" ht="17.100000000000001" customHeight="1" x14ac:dyDescent="0.25">
      <c r="Q2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4" spans="17:17" ht="17.100000000000001" customHeight="1" x14ac:dyDescent="0.25">
      <c r="Q2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5" spans="17:17" ht="17.100000000000001" customHeight="1" x14ac:dyDescent="0.25">
      <c r="Q2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6" spans="17:17" ht="17.100000000000001" customHeight="1" x14ac:dyDescent="0.25">
      <c r="Q2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7" spans="17:17" ht="17.100000000000001" customHeight="1" x14ac:dyDescent="0.25">
      <c r="Q2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8" spans="17:17" ht="17.100000000000001" customHeight="1" x14ac:dyDescent="0.25">
      <c r="Q2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9" spans="17:17" ht="17.100000000000001" customHeight="1" x14ac:dyDescent="0.25">
      <c r="Q2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0" spans="17:17" ht="17.100000000000001" customHeight="1" x14ac:dyDescent="0.25">
      <c r="Q2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1" spans="17:17" ht="17.100000000000001" customHeight="1" x14ac:dyDescent="0.25">
      <c r="Q2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2" spans="17:17" ht="17.100000000000001" customHeight="1" x14ac:dyDescent="0.25">
      <c r="Q2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3" spans="17:17" ht="17.100000000000001" customHeight="1" x14ac:dyDescent="0.25">
      <c r="Q2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4" spans="17:17" ht="17.100000000000001" customHeight="1" x14ac:dyDescent="0.25">
      <c r="Q2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5" spans="17:17" ht="17.100000000000001" customHeight="1" x14ac:dyDescent="0.25">
      <c r="Q2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6" spans="17:17" ht="17.100000000000001" customHeight="1" x14ac:dyDescent="0.25">
      <c r="Q2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7" spans="17:17" ht="17.100000000000001" customHeight="1" x14ac:dyDescent="0.25">
      <c r="Q2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8" spans="17:17" ht="17.100000000000001" customHeight="1" x14ac:dyDescent="0.25">
      <c r="Q2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9" spans="17:17" ht="17.100000000000001" customHeight="1" x14ac:dyDescent="0.25">
      <c r="Q2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0" spans="17:17" ht="17.100000000000001" customHeight="1" x14ac:dyDescent="0.25">
      <c r="Q2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1" spans="17:17" ht="17.100000000000001" customHeight="1" x14ac:dyDescent="0.25">
      <c r="Q2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2" spans="17:17" ht="17.100000000000001" customHeight="1" x14ac:dyDescent="0.25">
      <c r="Q2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3" spans="17:17" ht="17.100000000000001" customHeight="1" x14ac:dyDescent="0.25">
      <c r="Q2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4" spans="17:17" ht="17.100000000000001" customHeight="1" x14ac:dyDescent="0.25">
      <c r="Q2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5" spans="17:17" ht="17.100000000000001" customHeight="1" x14ac:dyDescent="0.25">
      <c r="Q2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6" spans="17:17" ht="17.100000000000001" customHeight="1" x14ac:dyDescent="0.25">
      <c r="Q2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7" spans="17:17" ht="17.100000000000001" customHeight="1" x14ac:dyDescent="0.25">
      <c r="Q2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8" spans="17:17" ht="17.100000000000001" customHeight="1" x14ac:dyDescent="0.25">
      <c r="Q2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9" spans="17:17" ht="17.100000000000001" customHeight="1" x14ac:dyDescent="0.25">
      <c r="Q2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0" spans="17:17" ht="17.100000000000001" customHeight="1" x14ac:dyDescent="0.25">
      <c r="Q2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1" spans="17:17" ht="17.100000000000001" customHeight="1" x14ac:dyDescent="0.25">
      <c r="Q2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2" spans="17:17" ht="17.100000000000001" customHeight="1" x14ac:dyDescent="0.25">
      <c r="Q2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3" spans="17:17" ht="17.100000000000001" customHeight="1" x14ac:dyDescent="0.25">
      <c r="Q2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4" spans="17:17" ht="17.100000000000001" customHeight="1" x14ac:dyDescent="0.25">
      <c r="Q2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5" spans="17:17" ht="17.100000000000001" customHeight="1" x14ac:dyDescent="0.25">
      <c r="Q2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6" spans="17:17" ht="17.100000000000001" customHeight="1" x14ac:dyDescent="0.25">
      <c r="Q2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7" spans="17:17" ht="17.100000000000001" customHeight="1" x14ac:dyDescent="0.25">
      <c r="Q2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8" spans="17:17" ht="17.100000000000001" customHeight="1" x14ac:dyDescent="0.25">
      <c r="Q2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9" spans="17:17" ht="17.100000000000001" customHeight="1" x14ac:dyDescent="0.25">
      <c r="Q2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0" spans="17:17" ht="17.100000000000001" customHeight="1" x14ac:dyDescent="0.25">
      <c r="Q2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1" spans="17:17" ht="17.100000000000001" customHeight="1" x14ac:dyDescent="0.25">
      <c r="Q2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2" spans="17:17" ht="17.100000000000001" customHeight="1" x14ac:dyDescent="0.25">
      <c r="Q2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3" spans="17:17" ht="17.100000000000001" customHeight="1" x14ac:dyDescent="0.25">
      <c r="Q2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4" spans="17:17" ht="17.100000000000001" customHeight="1" x14ac:dyDescent="0.25">
      <c r="Q2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5" spans="17:17" ht="17.100000000000001" customHeight="1" x14ac:dyDescent="0.25">
      <c r="Q2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6" spans="17:17" ht="17.100000000000001" customHeight="1" x14ac:dyDescent="0.25">
      <c r="Q2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7" spans="17:17" ht="17.100000000000001" customHeight="1" x14ac:dyDescent="0.25">
      <c r="Q2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8" spans="17:17" ht="17.100000000000001" customHeight="1" x14ac:dyDescent="0.25">
      <c r="Q2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9" spans="17:17" ht="17.100000000000001" customHeight="1" x14ac:dyDescent="0.25">
      <c r="Q2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0" spans="17:17" ht="17.100000000000001" customHeight="1" x14ac:dyDescent="0.25">
      <c r="Q2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1" spans="17:17" ht="17.100000000000001" customHeight="1" x14ac:dyDescent="0.25">
      <c r="Q2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2" spans="17:17" ht="17.100000000000001" customHeight="1" x14ac:dyDescent="0.25">
      <c r="Q2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3" spans="17:17" ht="17.100000000000001" customHeight="1" x14ac:dyDescent="0.25">
      <c r="Q2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4" spans="17:17" ht="17.100000000000001" customHeight="1" x14ac:dyDescent="0.25">
      <c r="Q2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5" spans="17:17" ht="17.100000000000001" customHeight="1" x14ac:dyDescent="0.25">
      <c r="Q2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6" spans="17:17" ht="17.100000000000001" customHeight="1" x14ac:dyDescent="0.25">
      <c r="Q2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7" spans="17:17" ht="17.100000000000001" customHeight="1" x14ac:dyDescent="0.25">
      <c r="Q2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8" spans="17:17" ht="17.100000000000001" customHeight="1" x14ac:dyDescent="0.25">
      <c r="Q2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9" spans="17:17" ht="17.100000000000001" customHeight="1" x14ac:dyDescent="0.25">
      <c r="Q2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0" spans="17:17" ht="17.100000000000001" customHeight="1" x14ac:dyDescent="0.25">
      <c r="Q2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1" spans="17:17" ht="17.100000000000001" customHeight="1" x14ac:dyDescent="0.25">
      <c r="Q2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2" spans="17:17" ht="17.100000000000001" customHeight="1" x14ac:dyDescent="0.25">
      <c r="Q2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3" spans="17:17" ht="17.100000000000001" customHeight="1" x14ac:dyDescent="0.25">
      <c r="Q2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4" spans="17:17" ht="17.100000000000001" customHeight="1" x14ac:dyDescent="0.25">
      <c r="Q2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5" spans="17:17" ht="17.100000000000001" customHeight="1" x14ac:dyDescent="0.25">
      <c r="Q2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6" spans="17:17" ht="17.100000000000001" customHeight="1" x14ac:dyDescent="0.25">
      <c r="Q2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7" spans="17:17" ht="17.100000000000001" customHeight="1" x14ac:dyDescent="0.25">
      <c r="Q2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8" spans="17:17" ht="17.100000000000001" customHeight="1" x14ac:dyDescent="0.25">
      <c r="Q2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9" spans="17:17" ht="17.100000000000001" customHeight="1" x14ac:dyDescent="0.25">
      <c r="Q2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0" spans="17:17" ht="17.100000000000001" customHeight="1" x14ac:dyDescent="0.25">
      <c r="Q2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1" spans="17:17" ht="17.100000000000001" customHeight="1" x14ac:dyDescent="0.25">
      <c r="Q2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2" spans="17:17" ht="17.100000000000001" customHeight="1" x14ac:dyDescent="0.25">
      <c r="Q2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3" spans="17:17" ht="17.100000000000001" customHeight="1" x14ac:dyDescent="0.25">
      <c r="Q2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4" spans="17:17" ht="17.100000000000001" customHeight="1" x14ac:dyDescent="0.25">
      <c r="Q2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5" spans="17:17" ht="17.100000000000001" customHeight="1" x14ac:dyDescent="0.25">
      <c r="Q2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6" spans="17:17" ht="17.100000000000001" customHeight="1" x14ac:dyDescent="0.25">
      <c r="Q2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7" spans="17:17" ht="17.100000000000001" customHeight="1" x14ac:dyDescent="0.25">
      <c r="Q2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8" spans="17:17" ht="17.100000000000001" customHeight="1" x14ac:dyDescent="0.25">
      <c r="Q2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9" spans="17:17" ht="17.100000000000001" customHeight="1" x14ac:dyDescent="0.25">
      <c r="Q2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0" spans="17:17" ht="17.100000000000001" customHeight="1" x14ac:dyDescent="0.25">
      <c r="Q2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1" spans="17:17" ht="17.100000000000001" customHeight="1" x14ac:dyDescent="0.25">
      <c r="Q2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2" spans="17:17" ht="17.100000000000001" customHeight="1" x14ac:dyDescent="0.25">
      <c r="Q2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3" spans="17:17" ht="17.100000000000001" customHeight="1" x14ac:dyDescent="0.25">
      <c r="Q2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4" spans="17:17" ht="17.100000000000001" customHeight="1" x14ac:dyDescent="0.25">
      <c r="Q2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5" spans="17:17" ht="17.100000000000001" customHeight="1" x14ac:dyDescent="0.25">
      <c r="Q2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6" spans="17:17" ht="17.100000000000001" customHeight="1" x14ac:dyDescent="0.25">
      <c r="Q2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7" spans="17:17" ht="17.100000000000001" customHeight="1" x14ac:dyDescent="0.25">
      <c r="Q2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8" spans="17:17" ht="17.100000000000001" customHeight="1" x14ac:dyDescent="0.25">
      <c r="Q2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9" spans="17:17" ht="17.100000000000001" customHeight="1" x14ac:dyDescent="0.25">
      <c r="Q2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0" spans="17:17" ht="17.100000000000001" customHeight="1" x14ac:dyDescent="0.25">
      <c r="Q2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1" spans="17:17" ht="17.100000000000001" customHeight="1" x14ac:dyDescent="0.25">
      <c r="Q2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2" spans="17:17" ht="17.100000000000001" customHeight="1" x14ac:dyDescent="0.25">
      <c r="Q2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3" spans="17:17" ht="17.100000000000001" customHeight="1" x14ac:dyDescent="0.25">
      <c r="Q2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4" spans="17:17" ht="17.100000000000001" customHeight="1" x14ac:dyDescent="0.25">
      <c r="Q2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5" spans="17:17" ht="17.100000000000001" customHeight="1" x14ac:dyDescent="0.25">
      <c r="Q2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6" spans="17:17" ht="17.100000000000001" customHeight="1" x14ac:dyDescent="0.25">
      <c r="Q2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7" spans="17:17" ht="17.100000000000001" customHeight="1" x14ac:dyDescent="0.25">
      <c r="Q2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8" spans="17:17" ht="17.100000000000001" customHeight="1" x14ac:dyDescent="0.25">
      <c r="Q2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9" spans="17:17" ht="17.100000000000001" customHeight="1" x14ac:dyDescent="0.25">
      <c r="Q2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0" spans="17:17" ht="17.100000000000001" customHeight="1" x14ac:dyDescent="0.25">
      <c r="Q2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1" spans="17:17" ht="17.100000000000001" customHeight="1" x14ac:dyDescent="0.25">
      <c r="Q2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2" spans="17:17" ht="17.100000000000001" customHeight="1" x14ac:dyDescent="0.25">
      <c r="Q2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3" spans="17:17" ht="17.100000000000001" customHeight="1" x14ac:dyDescent="0.25">
      <c r="Q2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4" spans="17:17" ht="17.100000000000001" customHeight="1" x14ac:dyDescent="0.25">
      <c r="Q2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5" spans="17:17" ht="17.100000000000001" customHeight="1" x14ac:dyDescent="0.25">
      <c r="Q2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6" spans="17:17" ht="17.100000000000001" customHeight="1" x14ac:dyDescent="0.25">
      <c r="Q2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7" spans="17:17" ht="17.100000000000001" customHeight="1" x14ac:dyDescent="0.25">
      <c r="Q2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8" spans="17:17" ht="17.100000000000001" customHeight="1" x14ac:dyDescent="0.25">
      <c r="Q2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9" spans="17:17" ht="17.100000000000001" customHeight="1" x14ac:dyDescent="0.25">
      <c r="Q2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0" spans="17:17" ht="17.100000000000001" customHeight="1" x14ac:dyDescent="0.25">
      <c r="Q2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1" spans="17:17" ht="17.100000000000001" customHeight="1" x14ac:dyDescent="0.25">
      <c r="Q2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2" spans="17:17" ht="17.100000000000001" customHeight="1" x14ac:dyDescent="0.25">
      <c r="Q2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3" spans="17:17" ht="17.100000000000001" customHeight="1" x14ac:dyDescent="0.25">
      <c r="Q2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4" spans="17:17" ht="17.100000000000001" customHeight="1" x14ac:dyDescent="0.25">
      <c r="Q2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5" spans="17:17" ht="17.100000000000001" customHeight="1" x14ac:dyDescent="0.25">
      <c r="Q2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6" spans="17:17" ht="17.100000000000001" customHeight="1" x14ac:dyDescent="0.25">
      <c r="Q2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7" spans="17:17" ht="17.100000000000001" customHeight="1" x14ac:dyDescent="0.25">
      <c r="Q2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8" spans="17:17" ht="17.100000000000001" customHeight="1" x14ac:dyDescent="0.25">
      <c r="Q2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9" spans="17:17" ht="17.100000000000001" customHeight="1" x14ac:dyDescent="0.25">
      <c r="Q2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0" spans="17:17" ht="17.100000000000001" customHeight="1" x14ac:dyDescent="0.25">
      <c r="Q2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1" spans="17:17" ht="17.100000000000001" customHeight="1" x14ac:dyDescent="0.25">
      <c r="Q2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2" spans="17:17" ht="17.100000000000001" customHeight="1" x14ac:dyDescent="0.25">
      <c r="Q2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3" spans="17:17" ht="17.100000000000001" customHeight="1" x14ac:dyDescent="0.25">
      <c r="Q2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4" spans="17:17" ht="17.100000000000001" customHeight="1" x14ac:dyDescent="0.25">
      <c r="Q2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5" spans="17:17" ht="17.100000000000001" customHeight="1" x14ac:dyDescent="0.25">
      <c r="Q2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6" spans="17:17" ht="17.100000000000001" customHeight="1" x14ac:dyDescent="0.25">
      <c r="Q2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7" spans="17:17" ht="17.100000000000001" customHeight="1" x14ac:dyDescent="0.25">
      <c r="Q2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8" spans="17:17" ht="17.100000000000001" customHeight="1" x14ac:dyDescent="0.25">
      <c r="Q2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9" spans="17:17" ht="17.100000000000001" customHeight="1" x14ac:dyDescent="0.25">
      <c r="Q2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0" spans="17:17" ht="17.100000000000001" customHeight="1" x14ac:dyDescent="0.25">
      <c r="Q2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1" spans="17:17" ht="17.100000000000001" customHeight="1" x14ac:dyDescent="0.25">
      <c r="Q2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2" spans="17:17" ht="17.100000000000001" customHeight="1" x14ac:dyDescent="0.25">
      <c r="Q2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3" spans="17:17" ht="17.100000000000001" customHeight="1" x14ac:dyDescent="0.25">
      <c r="Q2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4" spans="17:17" ht="17.100000000000001" customHeight="1" x14ac:dyDescent="0.25">
      <c r="Q2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5" spans="17:17" ht="17.100000000000001" customHeight="1" x14ac:dyDescent="0.25">
      <c r="Q2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6" spans="17:17" ht="17.100000000000001" customHeight="1" x14ac:dyDescent="0.25">
      <c r="Q2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7" spans="17:17" ht="17.100000000000001" customHeight="1" x14ac:dyDescent="0.25">
      <c r="Q2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8" spans="17:17" ht="17.100000000000001" customHeight="1" x14ac:dyDescent="0.25">
      <c r="Q2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9" spans="17:17" ht="17.100000000000001" customHeight="1" x14ac:dyDescent="0.25">
      <c r="Q2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0" spans="17:17" ht="17.100000000000001" customHeight="1" x14ac:dyDescent="0.25">
      <c r="Q2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1" spans="17:17" ht="17.100000000000001" customHeight="1" x14ac:dyDescent="0.25">
      <c r="Q2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2" spans="17:17" ht="17.100000000000001" customHeight="1" x14ac:dyDescent="0.25">
      <c r="Q2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3" spans="17:17" ht="17.100000000000001" customHeight="1" x14ac:dyDescent="0.25">
      <c r="Q2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4" spans="17:17" ht="17.100000000000001" customHeight="1" x14ac:dyDescent="0.25">
      <c r="Q2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5" spans="17:17" ht="17.100000000000001" customHeight="1" x14ac:dyDescent="0.25">
      <c r="Q2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6" spans="17:17" ht="17.100000000000001" customHeight="1" x14ac:dyDescent="0.25">
      <c r="Q2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7" spans="17:17" ht="17.100000000000001" customHeight="1" x14ac:dyDescent="0.25">
      <c r="Q2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8" spans="17:17" ht="17.100000000000001" customHeight="1" x14ac:dyDescent="0.25">
      <c r="Q2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9" spans="17:17" ht="17.100000000000001" customHeight="1" x14ac:dyDescent="0.25">
      <c r="Q2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0" spans="17:17" ht="17.100000000000001" customHeight="1" x14ac:dyDescent="0.25">
      <c r="Q2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1" spans="17:17" ht="17.100000000000001" customHeight="1" x14ac:dyDescent="0.25">
      <c r="Q2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2" spans="17:17" ht="17.100000000000001" customHeight="1" x14ac:dyDescent="0.25">
      <c r="Q2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3" spans="17:17" ht="17.100000000000001" customHeight="1" x14ac:dyDescent="0.25">
      <c r="Q2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4" spans="17:17" ht="17.100000000000001" customHeight="1" x14ac:dyDescent="0.25">
      <c r="Q2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5" spans="17:17" ht="17.100000000000001" customHeight="1" x14ac:dyDescent="0.25">
      <c r="Q2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6" spans="17:17" ht="17.100000000000001" customHeight="1" x14ac:dyDescent="0.25">
      <c r="Q2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7" spans="17:17" ht="17.100000000000001" customHeight="1" x14ac:dyDescent="0.25">
      <c r="Q2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8" spans="17:17" ht="17.100000000000001" customHeight="1" x14ac:dyDescent="0.25">
      <c r="Q2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9" spans="17:17" ht="17.100000000000001" customHeight="1" x14ac:dyDescent="0.25">
      <c r="Q2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0" spans="17:17" ht="17.100000000000001" customHeight="1" x14ac:dyDescent="0.25">
      <c r="Q2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1" spans="17:17" ht="17.100000000000001" customHeight="1" x14ac:dyDescent="0.25">
      <c r="Q2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2" spans="17:17" ht="17.100000000000001" customHeight="1" x14ac:dyDescent="0.25">
      <c r="Q2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3" spans="17:17" ht="17.100000000000001" customHeight="1" x14ac:dyDescent="0.25">
      <c r="Q2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4" spans="17:17" ht="17.100000000000001" customHeight="1" x14ac:dyDescent="0.25">
      <c r="Q2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5" spans="17:17" ht="17.100000000000001" customHeight="1" x14ac:dyDescent="0.25">
      <c r="Q2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6" spans="17:17" ht="17.100000000000001" customHeight="1" x14ac:dyDescent="0.25">
      <c r="Q2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7" spans="17:17" ht="17.100000000000001" customHeight="1" x14ac:dyDescent="0.25">
      <c r="Q2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8" spans="17:17" ht="17.100000000000001" customHeight="1" x14ac:dyDescent="0.25">
      <c r="Q2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9" spans="17:17" ht="17.100000000000001" customHeight="1" x14ac:dyDescent="0.25">
      <c r="Q2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0" spans="17:17" ht="17.100000000000001" customHeight="1" x14ac:dyDescent="0.25">
      <c r="Q2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1" spans="17:17" ht="17.100000000000001" customHeight="1" x14ac:dyDescent="0.25">
      <c r="Q2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2" spans="17:17" ht="17.100000000000001" customHeight="1" x14ac:dyDescent="0.25">
      <c r="Q2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3" spans="17:17" ht="17.100000000000001" customHeight="1" x14ac:dyDescent="0.25">
      <c r="Q2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4" spans="17:17" ht="17.100000000000001" customHeight="1" x14ac:dyDescent="0.25">
      <c r="Q2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5" spans="17:17" ht="17.100000000000001" customHeight="1" x14ac:dyDescent="0.25">
      <c r="Q2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6" spans="17:17" ht="17.100000000000001" customHeight="1" x14ac:dyDescent="0.25">
      <c r="Q2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7" spans="17:17" ht="17.100000000000001" customHeight="1" x14ac:dyDescent="0.25">
      <c r="Q2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8" spans="17:17" ht="17.100000000000001" customHeight="1" x14ac:dyDescent="0.25">
      <c r="Q2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9" spans="17:17" ht="17.100000000000001" customHeight="1" x14ac:dyDescent="0.25">
      <c r="Q2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0" spans="17:17" ht="17.100000000000001" customHeight="1" x14ac:dyDescent="0.25">
      <c r="Q2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1" spans="17:17" ht="17.100000000000001" customHeight="1" x14ac:dyDescent="0.25">
      <c r="Q2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2" spans="17:17" ht="17.100000000000001" customHeight="1" x14ac:dyDescent="0.25">
      <c r="Q2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3" spans="17:17" ht="17.100000000000001" customHeight="1" x14ac:dyDescent="0.25">
      <c r="Q2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4" spans="17:17" ht="17.100000000000001" customHeight="1" x14ac:dyDescent="0.25">
      <c r="Q2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5" spans="17:17" ht="17.100000000000001" customHeight="1" x14ac:dyDescent="0.25">
      <c r="Q2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6" spans="17:17" ht="17.100000000000001" customHeight="1" x14ac:dyDescent="0.25">
      <c r="Q2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7" spans="17:17" ht="17.100000000000001" customHeight="1" x14ac:dyDescent="0.25">
      <c r="Q2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8" spans="17:17" ht="17.100000000000001" customHeight="1" x14ac:dyDescent="0.25">
      <c r="Q2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9" spans="17:17" ht="17.100000000000001" customHeight="1" x14ac:dyDescent="0.25">
      <c r="Q2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0" spans="17:17" ht="17.100000000000001" customHeight="1" x14ac:dyDescent="0.25">
      <c r="Q2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1" spans="17:17" ht="17.100000000000001" customHeight="1" x14ac:dyDescent="0.25">
      <c r="Q2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2" spans="17:17" ht="17.100000000000001" customHeight="1" x14ac:dyDescent="0.25">
      <c r="Q2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3" spans="17:17" ht="17.100000000000001" customHeight="1" x14ac:dyDescent="0.25">
      <c r="Q2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4" spans="17:17" ht="17.100000000000001" customHeight="1" x14ac:dyDescent="0.25">
      <c r="Q2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5" spans="17:17" ht="17.100000000000001" customHeight="1" x14ac:dyDescent="0.25">
      <c r="Q2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6" spans="17:17" ht="17.100000000000001" customHeight="1" x14ac:dyDescent="0.25">
      <c r="Q2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7" spans="17:17" ht="17.100000000000001" customHeight="1" x14ac:dyDescent="0.25">
      <c r="Q2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8" spans="17:17" ht="17.100000000000001" customHeight="1" x14ac:dyDescent="0.25">
      <c r="Q2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9" spans="17:17" ht="17.100000000000001" customHeight="1" x14ac:dyDescent="0.25">
      <c r="Q2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0" spans="17:17" ht="17.100000000000001" customHeight="1" x14ac:dyDescent="0.25">
      <c r="Q2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1" spans="17:17" ht="17.100000000000001" customHeight="1" x14ac:dyDescent="0.25">
      <c r="Q2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2" spans="17:17" ht="17.100000000000001" customHeight="1" x14ac:dyDescent="0.25">
      <c r="Q2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3" spans="17:17" ht="17.100000000000001" customHeight="1" x14ac:dyDescent="0.25">
      <c r="Q2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4" spans="17:17" ht="17.100000000000001" customHeight="1" x14ac:dyDescent="0.25">
      <c r="Q2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5" spans="17:17" ht="17.100000000000001" customHeight="1" x14ac:dyDescent="0.25">
      <c r="Q2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6" spans="17:17" ht="17.100000000000001" customHeight="1" x14ac:dyDescent="0.25">
      <c r="Q2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7" spans="17:17" ht="17.100000000000001" customHeight="1" x14ac:dyDescent="0.25">
      <c r="Q2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8" spans="17:17" ht="17.100000000000001" customHeight="1" x14ac:dyDescent="0.25">
      <c r="Q2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9" spans="17:17" ht="17.100000000000001" customHeight="1" x14ac:dyDescent="0.25">
      <c r="Q2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0" spans="17:17" ht="17.100000000000001" customHeight="1" x14ac:dyDescent="0.25">
      <c r="Q2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1" spans="17:17" ht="17.100000000000001" customHeight="1" x14ac:dyDescent="0.25">
      <c r="Q2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2" spans="17:17" ht="17.100000000000001" customHeight="1" x14ac:dyDescent="0.25">
      <c r="Q2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3" spans="17:17" ht="17.100000000000001" customHeight="1" x14ac:dyDescent="0.25">
      <c r="Q2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4" spans="17:17" ht="17.100000000000001" customHeight="1" x14ac:dyDescent="0.25">
      <c r="Q2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5" spans="17:17" ht="17.100000000000001" customHeight="1" x14ac:dyDescent="0.25">
      <c r="Q2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6" spans="17:17" ht="17.100000000000001" customHeight="1" x14ac:dyDescent="0.25">
      <c r="Q2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7" spans="17:17" ht="17.100000000000001" customHeight="1" x14ac:dyDescent="0.25">
      <c r="Q2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8" spans="17:17" ht="17.100000000000001" customHeight="1" x14ac:dyDescent="0.25">
      <c r="Q2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9" spans="17:17" ht="17.100000000000001" customHeight="1" x14ac:dyDescent="0.25">
      <c r="Q2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0" spans="17:17" ht="17.100000000000001" customHeight="1" x14ac:dyDescent="0.25">
      <c r="Q2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1" spans="17:17" ht="17.100000000000001" customHeight="1" x14ac:dyDescent="0.25">
      <c r="Q2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2" spans="17:17" ht="17.100000000000001" customHeight="1" x14ac:dyDescent="0.25">
      <c r="Q2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3" spans="17:17" ht="17.100000000000001" customHeight="1" x14ac:dyDescent="0.25">
      <c r="Q2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4" spans="17:17" ht="17.100000000000001" customHeight="1" x14ac:dyDescent="0.25">
      <c r="Q2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5" spans="17:17" ht="17.100000000000001" customHeight="1" x14ac:dyDescent="0.25">
      <c r="Q2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6" spans="17:17" ht="17.100000000000001" customHeight="1" x14ac:dyDescent="0.25">
      <c r="Q2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7" spans="17:17" ht="17.100000000000001" customHeight="1" x14ac:dyDescent="0.25">
      <c r="Q2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8" spans="17:17" ht="17.100000000000001" customHeight="1" x14ac:dyDescent="0.25">
      <c r="Q2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9" spans="17:17" ht="17.100000000000001" customHeight="1" x14ac:dyDescent="0.25">
      <c r="Q2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0" spans="17:17" ht="17.100000000000001" customHeight="1" x14ac:dyDescent="0.25">
      <c r="Q2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1" spans="17:17" ht="17.100000000000001" customHeight="1" x14ac:dyDescent="0.25">
      <c r="Q2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2" spans="17:17" ht="17.100000000000001" customHeight="1" x14ac:dyDescent="0.25">
      <c r="Q2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3" spans="17:17" ht="17.100000000000001" customHeight="1" x14ac:dyDescent="0.25">
      <c r="Q2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4" spans="17:17" ht="17.100000000000001" customHeight="1" x14ac:dyDescent="0.25">
      <c r="Q2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5" spans="17:17" ht="17.100000000000001" customHeight="1" x14ac:dyDescent="0.25">
      <c r="Q2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6" spans="17:17" ht="17.100000000000001" customHeight="1" x14ac:dyDescent="0.25">
      <c r="Q2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7" spans="17:17" ht="17.100000000000001" customHeight="1" x14ac:dyDescent="0.25">
      <c r="Q2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8" spans="17:17" ht="17.100000000000001" customHeight="1" x14ac:dyDescent="0.25">
      <c r="Q2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9" spans="17:17" ht="17.100000000000001" customHeight="1" x14ac:dyDescent="0.25">
      <c r="Q2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0" spans="17:17" ht="17.100000000000001" customHeight="1" x14ac:dyDescent="0.25">
      <c r="Q2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1" spans="17:17" ht="17.100000000000001" customHeight="1" x14ac:dyDescent="0.25">
      <c r="Q2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2" spans="17:17" ht="17.100000000000001" customHeight="1" x14ac:dyDescent="0.25">
      <c r="Q2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3" spans="17:17" ht="17.100000000000001" customHeight="1" x14ac:dyDescent="0.25">
      <c r="Q2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4" spans="17:17" ht="17.100000000000001" customHeight="1" x14ac:dyDescent="0.25">
      <c r="Q2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5" spans="17:17" ht="17.100000000000001" customHeight="1" x14ac:dyDescent="0.25">
      <c r="Q2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6" spans="17:17" ht="17.100000000000001" customHeight="1" x14ac:dyDescent="0.25">
      <c r="Q2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7" spans="17:17" ht="17.100000000000001" customHeight="1" x14ac:dyDescent="0.25">
      <c r="Q2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8" spans="17:17" ht="17.100000000000001" customHeight="1" x14ac:dyDescent="0.25">
      <c r="Q2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9" spans="17:17" ht="17.100000000000001" customHeight="1" x14ac:dyDescent="0.25">
      <c r="Q2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0" spans="17:17" ht="17.100000000000001" customHeight="1" x14ac:dyDescent="0.25">
      <c r="Q2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1" spans="17:17" ht="17.100000000000001" customHeight="1" x14ac:dyDescent="0.25">
      <c r="Q2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2" spans="17:17" ht="17.100000000000001" customHeight="1" x14ac:dyDescent="0.25">
      <c r="Q2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3" spans="17:17" ht="17.100000000000001" customHeight="1" x14ac:dyDescent="0.25">
      <c r="Q2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4" spans="17:17" ht="17.100000000000001" customHeight="1" x14ac:dyDescent="0.25">
      <c r="Q2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5" spans="17:17" ht="17.100000000000001" customHeight="1" x14ac:dyDescent="0.25">
      <c r="Q2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6" spans="17:17" ht="17.100000000000001" customHeight="1" x14ac:dyDescent="0.25">
      <c r="Q2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7" spans="17:17" ht="17.100000000000001" customHeight="1" x14ac:dyDescent="0.25">
      <c r="Q2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8" spans="17:17" ht="17.100000000000001" customHeight="1" x14ac:dyDescent="0.25">
      <c r="Q2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9" spans="17:17" ht="17.100000000000001" customHeight="1" x14ac:dyDescent="0.25">
      <c r="Q2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0" spans="17:17" ht="17.100000000000001" customHeight="1" x14ac:dyDescent="0.25">
      <c r="Q2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1" spans="17:17" ht="17.100000000000001" customHeight="1" x14ac:dyDescent="0.25">
      <c r="Q2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2" spans="17:17" ht="17.100000000000001" customHeight="1" x14ac:dyDescent="0.25">
      <c r="Q2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3" spans="17:17" ht="17.100000000000001" customHeight="1" x14ac:dyDescent="0.25">
      <c r="Q2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4" spans="17:17" ht="17.100000000000001" customHeight="1" x14ac:dyDescent="0.25">
      <c r="Q2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5" spans="17:17" ht="17.100000000000001" customHeight="1" x14ac:dyDescent="0.25">
      <c r="Q2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6" spans="17:17" ht="17.100000000000001" customHeight="1" x14ac:dyDescent="0.25">
      <c r="Q2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7" spans="17:17" ht="17.100000000000001" customHeight="1" x14ac:dyDescent="0.25">
      <c r="Q2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8" spans="17:17" ht="17.100000000000001" customHeight="1" x14ac:dyDescent="0.25">
      <c r="Q2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9" spans="17:17" ht="17.100000000000001" customHeight="1" x14ac:dyDescent="0.25">
      <c r="Q2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0" spans="17:17" ht="17.100000000000001" customHeight="1" x14ac:dyDescent="0.25">
      <c r="Q2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1" spans="17:17" ht="17.100000000000001" customHeight="1" x14ac:dyDescent="0.25">
      <c r="Q2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2" spans="17:17" ht="17.100000000000001" customHeight="1" x14ac:dyDescent="0.25">
      <c r="Q2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3" spans="17:17" ht="17.100000000000001" customHeight="1" x14ac:dyDescent="0.25">
      <c r="Q2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4" spans="17:17" ht="17.100000000000001" customHeight="1" x14ac:dyDescent="0.25">
      <c r="Q2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5" spans="17:17" ht="17.100000000000001" customHeight="1" x14ac:dyDescent="0.25">
      <c r="Q2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6" spans="17:17" ht="17.100000000000001" customHeight="1" x14ac:dyDescent="0.25">
      <c r="Q2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7" spans="17:17" ht="17.100000000000001" customHeight="1" x14ac:dyDescent="0.25">
      <c r="Q2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8" spans="17:17" ht="17.100000000000001" customHeight="1" x14ac:dyDescent="0.25">
      <c r="Q2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9" spans="17:17" ht="17.100000000000001" customHeight="1" x14ac:dyDescent="0.25">
      <c r="Q2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0" spans="17:17" ht="17.100000000000001" customHeight="1" x14ac:dyDescent="0.25">
      <c r="Q2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1" spans="17:17" ht="17.100000000000001" customHeight="1" x14ac:dyDescent="0.25">
      <c r="Q2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2" spans="17:17" ht="17.100000000000001" customHeight="1" x14ac:dyDescent="0.25">
      <c r="Q2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3" spans="17:17" ht="17.100000000000001" customHeight="1" x14ac:dyDescent="0.25">
      <c r="Q2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4" spans="17:17" ht="17.100000000000001" customHeight="1" x14ac:dyDescent="0.25">
      <c r="Q2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5" spans="17:17" ht="17.100000000000001" customHeight="1" x14ac:dyDescent="0.25">
      <c r="Q2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6" spans="17:17" ht="17.100000000000001" customHeight="1" x14ac:dyDescent="0.25">
      <c r="Q2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7" spans="17:17" ht="17.100000000000001" customHeight="1" x14ac:dyDescent="0.25">
      <c r="Q2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8" spans="17:17" ht="17.100000000000001" customHeight="1" x14ac:dyDescent="0.25">
      <c r="Q2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9" spans="17:17" ht="17.100000000000001" customHeight="1" x14ac:dyDescent="0.25">
      <c r="Q2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0" spans="17:17" ht="17.100000000000001" customHeight="1" x14ac:dyDescent="0.25">
      <c r="Q2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1" spans="17:17" ht="17.100000000000001" customHeight="1" x14ac:dyDescent="0.25">
      <c r="Q2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2" spans="17:17" ht="17.100000000000001" customHeight="1" x14ac:dyDescent="0.25">
      <c r="Q2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3" spans="17:17" ht="17.100000000000001" customHeight="1" x14ac:dyDescent="0.25">
      <c r="Q2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4" spans="17:17" ht="17.100000000000001" customHeight="1" x14ac:dyDescent="0.25">
      <c r="Q2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5" spans="17:17" ht="17.100000000000001" customHeight="1" x14ac:dyDescent="0.25">
      <c r="Q2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6" spans="17:17" ht="17.100000000000001" customHeight="1" x14ac:dyDescent="0.25">
      <c r="Q2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7" spans="17:17" ht="17.100000000000001" customHeight="1" x14ac:dyDescent="0.25">
      <c r="Q2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8" spans="17:17" ht="17.100000000000001" customHeight="1" x14ac:dyDescent="0.25">
      <c r="Q2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9" spans="17:17" ht="17.100000000000001" customHeight="1" x14ac:dyDescent="0.25">
      <c r="Q2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0" spans="17:17" ht="17.100000000000001" customHeight="1" x14ac:dyDescent="0.25">
      <c r="Q2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1" spans="17:17" ht="17.100000000000001" customHeight="1" x14ac:dyDescent="0.25">
      <c r="Q2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2" spans="17:17" ht="17.100000000000001" customHeight="1" x14ac:dyDescent="0.25">
      <c r="Q2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3" spans="17:17" ht="17.100000000000001" customHeight="1" x14ac:dyDescent="0.25">
      <c r="Q2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4" spans="17:17" ht="17.100000000000001" customHeight="1" x14ac:dyDescent="0.25">
      <c r="Q2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5" spans="17:17" ht="17.100000000000001" customHeight="1" x14ac:dyDescent="0.25">
      <c r="Q2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6" spans="17:17" ht="17.100000000000001" customHeight="1" x14ac:dyDescent="0.25">
      <c r="Q2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7" spans="17:17" ht="17.100000000000001" customHeight="1" x14ac:dyDescent="0.25">
      <c r="Q2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8" spans="17:17" ht="17.100000000000001" customHeight="1" x14ac:dyDescent="0.25">
      <c r="Q2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9" spans="17:17" ht="17.100000000000001" customHeight="1" x14ac:dyDescent="0.25">
      <c r="Q2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0" spans="17:17" ht="17.100000000000001" customHeight="1" x14ac:dyDescent="0.25">
      <c r="Q2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1" spans="17:17" ht="17.100000000000001" customHeight="1" x14ac:dyDescent="0.25">
      <c r="Q2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2" spans="17:17" ht="17.100000000000001" customHeight="1" x14ac:dyDescent="0.25">
      <c r="Q2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3" spans="17:17" ht="17.100000000000001" customHeight="1" x14ac:dyDescent="0.25">
      <c r="Q2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4" spans="17:17" ht="17.100000000000001" customHeight="1" x14ac:dyDescent="0.25">
      <c r="Q2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5" spans="17:17" ht="17.100000000000001" customHeight="1" x14ac:dyDescent="0.25">
      <c r="Q2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6" spans="17:17" ht="17.100000000000001" customHeight="1" x14ac:dyDescent="0.25">
      <c r="Q2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7" spans="17:17" ht="17.100000000000001" customHeight="1" x14ac:dyDescent="0.25">
      <c r="Q2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8" spans="17:17" ht="17.100000000000001" customHeight="1" x14ac:dyDescent="0.25">
      <c r="Q2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9" spans="17:17" ht="17.100000000000001" customHeight="1" x14ac:dyDescent="0.25">
      <c r="Q2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0" spans="17:17" ht="17.100000000000001" customHeight="1" x14ac:dyDescent="0.25">
      <c r="Q2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1" spans="17:17" ht="17.100000000000001" customHeight="1" x14ac:dyDescent="0.25">
      <c r="Q2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2" spans="17:17" ht="17.100000000000001" customHeight="1" x14ac:dyDescent="0.25">
      <c r="Q2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3" spans="17:17" ht="17.100000000000001" customHeight="1" x14ac:dyDescent="0.25">
      <c r="Q2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4" spans="17:17" ht="17.100000000000001" customHeight="1" x14ac:dyDescent="0.25">
      <c r="Q2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5" spans="17:17" ht="17.100000000000001" customHeight="1" x14ac:dyDescent="0.25">
      <c r="Q2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6" spans="17:17" ht="17.100000000000001" customHeight="1" x14ac:dyDescent="0.25">
      <c r="Q2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7" spans="17:17" ht="17.100000000000001" customHeight="1" x14ac:dyDescent="0.25">
      <c r="Q2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8" spans="17:17" ht="17.100000000000001" customHeight="1" x14ac:dyDescent="0.25">
      <c r="Q2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9" spans="17:17" ht="17.100000000000001" customHeight="1" x14ac:dyDescent="0.25">
      <c r="Q2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0" spans="17:17" ht="17.100000000000001" customHeight="1" x14ac:dyDescent="0.25">
      <c r="Q2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1" spans="17:17" ht="17.100000000000001" customHeight="1" x14ac:dyDescent="0.25">
      <c r="Q2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2" spans="17:17" ht="17.100000000000001" customHeight="1" x14ac:dyDescent="0.25">
      <c r="Q2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3" spans="17:17" ht="17.100000000000001" customHeight="1" x14ac:dyDescent="0.25">
      <c r="Q2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4" spans="17:17" ht="17.100000000000001" customHeight="1" x14ac:dyDescent="0.25">
      <c r="Q2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5" spans="17:17" ht="17.100000000000001" customHeight="1" x14ac:dyDescent="0.25">
      <c r="Q2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6" spans="17:17" ht="17.100000000000001" customHeight="1" x14ac:dyDescent="0.25">
      <c r="Q2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7" spans="17:17" ht="17.100000000000001" customHeight="1" x14ac:dyDescent="0.25">
      <c r="Q2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8" spans="17:17" ht="17.100000000000001" customHeight="1" x14ac:dyDescent="0.25">
      <c r="Q2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9" spans="17:17" ht="17.100000000000001" customHeight="1" x14ac:dyDescent="0.25">
      <c r="Q2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0" spans="17:17" ht="17.100000000000001" customHeight="1" x14ac:dyDescent="0.25">
      <c r="Q2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1" spans="17:17" ht="17.100000000000001" customHeight="1" x14ac:dyDescent="0.25">
      <c r="Q2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2" spans="17:17" ht="17.100000000000001" customHeight="1" x14ac:dyDescent="0.25">
      <c r="Q2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3" spans="17:17" ht="17.100000000000001" customHeight="1" x14ac:dyDescent="0.25">
      <c r="Q2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4" spans="17:17" ht="17.100000000000001" customHeight="1" x14ac:dyDescent="0.25">
      <c r="Q2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5" spans="17:17" ht="17.100000000000001" customHeight="1" x14ac:dyDescent="0.25">
      <c r="Q2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6" spans="17:17" ht="17.100000000000001" customHeight="1" x14ac:dyDescent="0.25">
      <c r="Q2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7" spans="17:17" ht="17.100000000000001" customHeight="1" x14ac:dyDescent="0.25">
      <c r="Q2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8" spans="17:17" ht="17.100000000000001" customHeight="1" x14ac:dyDescent="0.25">
      <c r="Q2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9" spans="17:17" ht="17.100000000000001" customHeight="1" x14ac:dyDescent="0.25">
      <c r="Q2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0" spans="17:17" ht="17.100000000000001" customHeight="1" x14ac:dyDescent="0.25">
      <c r="Q2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1" spans="17:17" ht="17.100000000000001" customHeight="1" x14ac:dyDescent="0.25">
      <c r="Q2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2" spans="17:17" ht="17.100000000000001" customHeight="1" x14ac:dyDescent="0.25">
      <c r="Q2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3" spans="17:17" ht="17.100000000000001" customHeight="1" x14ac:dyDescent="0.25">
      <c r="Q2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4" spans="17:17" ht="17.100000000000001" customHeight="1" x14ac:dyDescent="0.25">
      <c r="Q2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5" spans="17:17" ht="17.100000000000001" customHeight="1" x14ac:dyDescent="0.25">
      <c r="Q2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6" spans="17:17" ht="17.100000000000001" customHeight="1" x14ac:dyDescent="0.25">
      <c r="Q2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7" spans="17:17" ht="17.100000000000001" customHeight="1" x14ac:dyDescent="0.25">
      <c r="Q2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8" spans="17:17" ht="17.100000000000001" customHeight="1" x14ac:dyDescent="0.25">
      <c r="Q2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9" spans="17:17" ht="17.100000000000001" customHeight="1" x14ac:dyDescent="0.25">
      <c r="Q2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0" spans="17:17" ht="17.100000000000001" customHeight="1" x14ac:dyDescent="0.25">
      <c r="Q2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1" spans="17:17" ht="17.100000000000001" customHeight="1" x14ac:dyDescent="0.25">
      <c r="Q2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2" spans="17:17" ht="17.100000000000001" customHeight="1" x14ac:dyDescent="0.25">
      <c r="Q2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3" spans="17:17" ht="17.100000000000001" customHeight="1" x14ac:dyDescent="0.25">
      <c r="Q2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4" spans="17:17" ht="17.100000000000001" customHeight="1" x14ac:dyDescent="0.25">
      <c r="Q2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5" spans="17:17" ht="17.100000000000001" customHeight="1" x14ac:dyDescent="0.25">
      <c r="Q2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6" spans="17:17" ht="17.100000000000001" customHeight="1" x14ac:dyDescent="0.25">
      <c r="Q2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7" spans="17:17" ht="17.100000000000001" customHeight="1" x14ac:dyDescent="0.25">
      <c r="Q2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8" spans="17:17" ht="17.100000000000001" customHeight="1" x14ac:dyDescent="0.25">
      <c r="Q2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9" spans="17:17" ht="17.100000000000001" customHeight="1" x14ac:dyDescent="0.25">
      <c r="Q2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0" spans="17:17" ht="17.100000000000001" customHeight="1" x14ac:dyDescent="0.25">
      <c r="Q2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1" spans="17:17" ht="17.100000000000001" customHeight="1" x14ac:dyDescent="0.25">
      <c r="Q2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2" spans="17:17" ht="17.100000000000001" customHeight="1" x14ac:dyDescent="0.25">
      <c r="Q2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3" spans="17:17" ht="17.100000000000001" customHeight="1" x14ac:dyDescent="0.25">
      <c r="Q2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4" spans="17:17" ht="17.100000000000001" customHeight="1" x14ac:dyDescent="0.25">
      <c r="Q2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5" spans="17:17" ht="17.100000000000001" customHeight="1" x14ac:dyDescent="0.25">
      <c r="Q2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6" spans="17:17" ht="17.100000000000001" customHeight="1" x14ac:dyDescent="0.25">
      <c r="Q2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7" spans="17:17" ht="17.100000000000001" customHeight="1" x14ac:dyDescent="0.25">
      <c r="Q2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8" spans="17:17" ht="17.100000000000001" customHeight="1" x14ac:dyDescent="0.25">
      <c r="Q2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9" spans="17:17" ht="17.100000000000001" customHeight="1" x14ac:dyDescent="0.25">
      <c r="Q2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0" spans="17:17" ht="17.100000000000001" customHeight="1" x14ac:dyDescent="0.25">
      <c r="Q3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1" spans="17:17" ht="17.100000000000001" customHeight="1" x14ac:dyDescent="0.25">
      <c r="Q3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2" spans="17:17" ht="17.100000000000001" customHeight="1" x14ac:dyDescent="0.25">
      <c r="Q3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3" spans="17:17" ht="17.100000000000001" customHeight="1" x14ac:dyDescent="0.25">
      <c r="Q3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4" spans="17:17" ht="17.100000000000001" customHeight="1" x14ac:dyDescent="0.25">
      <c r="Q3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5" spans="17:17" ht="17.100000000000001" customHeight="1" x14ac:dyDescent="0.25">
      <c r="Q30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6" spans="17:17" ht="17.100000000000001" customHeight="1" x14ac:dyDescent="0.25">
      <c r="Q30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7" spans="17:17" ht="17.100000000000001" customHeight="1" x14ac:dyDescent="0.25">
      <c r="Q30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8" spans="17:17" ht="17.100000000000001" customHeight="1" x14ac:dyDescent="0.25">
      <c r="Q30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9" spans="17:17" ht="17.100000000000001" customHeight="1" x14ac:dyDescent="0.25">
      <c r="Q30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0" spans="17:17" ht="17.100000000000001" customHeight="1" x14ac:dyDescent="0.25">
      <c r="Q30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1" spans="17:17" ht="17.100000000000001" customHeight="1" x14ac:dyDescent="0.25">
      <c r="Q30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2" spans="17:17" ht="17.100000000000001" customHeight="1" x14ac:dyDescent="0.25">
      <c r="Q30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3" spans="17:17" ht="17.100000000000001" customHeight="1" x14ac:dyDescent="0.25">
      <c r="Q30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4" spans="17:17" ht="17.100000000000001" customHeight="1" x14ac:dyDescent="0.25">
      <c r="Q30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5" spans="17:17" ht="17.100000000000001" customHeight="1" x14ac:dyDescent="0.25">
      <c r="Q30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6" spans="17:17" ht="17.100000000000001" customHeight="1" x14ac:dyDescent="0.25">
      <c r="Q30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7" spans="17:17" ht="17.100000000000001" customHeight="1" x14ac:dyDescent="0.25">
      <c r="Q30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8" spans="17:17" ht="17.100000000000001" customHeight="1" x14ac:dyDescent="0.25">
      <c r="Q30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9" spans="17:17" ht="17.100000000000001" customHeight="1" x14ac:dyDescent="0.25">
      <c r="Q30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0" spans="17:17" ht="17.100000000000001" customHeight="1" x14ac:dyDescent="0.25">
      <c r="Q30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1" spans="17:17" ht="17.100000000000001" customHeight="1" x14ac:dyDescent="0.25">
      <c r="Q30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2" spans="17:17" ht="17.100000000000001" customHeight="1" x14ac:dyDescent="0.25">
      <c r="Q30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3" spans="17:17" ht="17.100000000000001" customHeight="1" x14ac:dyDescent="0.25">
      <c r="Q30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4" spans="17:17" ht="17.100000000000001" customHeight="1" x14ac:dyDescent="0.25">
      <c r="Q30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5" spans="17:17" ht="17.100000000000001" customHeight="1" x14ac:dyDescent="0.25">
      <c r="Q30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6" spans="17:17" ht="17.100000000000001" customHeight="1" x14ac:dyDescent="0.25">
      <c r="Q30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7" spans="17:17" ht="17.100000000000001" customHeight="1" x14ac:dyDescent="0.25">
      <c r="Q30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8" spans="17:17" ht="17.100000000000001" customHeight="1" x14ac:dyDescent="0.25">
      <c r="Q30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9" spans="17:17" ht="17.100000000000001" customHeight="1" x14ac:dyDescent="0.25">
      <c r="Q30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0" spans="17:17" ht="17.100000000000001" customHeight="1" x14ac:dyDescent="0.25">
      <c r="Q30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1" spans="17:17" ht="17.100000000000001" customHeight="1" x14ac:dyDescent="0.25">
      <c r="Q30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2" spans="17:17" ht="17.100000000000001" customHeight="1" x14ac:dyDescent="0.25">
      <c r="Q30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3" spans="17:17" ht="17.100000000000001" customHeight="1" x14ac:dyDescent="0.25">
      <c r="Q30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4" spans="17:17" ht="17.100000000000001" customHeight="1" x14ac:dyDescent="0.25">
      <c r="Q30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5" spans="17:17" ht="17.100000000000001" customHeight="1" x14ac:dyDescent="0.25">
      <c r="Q30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6" spans="17:17" ht="17.100000000000001" customHeight="1" x14ac:dyDescent="0.25">
      <c r="Q30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7" spans="17:17" ht="17.100000000000001" customHeight="1" x14ac:dyDescent="0.25">
      <c r="Q30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8" spans="17:17" ht="17.100000000000001" customHeight="1" x14ac:dyDescent="0.25">
      <c r="Q30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9" spans="17:17" ht="17.100000000000001" customHeight="1" x14ac:dyDescent="0.25">
      <c r="Q30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0" spans="17:17" ht="17.100000000000001" customHeight="1" x14ac:dyDescent="0.25">
      <c r="Q30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1" spans="17:17" ht="17.100000000000001" customHeight="1" x14ac:dyDescent="0.25">
      <c r="Q30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2" spans="17:17" ht="17.100000000000001" customHeight="1" x14ac:dyDescent="0.25">
      <c r="Q30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3" spans="17:17" ht="17.100000000000001" customHeight="1" x14ac:dyDescent="0.25">
      <c r="Q30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4" spans="17:17" ht="17.100000000000001" customHeight="1" x14ac:dyDescent="0.25">
      <c r="Q30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5" spans="17:17" ht="17.100000000000001" customHeight="1" x14ac:dyDescent="0.25">
      <c r="Q30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6" spans="17:17" ht="17.100000000000001" customHeight="1" x14ac:dyDescent="0.25">
      <c r="Q30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7" spans="17:17" ht="17.100000000000001" customHeight="1" x14ac:dyDescent="0.25">
      <c r="Q30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8" spans="17:17" ht="17.100000000000001" customHeight="1" x14ac:dyDescent="0.25">
      <c r="Q30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9" spans="17:17" ht="17.100000000000001" customHeight="1" x14ac:dyDescent="0.25">
      <c r="Q30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0" spans="17:17" ht="17.100000000000001" customHeight="1" x14ac:dyDescent="0.25">
      <c r="Q30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1" spans="17:17" ht="17.100000000000001" customHeight="1" x14ac:dyDescent="0.25">
      <c r="Q30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2" spans="17:17" ht="17.100000000000001" customHeight="1" x14ac:dyDescent="0.25">
      <c r="Q30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3" spans="17:17" ht="17.100000000000001" customHeight="1" x14ac:dyDescent="0.25">
      <c r="Q30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4" spans="17:17" ht="17.100000000000001" customHeight="1" x14ac:dyDescent="0.25">
      <c r="Q30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5" spans="17:17" ht="17.100000000000001" customHeight="1" x14ac:dyDescent="0.25">
      <c r="Q30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6" spans="17:17" ht="17.100000000000001" customHeight="1" x14ac:dyDescent="0.25">
      <c r="Q30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7" spans="17:17" ht="17.100000000000001" customHeight="1" x14ac:dyDescent="0.25">
      <c r="Q30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8" spans="17:17" ht="17.100000000000001" customHeight="1" x14ac:dyDescent="0.25">
      <c r="Q30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9" spans="17:17" ht="17.100000000000001" customHeight="1" x14ac:dyDescent="0.25">
      <c r="Q30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0" spans="17:17" ht="17.100000000000001" customHeight="1" x14ac:dyDescent="0.25">
      <c r="Q30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1" spans="17:17" ht="17.100000000000001" customHeight="1" x14ac:dyDescent="0.25">
      <c r="Q30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2" spans="17:17" ht="17.100000000000001" customHeight="1" x14ac:dyDescent="0.25">
      <c r="Q30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3" spans="17:17" ht="17.100000000000001" customHeight="1" x14ac:dyDescent="0.25">
      <c r="Q30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4" spans="17:17" ht="17.100000000000001" customHeight="1" x14ac:dyDescent="0.25">
      <c r="Q30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5" spans="17:17" ht="17.100000000000001" customHeight="1" x14ac:dyDescent="0.25">
      <c r="Q30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6" spans="17:17" ht="17.100000000000001" customHeight="1" x14ac:dyDescent="0.25">
      <c r="Q30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7" spans="17:17" ht="17.100000000000001" customHeight="1" x14ac:dyDescent="0.25">
      <c r="Q30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8" spans="17:17" ht="17.100000000000001" customHeight="1" x14ac:dyDescent="0.25">
      <c r="Q30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9" spans="17:17" ht="17.100000000000001" customHeight="1" x14ac:dyDescent="0.25">
      <c r="Q30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0" spans="17:17" ht="17.100000000000001" customHeight="1" x14ac:dyDescent="0.25">
      <c r="Q30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1" spans="17:17" ht="17.100000000000001" customHeight="1" x14ac:dyDescent="0.25">
      <c r="Q30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2" spans="17:17" ht="17.100000000000001" customHeight="1" x14ac:dyDescent="0.25">
      <c r="Q30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3" spans="17:17" ht="17.100000000000001" customHeight="1" x14ac:dyDescent="0.25">
      <c r="Q30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4" spans="17:17" ht="17.100000000000001" customHeight="1" x14ac:dyDescent="0.25">
      <c r="Q30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5" spans="17:17" ht="17.100000000000001" customHeight="1" x14ac:dyDescent="0.25">
      <c r="Q30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6" spans="17:17" ht="17.100000000000001" customHeight="1" x14ac:dyDescent="0.25">
      <c r="Q30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7" spans="17:17" ht="17.100000000000001" customHeight="1" x14ac:dyDescent="0.25">
      <c r="Q30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8" spans="17:17" ht="17.100000000000001" customHeight="1" x14ac:dyDescent="0.25">
      <c r="Q30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9" spans="17:17" ht="17.100000000000001" customHeight="1" x14ac:dyDescent="0.25">
      <c r="Q30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0" spans="17:17" ht="17.100000000000001" customHeight="1" x14ac:dyDescent="0.25">
      <c r="Q30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1" spans="17:17" ht="17.100000000000001" customHeight="1" x14ac:dyDescent="0.25">
      <c r="Q30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2" spans="17:17" ht="17.100000000000001" customHeight="1" x14ac:dyDescent="0.25">
      <c r="Q30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3" spans="17:17" ht="17.100000000000001" customHeight="1" x14ac:dyDescent="0.25">
      <c r="Q30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4" spans="17:17" ht="17.100000000000001" customHeight="1" x14ac:dyDescent="0.25">
      <c r="Q30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5" spans="17:17" ht="17.100000000000001" customHeight="1" x14ac:dyDescent="0.25">
      <c r="Q30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6" spans="17:17" ht="17.100000000000001" customHeight="1" x14ac:dyDescent="0.25">
      <c r="Q30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7" spans="17:17" ht="17.100000000000001" customHeight="1" x14ac:dyDescent="0.25">
      <c r="Q30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8" spans="17:17" ht="17.100000000000001" customHeight="1" x14ac:dyDescent="0.25">
      <c r="Q30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9" spans="17:17" ht="17.100000000000001" customHeight="1" x14ac:dyDescent="0.25">
      <c r="Q30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0" spans="17:17" ht="17.100000000000001" customHeight="1" x14ac:dyDescent="0.25">
      <c r="Q30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1" spans="17:17" ht="17.100000000000001" customHeight="1" x14ac:dyDescent="0.25">
      <c r="Q30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2" spans="17:17" ht="17.100000000000001" customHeight="1" x14ac:dyDescent="0.25">
      <c r="Q30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3" spans="17:17" ht="17.100000000000001" customHeight="1" x14ac:dyDescent="0.25">
      <c r="Q30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4" spans="17:17" ht="17.100000000000001" customHeight="1" x14ac:dyDescent="0.25">
      <c r="Q30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5" spans="17:17" ht="17.100000000000001" customHeight="1" x14ac:dyDescent="0.25">
      <c r="Q30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6" spans="17:17" ht="17.100000000000001" customHeight="1" x14ac:dyDescent="0.25">
      <c r="Q30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7" spans="17:17" ht="17.100000000000001" customHeight="1" x14ac:dyDescent="0.25">
      <c r="Q30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8" spans="17:17" ht="17.100000000000001" customHeight="1" x14ac:dyDescent="0.25">
      <c r="Q30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9" spans="17:17" ht="17.100000000000001" customHeight="1" x14ac:dyDescent="0.25">
      <c r="Q30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0" spans="17:17" ht="17.100000000000001" customHeight="1" x14ac:dyDescent="0.25">
      <c r="Q30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1" spans="17:17" ht="17.100000000000001" customHeight="1" x14ac:dyDescent="0.25">
      <c r="Q30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2" spans="17:17" ht="17.100000000000001" customHeight="1" x14ac:dyDescent="0.25">
      <c r="Q30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3" spans="17:17" ht="17.100000000000001" customHeight="1" x14ac:dyDescent="0.25">
      <c r="Q30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4" spans="17:17" ht="17.100000000000001" customHeight="1" x14ac:dyDescent="0.25">
      <c r="Q30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5" spans="17:17" ht="17.100000000000001" customHeight="1" x14ac:dyDescent="0.25">
      <c r="Q30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6" spans="17:17" ht="17.100000000000001" customHeight="1" x14ac:dyDescent="0.25">
      <c r="Q30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7" spans="17:17" ht="17.100000000000001" customHeight="1" x14ac:dyDescent="0.25">
      <c r="Q30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8" spans="17:17" ht="17.100000000000001" customHeight="1" x14ac:dyDescent="0.25">
      <c r="Q30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9" spans="17:17" ht="17.100000000000001" customHeight="1" x14ac:dyDescent="0.25">
      <c r="Q30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0" spans="17:17" ht="17.100000000000001" customHeight="1" x14ac:dyDescent="0.25">
      <c r="Q30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1" spans="17:17" ht="17.100000000000001" customHeight="1" x14ac:dyDescent="0.25">
      <c r="Q30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2" spans="17:17" ht="17.100000000000001" customHeight="1" x14ac:dyDescent="0.25">
      <c r="Q30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3" spans="17:17" ht="17.100000000000001" customHeight="1" x14ac:dyDescent="0.25">
      <c r="Q30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4" spans="17:17" ht="17.100000000000001" customHeight="1" x14ac:dyDescent="0.25">
      <c r="Q30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5" spans="17:17" ht="17.100000000000001" customHeight="1" x14ac:dyDescent="0.25">
      <c r="Q30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6" spans="17:17" ht="17.100000000000001" customHeight="1" x14ac:dyDescent="0.25">
      <c r="Q30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7" spans="17:17" ht="17.100000000000001" customHeight="1" x14ac:dyDescent="0.25">
      <c r="Q30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8" spans="17:17" ht="17.100000000000001" customHeight="1" x14ac:dyDescent="0.25">
      <c r="Q30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9" spans="17:17" ht="17.100000000000001" customHeight="1" x14ac:dyDescent="0.25">
      <c r="Q30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0" spans="17:17" ht="17.100000000000001" customHeight="1" x14ac:dyDescent="0.25">
      <c r="Q30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1" spans="17:17" ht="17.100000000000001" customHeight="1" x14ac:dyDescent="0.25">
      <c r="Q30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2" spans="17:17" ht="17.100000000000001" customHeight="1" x14ac:dyDescent="0.25">
      <c r="Q30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3" spans="17:17" ht="17.100000000000001" customHeight="1" x14ac:dyDescent="0.25">
      <c r="Q30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4" spans="17:17" ht="17.100000000000001" customHeight="1" x14ac:dyDescent="0.25">
      <c r="Q30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5" spans="17:17" ht="17.100000000000001" customHeight="1" x14ac:dyDescent="0.25">
      <c r="Q30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6" spans="17:17" ht="17.100000000000001" customHeight="1" x14ac:dyDescent="0.25">
      <c r="Q30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7" spans="17:17" ht="17.100000000000001" customHeight="1" x14ac:dyDescent="0.25">
      <c r="Q30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8" spans="17:17" ht="17.100000000000001" customHeight="1" x14ac:dyDescent="0.25">
      <c r="Q30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9" spans="17:17" ht="17.100000000000001" customHeight="1" x14ac:dyDescent="0.25">
      <c r="Q30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0" spans="17:17" ht="17.100000000000001" customHeight="1" x14ac:dyDescent="0.25">
      <c r="Q30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1" spans="17:17" ht="17.100000000000001" customHeight="1" x14ac:dyDescent="0.25">
      <c r="Q30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2" spans="17:17" ht="17.100000000000001" customHeight="1" x14ac:dyDescent="0.25">
      <c r="Q30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3" spans="17:17" ht="17.100000000000001" customHeight="1" x14ac:dyDescent="0.25">
      <c r="Q30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4" spans="17:17" ht="17.100000000000001" customHeight="1" x14ac:dyDescent="0.25">
      <c r="Q30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5" spans="17:17" ht="17.100000000000001" customHeight="1" x14ac:dyDescent="0.25">
      <c r="Q30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6" spans="17:17" ht="17.100000000000001" customHeight="1" x14ac:dyDescent="0.25">
      <c r="Q30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7" spans="17:17" ht="17.100000000000001" customHeight="1" x14ac:dyDescent="0.25">
      <c r="Q30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8" spans="17:17" ht="17.100000000000001" customHeight="1" x14ac:dyDescent="0.25">
      <c r="Q30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9" spans="17:17" ht="17.100000000000001" customHeight="1" x14ac:dyDescent="0.25">
      <c r="Q30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0" spans="17:17" ht="17.100000000000001" customHeight="1" x14ac:dyDescent="0.25">
      <c r="Q30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1" spans="17:17" ht="17.100000000000001" customHeight="1" x14ac:dyDescent="0.25">
      <c r="Q30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2" spans="17:17" ht="17.100000000000001" customHeight="1" x14ac:dyDescent="0.25">
      <c r="Q30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3" spans="17:17" ht="17.100000000000001" customHeight="1" x14ac:dyDescent="0.25">
      <c r="Q30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4" spans="17:17" ht="17.100000000000001" customHeight="1" x14ac:dyDescent="0.25">
      <c r="Q30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5" spans="17:17" ht="17.100000000000001" customHeight="1" x14ac:dyDescent="0.25">
      <c r="Q30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6" spans="17:17" ht="17.100000000000001" customHeight="1" x14ac:dyDescent="0.25">
      <c r="Q30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7" spans="17:17" ht="17.100000000000001" customHeight="1" x14ac:dyDescent="0.25">
      <c r="Q30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8" spans="17:17" ht="17.100000000000001" customHeight="1" x14ac:dyDescent="0.25">
      <c r="Q30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9" spans="17:17" ht="17.100000000000001" customHeight="1" x14ac:dyDescent="0.25">
      <c r="Q30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0" spans="17:17" ht="17.100000000000001" customHeight="1" x14ac:dyDescent="0.25">
      <c r="Q30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1" spans="17:17" ht="17.100000000000001" customHeight="1" x14ac:dyDescent="0.25">
      <c r="Q30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2" spans="17:17" ht="17.100000000000001" customHeight="1" x14ac:dyDescent="0.25">
      <c r="Q30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3" spans="17:17" ht="17.100000000000001" customHeight="1" x14ac:dyDescent="0.25">
      <c r="Q30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4" spans="17:17" ht="17.100000000000001" customHeight="1" x14ac:dyDescent="0.25">
      <c r="Q30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5" spans="17:17" ht="17.100000000000001" customHeight="1" x14ac:dyDescent="0.25">
      <c r="Q30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6" spans="17:17" ht="17.100000000000001" customHeight="1" x14ac:dyDescent="0.25">
      <c r="Q30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7" spans="17:17" ht="17.100000000000001" customHeight="1" x14ac:dyDescent="0.25">
      <c r="Q30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8" spans="17:17" ht="17.100000000000001" customHeight="1" x14ac:dyDescent="0.25">
      <c r="Q30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9" spans="17:17" ht="17.100000000000001" customHeight="1" x14ac:dyDescent="0.25">
      <c r="Q30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0" spans="17:17" ht="17.100000000000001" customHeight="1" x14ac:dyDescent="0.25">
      <c r="Q30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1" spans="17:17" ht="17.100000000000001" customHeight="1" x14ac:dyDescent="0.25">
      <c r="Q30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2" spans="17:17" ht="17.100000000000001" customHeight="1" x14ac:dyDescent="0.25">
      <c r="Q30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3" spans="17:17" ht="17.100000000000001" customHeight="1" x14ac:dyDescent="0.25">
      <c r="Q30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4" spans="17:17" ht="17.100000000000001" customHeight="1" x14ac:dyDescent="0.25">
      <c r="Q30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5" spans="17:17" ht="17.100000000000001" customHeight="1" x14ac:dyDescent="0.25">
      <c r="Q30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6" spans="17:17" ht="17.100000000000001" customHeight="1" x14ac:dyDescent="0.25">
      <c r="Q30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7" spans="17:17" ht="17.100000000000001" customHeight="1" x14ac:dyDescent="0.25">
      <c r="Q30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8" spans="17:17" ht="17.100000000000001" customHeight="1" x14ac:dyDescent="0.25">
      <c r="Q30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9" spans="17:17" ht="17.100000000000001" customHeight="1" x14ac:dyDescent="0.25">
      <c r="Q30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0" spans="17:17" ht="17.100000000000001" customHeight="1" x14ac:dyDescent="0.25">
      <c r="Q30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1" spans="17:17" ht="17.100000000000001" customHeight="1" x14ac:dyDescent="0.25">
      <c r="Q30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2" spans="17:17" ht="17.100000000000001" customHeight="1" x14ac:dyDescent="0.25">
      <c r="Q30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3" spans="17:17" ht="17.100000000000001" customHeight="1" x14ac:dyDescent="0.25">
      <c r="Q30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4" spans="17:17" ht="17.100000000000001" customHeight="1" x14ac:dyDescent="0.25">
      <c r="Q30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5" spans="17:17" ht="17.100000000000001" customHeight="1" x14ac:dyDescent="0.25">
      <c r="Q30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6" spans="17:17" ht="17.100000000000001" customHeight="1" x14ac:dyDescent="0.25">
      <c r="Q30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7" spans="17:17" ht="17.100000000000001" customHeight="1" x14ac:dyDescent="0.25">
      <c r="Q30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8" spans="17:17" ht="17.100000000000001" customHeight="1" x14ac:dyDescent="0.25">
      <c r="Q30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9" spans="17:17" ht="17.100000000000001" customHeight="1" x14ac:dyDescent="0.25">
      <c r="Q30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0" spans="17:17" ht="17.100000000000001" customHeight="1" x14ac:dyDescent="0.25">
      <c r="Q30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1" spans="17:17" ht="17.100000000000001" customHeight="1" x14ac:dyDescent="0.25">
      <c r="Q30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2" spans="17:17" ht="17.100000000000001" customHeight="1" x14ac:dyDescent="0.25">
      <c r="Q30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3" spans="17:17" ht="17.100000000000001" customHeight="1" x14ac:dyDescent="0.25">
      <c r="Q30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4" spans="17:17" ht="17.100000000000001" customHeight="1" x14ac:dyDescent="0.25">
      <c r="Q30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5" spans="17:17" ht="17.100000000000001" customHeight="1" x14ac:dyDescent="0.25">
      <c r="Q30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6" spans="17:17" ht="17.100000000000001" customHeight="1" x14ac:dyDescent="0.25">
      <c r="Q30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7" spans="17:17" ht="17.100000000000001" customHeight="1" x14ac:dyDescent="0.25">
      <c r="Q30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8" spans="17:17" ht="17.100000000000001" customHeight="1" x14ac:dyDescent="0.25">
      <c r="Q30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9" spans="17:17" ht="17.100000000000001" customHeight="1" x14ac:dyDescent="0.25">
      <c r="Q30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0" spans="17:17" ht="17.100000000000001" customHeight="1" x14ac:dyDescent="0.25">
      <c r="Q30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1" spans="17:17" ht="17.100000000000001" customHeight="1" x14ac:dyDescent="0.25">
      <c r="Q30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2" spans="17:17" ht="17.100000000000001" customHeight="1" x14ac:dyDescent="0.25">
      <c r="Q30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3" spans="17:17" ht="17.100000000000001" customHeight="1" x14ac:dyDescent="0.25">
      <c r="Q30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4" spans="17:17" ht="17.100000000000001" customHeight="1" x14ac:dyDescent="0.25">
      <c r="Q30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5" spans="17:17" ht="17.100000000000001" customHeight="1" x14ac:dyDescent="0.25">
      <c r="Q30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6" spans="17:17" ht="17.100000000000001" customHeight="1" x14ac:dyDescent="0.25">
      <c r="Q30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7" spans="17:17" ht="17.100000000000001" customHeight="1" x14ac:dyDescent="0.25">
      <c r="Q30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8" spans="17:17" ht="17.100000000000001" customHeight="1" x14ac:dyDescent="0.25">
      <c r="Q30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9" spans="17:17" ht="17.100000000000001" customHeight="1" x14ac:dyDescent="0.25">
      <c r="Q30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0" spans="17:17" ht="17.100000000000001" customHeight="1" x14ac:dyDescent="0.25">
      <c r="Q30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1" spans="17:17" ht="17.100000000000001" customHeight="1" x14ac:dyDescent="0.25">
      <c r="Q30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2" spans="17:17" ht="17.100000000000001" customHeight="1" x14ac:dyDescent="0.25">
      <c r="Q30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3" spans="17:17" ht="17.100000000000001" customHeight="1" x14ac:dyDescent="0.25">
      <c r="Q30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4" spans="17:17" ht="17.100000000000001" customHeight="1" x14ac:dyDescent="0.25">
      <c r="Q30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5" spans="17:17" ht="17.100000000000001" customHeight="1" x14ac:dyDescent="0.25">
      <c r="Q30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6" spans="17:17" ht="17.100000000000001" customHeight="1" x14ac:dyDescent="0.25">
      <c r="Q30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7" spans="17:17" ht="17.100000000000001" customHeight="1" x14ac:dyDescent="0.25">
      <c r="Q30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8" spans="17:17" ht="17.100000000000001" customHeight="1" x14ac:dyDescent="0.25">
      <c r="Q30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9" spans="17:17" ht="17.100000000000001" customHeight="1" x14ac:dyDescent="0.25">
      <c r="Q30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0" spans="17:17" ht="17.100000000000001" customHeight="1" x14ac:dyDescent="0.25">
      <c r="Q30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1" spans="17:17" ht="17.100000000000001" customHeight="1" x14ac:dyDescent="0.25">
      <c r="Q30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2" spans="17:17" ht="17.100000000000001" customHeight="1" x14ac:dyDescent="0.25">
      <c r="Q30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3" spans="17:17" ht="17.100000000000001" customHeight="1" x14ac:dyDescent="0.25">
      <c r="Q30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4" spans="17:17" ht="17.100000000000001" customHeight="1" x14ac:dyDescent="0.25">
      <c r="Q30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5" spans="17:17" ht="17.100000000000001" customHeight="1" x14ac:dyDescent="0.25">
      <c r="Q30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6" spans="17:17" ht="17.100000000000001" customHeight="1" x14ac:dyDescent="0.25">
      <c r="Q30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7" spans="17:17" ht="17.100000000000001" customHeight="1" x14ac:dyDescent="0.25">
      <c r="Q30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8" spans="17:17" ht="17.100000000000001" customHeight="1" x14ac:dyDescent="0.25">
      <c r="Q30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9" spans="17:17" ht="17.100000000000001" customHeight="1" x14ac:dyDescent="0.25">
      <c r="Q30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0" spans="17:17" ht="17.100000000000001" customHeight="1" x14ac:dyDescent="0.25">
      <c r="Q30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1" spans="17:17" ht="17.100000000000001" customHeight="1" x14ac:dyDescent="0.25">
      <c r="Q30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2" spans="17:17" ht="17.100000000000001" customHeight="1" x14ac:dyDescent="0.25">
      <c r="Q30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3" spans="17:17" ht="17.100000000000001" customHeight="1" x14ac:dyDescent="0.25">
      <c r="Q30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4" spans="17:17" ht="17.100000000000001" customHeight="1" x14ac:dyDescent="0.25">
      <c r="Q30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5" spans="17:17" ht="17.100000000000001" customHeight="1" x14ac:dyDescent="0.25">
      <c r="Q30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6" spans="17:17" ht="17.100000000000001" customHeight="1" x14ac:dyDescent="0.25">
      <c r="Q30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7" spans="17:17" ht="17.100000000000001" customHeight="1" x14ac:dyDescent="0.25">
      <c r="Q30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8" spans="17:17" ht="17.100000000000001" customHeight="1" x14ac:dyDescent="0.25">
      <c r="Q30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9" spans="17:17" ht="17.100000000000001" customHeight="1" x14ac:dyDescent="0.25">
      <c r="Q30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0" spans="17:17" ht="17.100000000000001" customHeight="1" x14ac:dyDescent="0.25">
      <c r="Q30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1" spans="17:17" ht="17.100000000000001" customHeight="1" x14ac:dyDescent="0.25">
      <c r="Q30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2" spans="17:17" ht="17.100000000000001" customHeight="1" x14ac:dyDescent="0.25">
      <c r="Q30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3" spans="17:17" ht="17.100000000000001" customHeight="1" x14ac:dyDescent="0.25">
      <c r="Q30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4" spans="17:17" ht="17.100000000000001" customHeight="1" x14ac:dyDescent="0.25">
      <c r="Q30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5" spans="17:17" ht="17.100000000000001" customHeight="1" x14ac:dyDescent="0.25">
      <c r="Q30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6" spans="17:17" ht="17.100000000000001" customHeight="1" x14ac:dyDescent="0.25">
      <c r="Q30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7" spans="17:17" ht="17.100000000000001" customHeight="1" x14ac:dyDescent="0.25">
      <c r="Q30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8" spans="17:17" ht="17.100000000000001" customHeight="1" x14ac:dyDescent="0.25">
      <c r="Q30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9" spans="17:17" ht="17.100000000000001" customHeight="1" x14ac:dyDescent="0.25">
      <c r="Q30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0" spans="17:17" ht="17.100000000000001" customHeight="1" x14ac:dyDescent="0.25">
      <c r="Q30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1" spans="17:17" ht="17.100000000000001" customHeight="1" x14ac:dyDescent="0.25">
      <c r="Q30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2" spans="17:17" ht="17.100000000000001" customHeight="1" x14ac:dyDescent="0.25">
      <c r="Q30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3" spans="17:17" ht="17.100000000000001" customHeight="1" x14ac:dyDescent="0.25">
      <c r="Q30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4" spans="17:17" ht="17.100000000000001" customHeight="1" x14ac:dyDescent="0.25">
      <c r="Q30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5" spans="17:17" ht="17.100000000000001" customHeight="1" x14ac:dyDescent="0.25">
      <c r="Q30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6" spans="17:17" ht="17.100000000000001" customHeight="1" x14ac:dyDescent="0.25">
      <c r="Q30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7" spans="17:17" ht="17.100000000000001" customHeight="1" x14ac:dyDescent="0.25">
      <c r="Q30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8" spans="17:17" ht="17.100000000000001" customHeight="1" x14ac:dyDescent="0.25">
      <c r="Q30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9" spans="17:17" ht="17.100000000000001" customHeight="1" x14ac:dyDescent="0.25">
      <c r="Q30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0" spans="17:17" ht="17.100000000000001" customHeight="1" x14ac:dyDescent="0.25">
      <c r="Q30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1" spans="17:17" ht="17.100000000000001" customHeight="1" x14ac:dyDescent="0.25">
      <c r="Q30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2" spans="17:17" ht="17.100000000000001" customHeight="1" x14ac:dyDescent="0.25">
      <c r="Q30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3" spans="17:17" ht="17.100000000000001" customHeight="1" x14ac:dyDescent="0.25">
      <c r="Q30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4" spans="17:17" ht="17.100000000000001" customHeight="1" x14ac:dyDescent="0.25">
      <c r="Q30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5" spans="17:17" ht="17.100000000000001" customHeight="1" x14ac:dyDescent="0.25">
      <c r="Q30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6" spans="17:17" ht="17.100000000000001" customHeight="1" x14ac:dyDescent="0.25">
      <c r="Q30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7" spans="17:17" ht="17.100000000000001" customHeight="1" x14ac:dyDescent="0.25">
      <c r="Q30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8" spans="17:17" ht="17.100000000000001" customHeight="1" x14ac:dyDescent="0.25">
      <c r="Q30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9" spans="17:17" ht="17.100000000000001" customHeight="1" x14ac:dyDescent="0.25">
      <c r="Q30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0" spans="17:17" ht="17.100000000000001" customHeight="1" x14ac:dyDescent="0.25">
      <c r="Q30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1" spans="17:17" ht="17.100000000000001" customHeight="1" x14ac:dyDescent="0.25">
      <c r="Q30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2" spans="17:17" ht="17.100000000000001" customHeight="1" x14ac:dyDescent="0.25">
      <c r="Q30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3" spans="17:17" ht="17.100000000000001" customHeight="1" x14ac:dyDescent="0.25">
      <c r="Q30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4" spans="17:17" ht="17.100000000000001" customHeight="1" x14ac:dyDescent="0.25">
      <c r="Q30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5" spans="17:17" ht="17.100000000000001" customHeight="1" x14ac:dyDescent="0.25">
      <c r="Q30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6" spans="17:17" ht="17.100000000000001" customHeight="1" x14ac:dyDescent="0.25">
      <c r="Q30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7" spans="17:17" ht="17.100000000000001" customHeight="1" x14ac:dyDescent="0.25">
      <c r="Q30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8" spans="17:17" ht="17.100000000000001" customHeight="1" x14ac:dyDescent="0.25">
      <c r="Q30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9" spans="17:17" ht="17.100000000000001" customHeight="1" x14ac:dyDescent="0.25">
      <c r="Q30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0" spans="17:17" ht="17.100000000000001" customHeight="1" x14ac:dyDescent="0.25">
      <c r="Q30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1" spans="17:17" ht="17.100000000000001" customHeight="1" x14ac:dyDescent="0.25">
      <c r="Q30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2" spans="17:17" ht="17.100000000000001" customHeight="1" x14ac:dyDescent="0.25">
      <c r="Q30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3" spans="17:17" ht="17.100000000000001" customHeight="1" x14ac:dyDescent="0.25">
      <c r="Q30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4" spans="17:17" ht="17.100000000000001" customHeight="1" x14ac:dyDescent="0.25">
      <c r="Q30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5" spans="17:17" ht="17.100000000000001" customHeight="1" x14ac:dyDescent="0.25">
      <c r="Q30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6" spans="17:17" ht="17.100000000000001" customHeight="1" x14ac:dyDescent="0.25">
      <c r="Q30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7" spans="17:17" ht="17.100000000000001" customHeight="1" x14ac:dyDescent="0.25">
      <c r="Q30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8" spans="17:17" ht="17.100000000000001" customHeight="1" x14ac:dyDescent="0.25">
      <c r="Q30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9" spans="17:17" ht="17.100000000000001" customHeight="1" x14ac:dyDescent="0.25">
      <c r="Q30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0" spans="17:17" ht="17.100000000000001" customHeight="1" x14ac:dyDescent="0.25">
      <c r="Q30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1" spans="17:17" ht="17.100000000000001" customHeight="1" x14ac:dyDescent="0.25">
      <c r="Q30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2" spans="17:17" ht="17.100000000000001" customHeight="1" x14ac:dyDescent="0.25">
      <c r="Q30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3" spans="17:17" ht="17.100000000000001" customHeight="1" x14ac:dyDescent="0.25">
      <c r="Q30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4" spans="17:17" ht="17.100000000000001" customHeight="1" x14ac:dyDescent="0.25">
      <c r="Q30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5" spans="17:17" ht="17.100000000000001" customHeight="1" x14ac:dyDescent="0.25">
      <c r="Q30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6" spans="17:17" ht="17.100000000000001" customHeight="1" x14ac:dyDescent="0.25">
      <c r="Q30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7" spans="17:17" ht="17.100000000000001" customHeight="1" x14ac:dyDescent="0.25">
      <c r="Q30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8" spans="17:17" ht="17.100000000000001" customHeight="1" x14ac:dyDescent="0.25">
      <c r="Q30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9" spans="17:17" ht="17.100000000000001" customHeight="1" x14ac:dyDescent="0.25">
      <c r="Q30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0" spans="17:17" ht="17.100000000000001" customHeight="1" x14ac:dyDescent="0.25">
      <c r="Q30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1" spans="17:17" ht="17.100000000000001" customHeight="1" x14ac:dyDescent="0.25">
      <c r="Q30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2" spans="17:17" ht="17.100000000000001" customHeight="1" x14ac:dyDescent="0.25">
      <c r="Q30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3" spans="17:17" ht="17.100000000000001" customHeight="1" x14ac:dyDescent="0.25">
      <c r="Q30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4" spans="17:17" ht="17.100000000000001" customHeight="1" x14ac:dyDescent="0.25">
      <c r="Q30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5" spans="17:17" ht="17.100000000000001" customHeight="1" x14ac:dyDescent="0.25">
      <c r="Q30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6" spans="17:17" ht="17.100000000000001" customHeight="1" x14ac:dyDescent="0.25">
      <c r="Q30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7" spans="17:17" ht="17.100000000000001" customHeight="1" x14ac:dyDescent="0.25">
      <c r="Q30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8" spans="17:17" ht="17.100000000000001" customHeight="1" x14ac:dyDescent="0.25">
      <c r="Q30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9" spans="17:17" ht="17.100000000000001" customHeight="1" x14ac:dyDescent="0.25">
      <c r="Q30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0" spans="17:17" ht="17.100000000000001" customHeight="1" x14ac:dyDescent="0.25">
      <c r="Q30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1" spans="17:17" ht="17.100000000000001" customHeight="1" x14ac:dyDescent="0.25">
      <c r="Q30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2" spans="17:17" ht="17.100000000000001" customHeight="1" x14ac:dyDescent="0.25">
      <c r="Q30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3" spans="17:17" ht="17.100000000000001" customHeight="1" x14ac:dyDescent="0.25">
      <c r="Q30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4" spans="17:17" ht="17.100000000000001" customHeight="1" x14ac:dyDescent="0.25">
      <c r="Q30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5" spans="17:17" ht="17.100000000000001" customHeight="1" x14ac:dyDescent="0.25">
      <c r="Q30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6" spans="17:17" ht="17.100000000000001" customHeight="1" x14ac:dyDescent="0.25">
      <c r="Q30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7" spans="17:17" ht="17.100000000000001" customHeight="1" x14ac:dyDescent="0.25">
      <c r="Q30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8" spans="17:17" ht="17.100000000000001" customHeight="1" x14ac:dyDescent="0.25">
      <c r="Q30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9" spans="17:17" ht="17.100000000000001" customHeight="1" x14ac:dyDescent="0.25">
      <c r="Q30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0" spans="17:17" ht="17.100000000000001" customHeight="1" x14ac:dyDescent="0.25">
      <c r="Q30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1" spans="17:17" ht="17.100000000000001" customHeight="1" x14ac:dyDescent="0.25">
      <c r="Q30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2" spans="17:17" ht="17.100000000000001" customHeight="1" x14ac:dyDescent="0.25">
      <c r="Q30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3" spans="17:17" ht="17.100000000000001" customHeight="1" x14ac:dyDescent="0.25">
      <c r="Q30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4" spans="17:17" ht="17.100000000000001" customHeight="1" x14ac:dyDescent="0.25">
      <c r="Q30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5" spans="17:17" ht="17.100000000000001" customHeight="1" x14ac:dyDescent="0.25">
      <c r="Q30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6" spans="17:17" ht="17.100000000000001" customHeight="1" x14ac:dyDescent="0.25">
      <c r="Q30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7" spans="17:17" ht="17.100000000000001" customHeight="1" x14ac:dyDescent="0.25">
      <c r="Q30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8" spans="17:17" ht="17.100000000000001" customHeight="1" x14ac:dyDescent="0.25">
      <c r="Q30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9" spans="17:17" ht="17.100000000000001" customHeight="1" x14ac:dyDescent="0.25">
      <c r="Q30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0" spans="17:17" ht="17.100000000000001" customHeight="1" x14ac:dyDescent="0.25">
      <c r="Q30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1" spans="17:17" ht="17.100000000000001" customHeight="1" x14ac:dyDescent="0.25">
      <c r="Q30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2" spans="17:17" ht="17.100000000000001" customHeight="1" x14ac:dyDescent="0.25">
      <c r="Q30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3" spans="17:17" ht="17.100000000000001" customHeight="1" x14ac:dyDescent="0.25">
      <c r="Q30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4" spans="17:17" ht="17.100000000000001" customHeight="1" x14ac:dyDescent="0.25">
      <c r="Q30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5" spans="17:17" ht="17.100000000000001" customHeight="1" x14ac:dyDescent="0.25">
      <c r="Q30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6" spans="17:17" ht="17.100000000000001" customHeight="1" x14ac:dyDescent="0.25">
      <c r="Q30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7" spans="17:17" ht="17.100000000000001" customHeight="1" x14ac:dyDescent="0.25">
      <c r="Q30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8" spans="17:17" ht="17.100000000000001" customHeight="1" x14ac:dyDescent="0.25">
      <c r="Q30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9" spans="17:17" ht="17.100000000000001" customHeight="1" x14ac:dyDescent="0.25">
      <c r="Q30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0" spans="17:17" ht="17.100000000000001" customHeight="1" x14ac:dyDescent="0.25">
      <c r="Q30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1" spans="17:17" ht="17.100000000000001" customHeight="1" x14ac:dyDescent="0.25">
      <c r="Q30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2" spans="17:17" ht="17.100000000000001" customHeight="1" x14ac:dyDescent="0.25">
      <c r="Q30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3" spans="17:17" ht="17.100000000000001" customHeight="1" x14ac:dyDescent="0.25">
      <c r="Q30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4" spans="17:17" ht="17.100000000000001" customHeight="1" x14ac:dyDescent="0.25">
      <c r="Q30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5" spans="17:17" ht="17.100000000000001" customHeight="1" x14ac:dyDescent="0.25">
      <c r="Q30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6" spans="17:17" ht="17.100000000000001" customHeight="1" x14ac:dyDescent="0.25">
      <c r="Q30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7" spans="17:17" ht="17.100000000000001" customHeight="1" x14ac:dyDescent="0.25">
      <c r="Q30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8" spans="17:17" ht="17.100000000000001" customHeight="1" x14ac:dyDescent="0.25">
      <c r="Q30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9" spans="17:17" ht="17.100000000000001" customHeight="1" x14ac:dyDescent="0.25">
      <c r="Q30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0" spans="17:17" ht="17.100000000000001" customHeight="1" x14ac:dyDescent="0.25">
      <c r="Q30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1" spans="17:17" ht="17.100000000000001" customHeight="1" x14ac:dyDescent="0.25">
      <c r="Q30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2" spans="17:17" ht="17.100000000000001" customHeight="1" x14ac:dyDescent="0.25">
      <c r="Q30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3" spans="17:17" ht="17.100000000000001" customHeight="1" x14ac:dyDescent="0.25">
      <c r="Q30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4" spans="17:17" ht="17.100000000000001" customHeight="1" x14ac:dyDescent="0.25">
      <c r="Q30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5" spans="17:17" ht="17.100000000000001" customHeight="1" x14ac:dyDescent="0.25">
      <c r="Q30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6" spans="17:17" ht="17.100000000000001" customHeight="1" x14ac:dyDescent="0.25">
      <c r="Q30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7" spans="17:17" ht="17.100000000000001" customHeight="1" x14ac:dyDescent="0.25">
      <c r="Q30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8" spans="17:17" ht="17.100000000000001" customHeight="1" x14ac:dyDescent="0.25">
      <c r="Q30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9" spans="17:17" ht="17.100000000000001" customHeight="1" x14ac:dyDescent="0.25">
      <c r="Q30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0" spans="17:17" ht="17.100000000000001" customHeight="1" x14ac:dyDescent="0.25">
      <c r="Q30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1" spans="17:17" ht="17.100000000000001" customHeight="1" x14ac:dyDescent="0.25">
      <c r="Q30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2" spans="17:17" ht="17.100000000000001" customHeight="1" x14ac:dyDescent="0.25">
      <c r="Q30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3" spans="17:17" ht="17.100000000000001" customHeight="1" x14ac:dyDescent="0.25">
      <c r="Q30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4" spans="17:17" ht="17.100000000000001" customHeight="1" x14ac:dyDescent="0.25">
      <c r="Q30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5" spans="17:17" ht="17.100000000000001" customHeight="1" x14ac:dyDescent="0.25">
      <c r="Q30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6" spans="17:17" ht="17.100000000000001" customHeight="1" x14ac:dyDescent="0.25">
      <c r="Q30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7" spans="17:17" ht="17.100000000000001" customHeight="1" x14ac:dyDescent="0.25">
      <c r="Q30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8" spans="17:17" ht="17.100000000000001" customHeight="1" x14ac:dyDescent="0.25">
      <c r="Q30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9" spans="17:17" ht="17.100000000000001" customHeight="1" x14ac:dyDescent="0.25">
      <c r="Q30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0" spans="17:17" ht="17.100000000000001" customHeight="1" x14ac:dyDescent="0.25">
      <c r="Q30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1" spans="17:17" ht="17.100000000000001" customHeight="1" x14ac:dyDescent="0.25">
      <c r="Q30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2" spans="17:17" ht="17.100000000000001" customHeight="1" x14ac:dyDescent="0.25">
      <c r="Q30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3" spans="17:17" ht="17.100000000000001" customHeight="1" x14ac:dyDescent="0.25">
      <c r="Q30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4" spans="17:17" ht="17.100000000000001" customHeight="1" x14ac:dyDescent="0.25">
      <c r="Q30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5" spans="17:17" ht="17.100000000000001" customHeight="1" x14ac:dyDescent="0.25">
      <c r="Q30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6" spans="17:17" ht="17.100000000000001" customHeight="1" x14ac:dyDescent="0.25">
      <c r="Q30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7" spans="17:17" ht="17.100000000000001" customHeight="1" x14ac:dyDescent="0.25">
      <c r="Q30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8" spans="17:17" ht="17.100000000000001" customHeight="1" x14ac:dyDescent="0.25">
      <c r="Q30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9" spans="17:17" ht="17.100000000000001" customHeight="1" x14ac:dyDescent="0.25">
      <c r="Q30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0" spans="17:17" ht="17.100000000000001" customHeight="1" x14ac:dyDescent="0.25">
      <c r="Q30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1" spans="17:17" ht="17.100000000000001" customHeight="1" x14ac:dyDescent="0.25">
      <c r="Q30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2" spans="17:17" ht="17.100000000000001" customHeight="1" x14ac:dyDescent="0.25">
      <c r="Q30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3" spans="17:17" ht="17.100000000000001" customHeight="1" x14ac:dyDescent="0.25">
      <c r="Q30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4" spans="17:17" ht="17.100000000000001" customHeight="1" x14ac:dyDescent="0.25">
      <c r="Q30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5" spans="17:17" ht="17.100000000000001" customHeight="1" x14ac:dyDescent="0.25">
      <c r="Q30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6" spans="17:17" ht="17.100000000000001" customHeight="1" x14ac:dyDescent="0.25">
      <c r="Q30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7" spans="17:17" ht="17.100000000000001" customHeight="1" x14ac:dyDescent="0.25">
      <c r="Q30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8" spans="17:17" ht="17.100000000000001" customHeight="1" x14ac:dyDescent="0.25">
      <c r="Q30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9" spans="17:17" ht="17.100000000000001" customHeight="1" x14ac:dyDescent="0.25">
      <c r="Q30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0" spans="17:17" ht="17.100000000000001" customHeight="1" x14ac:dyDescent="0.25">
      <c r="Q30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1" spans="17:17" ht="17.100000000000001" customHeight="1" x14ac:dyDescent="0.25">
      <c r="Q30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2" spans="17:17" ht="17.100000000000001" customHeight="1" x14ac:dyDescent="0.25">
      <c r="Q30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3" spans="17:17" ht="17.100000000000001" customHeight="1" x14ac:dyDescent="0.25">
      <c r="Q30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4" spans="17:17" ht="17.100000000000001" customHeight="1" x14ac:dyDescent="0.25">
      <c r="Q30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5" spans="17:17" ht="17.100000000000001" customHeight="1" x14ac:dyDescent="0.25">
      <c r="Q30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6" spans="17:17" ht="17.100000000000001" customHeight="1" x14ac:dyDescent="0.25">
      <c r="Q30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7" spans="17:17" ht="17.100000000000001" customHeight="1" x14ac:dyDescent="0.25">
      <c r="Q30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8" spans="17:17" ht="17.100000000000001" customHeight="1" x14ac:dyDescent="0.25">
      <c r="Q30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9" spans="17:17" ht="17.100000000000001" customHeight="1" x14ac:dyDescent="0.25">
      <c r="Q30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0" spans="17:17" ht="17.100000000000001" customHeight="1" x14ac:dyDescent="0.25">
      <c r="Q30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1" spans="17:17" ht="17.100000000000001" customHeight="1" x14ac:dyDescent="0.25">
      <c r="Q30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2" spans="17:17" ht="17.100000000000001" customHeight="1" x14ac:dyDescent="0.25">
      <c r="Q30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3" spans="17:17" ht="17.100000000000001" customHeight="1" x14ac:dyDescent="0.25">
      <c r="Q30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4" spans="17:17" ht="17.100000000000001" customHeight="1" x14ac:dyDescent="0.25">
      <c r="Q30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5" spans="17:17" ht="17.100000000000001" customHeight="1" x14ac:dyDescent="0.25">
      <c r="Q30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6" spans="17:17" ht="17.100000000000001" customHeight="1" x14ac:dyDescent="0.25">
      <c r="Q30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7" spans="17:17" ht="17.100000000000001" customHeight="1" x14ac:dyDescent="0.25">
      <c r="Q30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8" spans="17:17" ht="17.100000000000001" customHeight="1" x14ac:dyDescent="0.25">
      <c r="Q30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9" spans="17:17" ht="17.100000000000001" customHeight="1" x14ac:dyDescent="0.25">
      <c r="Q30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0" spans="17:17" ht="17.100000000000001" customHeight="1" x14ac:dyDescent="0.25">
      <c r="Q30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1" spans="17:17" ht="17.100000000000001" customHeight="1" x14ac:dyDescent="0.25">
      <c r="Q30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2" spans="17:17" ht="17.100000000000001" customHeight="1" x14ac:dyDescent="0.25">
      <c r="Q30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3" spans="17:17" ht="17.100000000000001" customHeight="1" x14ac:dyDescent="0.25">
      <c r="Q30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4" spans="17:17" ht="17.100000000000001" customHeight="1" x14ac:dyDescent="0.25">
      <c r="Q30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5" spans="17:17" ht="17.100000000000001" customHeight="1" x14ac:dyDescent="0.25">
      <c r="Q30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6" spans="17:17" ht="17.100000000000001" customHeight="1" x14ac:dyDescent="0.25">
      <c r="Q30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7" spans="17:17" ht="17.100000000000001" customHeight="1" x14ac:dyDescent="0.25">
      <c r="Q30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8" spans="17:17" ht="17.100000000000001" customHeight="1" x14ac:dyDescent="0.25">
      <c r="Q30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9" spans="17:17" ht="17.100000000000001" customHeight="1" x14ac:dyDescent="0.25">
      <c r="Q30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0" spans="17:17" ht="17.100000000000001" customHeight="1" x14ac:dyDescent="0.25">
      <c r="Q30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1" spans="17:17" ht="17.100000000000001" customHeight="1" x14ac:dyDescent="0.25">
      <c r="Q30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2" spans="17:17" ht="17.100000000000001" customHeight="1" x14ac:dyDescent="0.25">
      <c r="Q30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3" spans="17:17" ht="17.100000000000001" customHeight="1" x14ac:dyDescent="0.25">
      <c r="Q30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4" spans="17:17" ht="17.100000000000001" customHeight="1" x14ac:dyDescent="0.25">
      <c r="Q30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5" spans="17:17" ht="17.100000000000001" customHeight="1" x14ac:dyDescent="0.25">
      <c r="Q30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6" spans="17:17" ht="17.100000000000001" customHeight="1" x14ac:dyDescent="0.25">
      <c r="Q30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7" spans="17:17" ht="17.100000000000001" customHeight="1" x14ac:dyDescent="0.25">
      <c r="Q30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8" spans="17:17" ht="17.100000000000001" customHeight="1" x14ac:dyDescent="0.25">
      <c r="Q30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9" spans="17:17" ht="17.100000000000001" customHeight="1" x14ac:dyDescent="0.25">
      <c r="Q30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0" spans="17:17" ht="17.100000000000001" customHeight="1" x14ac:dyDescent="0.25">
      <c r="Q30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1" spans="17:17" ht="17.100000000000001" customHeight="1" x14ac:dyDescent="0.25">
      <c r="Q30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2" spans="17:17" ht="17.100000000000001" customHeight="1" x14ac:dyDescent="0.25">
      <c r="Q30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3" spans="17:17" ht="17.100000000000001" customHeight="1" x14ac:dyDescent="0.25">
      <c r="Q30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4" spans="17:17" ht="17.100000000000001" customHeight="1" x14ac:dyDescent="0.25">
      <c r="Q30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5" spans="17:17" ht="17.100000000000001" customHeight="1" x14ac:dyDescent="0.25">
      <c r="Q30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6" spans="17:17" ht="17.100000000000001" customHeight="1" x14ac:dyDescent="0.25">
      <c r="Q30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7" spans="17:17" ht="17.100000000000001" customHeight="1" x14ac:dyDescent="0.25">
      <c r="Q30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8" spans="17:17" ht="17.100000000000001" customHeight="1" x14ac:dyDescent="0.25">
      <c r="Q30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9" spans="17:17" ht="17.100000000000001" customHeight="1" x14ac:dyDescent="0.25">
      <c r="Q30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0" spans="17:17" ht="17.100000000000001" customHeight="1" x14ac:dyDescent="0.25">
      <c r="Q30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1" spans="17:17" ht="17.100000000000001" customHeight="1" x14ac:dyDescent="0.25">
      <c r="Q30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2" spans="17:17" ht="17.100000000000001" customHeight="1" x14ac:dyDescent="0.25">
      <c r="Q30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3" spans="17:17" ht="17.100000000000001" customHeight="1" x14ac:dyDescent="0.25">
      <c r="Q30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4" spans="17:17" ht="17.100000000000001" customHeight="1" x14ac:dyDescent="0.25">
      <c r="Q30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5" spans="17:17" ht="17.100000000000001" customHeight="1" x14ac:dyDescent="0.25">
      <c r="Q30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6" spans="17:17" ht="17.100000000000001" customHeight="1" x14ac:dyDescent="0.25">
      <c r="Q30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7" spans="17:17" ht="17.100000000000001" customHeight="1" x14ac:dyDescent="0.25">
      <c r="Q30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8" spans="17:17" ht="17.100000000000001" customHeight="1" x14ac:dyDescent="0.25">
      <c r="Q30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9" spans="17:17" ht="17.100000000000001" customHeight="1" x14ac:dyDescent="0.25">
      <c r="Q30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0" spans="17:17" ht="17.100000000000001" customHeight="1" x14ac:dyDescent="0.25">
      <c r="Q30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1" spans="17:17" ht="17.100000000000001" customHeight="1" x14ac:dyDescent="0.25">
      <c r="Q30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2" spans="17:17" ht="17.100000000000001" customHeight="1" x14ac:dyDescent="0.25">
      <c r="Q30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3" spans="17:17" ht="17.100000000000001" customHeight="1" x14ac:dyDescent="0.25">
      <c r="Q30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4" spans="17:17" ht="17.100000000000001" customHeight="1" x14ac:dyDescent="0.25">
      <c r="Q30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5" spans="17:17" ht="17.100000000000001" customHeight="1" x14ac:dyDescent="0.25">
      <c r="Q30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6" spans="17:17" ht="17.100000000000001" customHeight="1" x14ac:dyDescent="0.25">
      <c r="Q30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7" spans="17:17" ht="17.100000000000001" customHeight="1" x14ac:dyDescent="0.25">
      <c r="Q30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8" spans="17:17" ht="17.100000000000001" customHeight="1" x14ac:dyDescent="0.25">
      <c r="Q30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9" spans="17:17" ht="17.100000000000001" customHeight="1" x14ac:dyDescent="0.25">
      <c r="Q30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0" spans="17:17" ht="17.100000000000001" customHeight="1" x14ac:dyDescent="0.25">
      <c r="Q30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1" spans="17:17" ht="17.100000000000001" customHeight="1" x14ac:dyDescent="0.25">
      <c r="Q30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2" spans="17:17" ht="17.100000000000001" customHeight="1" x14ac:dyDescent="0.25">
      <c r="Q30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3" spans="17:17" ht="17.100000000000001" customHeight="1" x14ac:dyDescent="0.25">
      <c r="Q30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4" spans="17:17" ht="17.100000000000001" customHeight="1" x14ac:dyDescent="0.25">
      <c r="Q30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5" spans="17:17" ht="17.100000000000001" customHeight="1" x14ac:dyDescent="0.25">
      <c r="Q30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6" spans="17:17" ht="17.100000000000001" customHeight="1" x14ac:dyDescent="0.25">
      <c r="Q30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7" spans="17:17" ht="17.100000000000001" customHeight="1" x14ac:dyDescent="0.25">
      <c r="Q30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8" spans="17:17" ht="17.100000000000001" customHeight="1" x14ac:dyDescent="0.25">
      <c r="Q30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9" spans="17:17" ht="17.100000000000001" customHeight="1" x14ac:dyDescent="0.25">
      <c r="Q30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0" spans="17:17" ht="17.100000000000001" customHeight="1" x14ac:dyDescent="0.25">
      <c r="Q30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1" spans="17:17" ht="17.100000000000001" customHeight="1" x14ac:dyDescent="0.25">
      <c r="Q30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2" spans="17:17" ht="17.100000000000001" customHeight="1" x14ac:dyDescent="0.25">
      <c r="Q30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3" spans="17:17" ht="17.100000000000001" customHeight="1" x14ac:dyDescent="0.25">
      <c r="Q30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4" spans="17:17" ht="17.100000000000001" customHeight="1" x14ac:dyDescent="0.25">
      <c r="Q30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5" spans="17:17" ht="17.100000000000001" customHeight="1" x14ac:dyDescent="0.25">
      <c r="Q30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6" spans="17:17" ht="17.100000000000001" customHeight="1" x14ac:dyDescent="0.25">
      <c r="Q30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7" spans="17:17" ht="17.100000000000001" customHeight="1" x14ac:dyDescent="0.25">
      <c r="Q30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8" spans="17:17" ht="17.100000000000001" customHeight="1" x14ac:dyDescent="0.25">
      <c r="Q30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9" spans="17:17" ht="17.100000000000001" customHeight="1" x14ac:dyDescent="0.25">
      <c r="Q30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0" spans="17:17" ht="17.100000000000001" customHeight="1" x14ac:dyDescent="0.25">
      <c r="Q30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1" spans="17:17" ht="17.100000000000001" customHeight="1" x14ac:dyDescent="0.25">
      <c r="Q30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2" spans="17:17" ht="17.100000000000001" customHeight="1" x14ac:dyDescent="0.25">
      <c r="Q30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3" spans="17:17" ht="17.100000000000001" customHeight="1" x14ac:dyDescent="0.25">
      <c r="Q30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4" spans="17:17" ht="17.100000000000001" customHeight="1" x14ac:dyDescent="0.25">
      <c r="Q30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5" spans="17:17" ht="17.100000000000001" customHeight="1" x14ac:dyDescent="0.25">
      <c r="Q30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6" spans="17:17" ht="17.100000000000001" customHeight="1" x14ac:dyDescent="0.25">
      <c r="Q30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7" spans="17:17" ht="17.100000000000001" customHeight="1" x14ac:dyDescent="0.25">
      <c r="Q30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8" spans="17:17" ht="17.100000000000001" customHeight="1" x14ac:dyDescent="0.25">
      <c r="Q30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9" spans="17:17" ht="17.100000000000001" customHeight="1" x14ac:dyDescent="0.25">
      <c r="Q30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0" spans="17:17" ht="17.100000000000001" customHeight="1" x14ac:dyDescent="0.25">
      <c r="Q30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1" spans="17:17" ht="17.100000000000001" customHeight="1" x14ac:dyDescent="0.25">
      <c r="Q30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2" spans="17:17" ht="17.100000000000001" customHeight="1" x14ac:dyDescent="0.25">
      <c r="Q30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3" spans="17:17" ht="17.100000000000001" customHeight="1" x14ac:dyDescent="0.25">
      <c r="Q30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4" spans="17:17" ht="17.100000000000001" customHeight="1" x14ac:dyDescent="0.25">
      <c r="Q30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5" spans="17:17" ht="17.100000000000001" customHeight="1" x14ac:dyDescent="0.25">
      <c r="Q30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6" spans="17:17" ht="17.100000000000001" customHeight="1" x14ac:dyDescent="0.25">
      <c r="Q30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7" spans="17:17" ht="17.100000000000001" customHeight="1" x14ac:dyDescent="0.25">
      <c r="Q30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8" spans="17:17" ht="17.100000000000001" customHeight="1" x14ac:dyDescent="0.25">
      <c r="Q30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9" spans="17:17" ht="17.100000000000001" customHeight="1" x14ac:dyDescent="0.25">
      <c r="Q30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0" spans="17:17" ht="17.100000000000001" customHeight="1" x14ac:dyDescent="0.25">
      <c r="Q30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1" spans="17:17" ht="17.100000000000001" customHeight="1" x14ac:dyDescent="0.25">
      <c r="Q30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2" spans="17:17" ht="17.100000000000001" customHeight="1" x14ac:dyDescent="0.25">
      <c r="Q30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3" spans="17:17" ht="17.100000000000001" customHeight="1" x14ac:dyDescent="0.25">
      <c r="Q30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4" spans="17:17" ht="17.100000000000001" customHeight="1" x14ac:dyDescent="0.25">
      <c r="Q30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5" spans="17:17" ht="17.100000000000001" customHeight="1" x14ac:dyDescent="0.25">
      <c r="Q30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6" spans="17:17" ht="17.100000000000001" customHeight="1" x14ac:dyDescent="0.25">
      <c r="Q30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7" spans="17:17" ht="17.100000000000001" customHeight="1" x14ac:dyDescent="0.25">
      <c r="Q30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8" spans="17:17" ht="17.100000000000001" customHeight="1" x14ac:dyDescent="0.25">
      <c r="Q30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9" spans="17:17" ht="17.100000000000001" customHeight="1" x14ac:dyDescent="0.25">
      <c r="Q30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0" spans="17:17" ht="17.100000000000001" customHeight="1" x14ac:dyDescent="0.25">
      <c r="Q30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1" spans="17:17" ht="17.100000000000001" customHeight="1" x14ac:dyDescent="0.25">
      <c r="Q30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2" spans="17:17" ht="17.100000000000001" customHeight="1" x14ac:dyDescent="0.25">
      <c r="Q30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3" spans="17:17" ht="17.100000000000001" customHeight="1" x14ac:dyDescent="0.25">
      <c r="Q30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4" spans="17:17" ht="17.100000000000001" customHeight="1" x14ac:dyDescent="0.25">
      <c r="Q30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5" spans="17:17" ht="17.100000000000001" customHeight="1" x14ac:dyDescent="0.25">
      <c r="Q30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6" spans="17:17" ht="17.100000000000001" customHeight="1" x14ac:dyDescent="0.25">
      <c r="Q30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7" spans="17:17" ht="17.100000000000001" customHeight="1" x14ac:dyDescent="0.25">
      <c r="Q30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8" spans="17:17" ht="17.100000000000001" customHeight="1" x14ac:dyDescent="0.25">
      <c r="Q30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9" spans="17:17" ht="17.100000000000001" customHeight="1" x14ac:dyDescent="0.25">
      <c r="Q30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0" spans="17:17" ht="17.100000000000001" customHeight="1" x14ac:dyDescent="0.25">
      <c r="Q30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1" spans="17:17" ht="17.100000000000001" customHeight="1" x14ac:dyDescent="0.25">
      <c r="Q30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2" spans="17:17" ht="17.100000000000001" customHeight="1" x14ac:dyDescent="0.25">
      <c r="Q30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3" spans="17:17" ht="17.100000000000001" customHeight="1" x14ac:dyDescent="0.25">
      <c r="Q30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4" spans="17:17" ht="17.100000000000001" customHeight="1" x14ac:dyDescent="0.25">
      <c r="Q30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5" spans="17:17" ht="17.100000000000001" customHeight="1" x14ac:dyDescent="0.25">
      <c r="Q30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6" spans="17:17" ht="17.100000000000001" customHeight="1" x14ac:dyDescent="0.25">
      <c r="Q30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7" spans="17:17" ht="17.100000000000001" customHeight="1" x14ac:dyDescent="0.25">
      <c r="Q30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8" spans="17:17" ht="17.100000000000001" customHeight="1" x14ac:dyDescent="0.25">
      <c r="Q30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9" spans="17:17" ht="17.100000000000001" customHeight="1" x14ac:dyDescent="0.25">
      <c r="Q30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0" spans="17:17" ht="17.100000000000001" customHeight="1" x14ac:dyDescent="0.25">
      <c r="Q30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1" spans="17:17" ht="17.100000000000001" customHeight="1" x14ac:dyDescent="0.25">
      <c r="Q30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2" spans="17:17" ht="17.100000000000001" customHeight="1" x14ac:dyDescent="0.25">
      <c r="Q30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3" spans="17:17" ht="17.100000000000001" customHeight="1" x14ac:dyDescent="0.25">
      <c r="Q30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4" spans="17:17" ht="17.100000000000001" customHeight="1" x14ac:dyDescent="0.25">
      <c r="Q30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5" spans="17:17" ht="17.100000000000001" customHeight="1" x14ac:dyDescent="0.25">
      <c r="Q30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6" spans="17:17" ht="17.100000000000001" customHeight="1" x14ac:dyDescent="0.25">
      <c r="Q30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7" spans="17:17" ht="17.100000000000001" customHeight="1" x14ac:dyDescent="0.25">
      <c r="Q30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8" spans="17:17" ht="17.100000000000001" customHeight="1" x14ac:dyDescent="0.25">
      <c r="Q30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9" spans="17:17" ht="17.100000000000001" customHeight="1" x14ac:dyDescent="0.25">
      <c r="Q30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0" spans="17:17" ht="17.100000000000001" customHeight="1" x14ac:dyDescent="0.25">
      <c r="Q30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1" spans="17:17" ht="17.100000000000001" customHeight="1" x14ac:dyDescent="0.25">
      <c r="Q30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2" spans="17:17" ht="17.100000000000001" customHeight="1" x14ac:dyDescent="0.25">
      <c r="Q30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3" spans="17:17" ht="17.100000000000001" customHeight="1" x14ac:dyDescent="0.25">
      <c r="Q30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4" spans="17:17" ht="17.100000000000001" customHeight="1" x14ac:dyDescent="0.25">
      <c r="Q30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5" spans="17:17" ht="17.100000000000001" customHeight="1" x14ac:dyDescent="0.25">
      <c r="Q30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6" spans="17:17" ht="17.100000000000001" customHeight="1" x14ac:dyDescent="0.25">
      <c r="Q30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7" spans="17:17" ht="17.100000000000001" customHeight="1" x14ac:dyDescent="0.25">
      <c r="Q30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8" spans="17:17" ht="17.100000000000001" customHeight="1" x14ac:dyDescent="0.25">
      <c r="Q30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9" spans="17:17" ht="17.100000000000001" customHeight="1" x14ac:dyDescent="0.25">
      <c r="Q30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0" spans="17:17" ht="17.100000000000001" customHeight="1" x14ac:dyDescent="0.25">
      <c r="Q30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1" spans="17:17" ht="17.100000000000001" customHeight="1" x14ac:dyDescent="0.25">
      <c r="Q30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2" spans="17:17" ht="17.100000000000001" customHeight="1" x14ac:dyDescent="0.25">
      <c r="Q30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3" spans="17:17" ht="17.100000000000001" customHeight="1" x14ac:dyDescent="0.25">
      <c r="Q30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4" spans="17:17" ht="17.100000000000001" customHeight="1" x14ac:dyDescent="0.25">
      <c r="Q30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5" spans="17:17" ht="17.100000000000001" customHeight="1" x14ac:dyDescent="0.25">
      <c r="Q30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6" spans="17:17" ht="17.100000000000001" customHeight="1" x14ac:dyDescent="0.25">
      <c r="Q30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7" spans="17:17" ht="17.100000000000001" customHeight="1" x14ac:dyDescent="0.25">
      <c r="Q30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8" spans="17:17" ht="17.100000000000001" customHeight="1" x14ac:dyDescent="0.25">
      <c r="Q30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9" spans="17:17" ht="17.100000000000001" customHeight="1" x14ac:dyDescent="0.25">
      <c r="Q30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0" spans="17:17" ht="17.100000000000001" customHeight="1" x14ac:dyDescent="0.25">
      <c r="Q30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1" spans="17:17" ht="17.100000000000001" customHeight="1" x14ac:dyDescent="0.25">
      <c r="Q30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2" spans="17:17" ht="17.100000000000001" customHeight="1" x14ac:dyDescent="0.25">
      <c r="Q30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3" spans="17:17" ht="17.100000000000001" customHeight="1" x14ac:dyDescent="0.25">
      <c r="Q30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4" spans="17:17" ht="17.100000000000001" customHeight="1" x14ac:dyDescent="0.25">
      <c r="Q30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5" spans="17:17" ht="17.100000000000001" customHeight="1" x14ac:dyDescent="0.25">
      <c r="Q30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6" spans="17:17" ht="17.100000000000001" customHeight="1" x14ac:dyDescent="0.25">
      <c r="Q30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7" spans="17:17" ht="17.100000000000001" customHeight="1" x14ac:dyDescent="0.25">
      <c r="Q30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8" spans="17:17" ht="17.100000000000001" customHeight="1" x14ac:dyDescent="0.25">
      <c r="Q30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9" spans="17:17" ht="17.100000000000001" customHeight="1" x14ac:dyDescent="0.25">
      <c r="Q30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0" spans="17:17" ht="17.100000000000001" customHeight="1" x14ac:dyDescent="0.25">
      <c r="Q30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1" spans="17:17" ht="17.100000000000001" customHeight="1" x14ac:dyDescent="0.25">
      <c r="Q30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2" spans="17:17" ht="17.100000000000001" customHeight="1" x14ac:dyDescent="0.25">
      <c r="Q30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3" spans="17:17" ht="17.100000000000001" customHeight="1" x14ac:dyDescent="0.25">
      <c r="Q30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4" spans="17:17" ht="17.100000000000001" customHeight="1" x14ac:dyDescent="0.25">
      <c r="Q30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5" spans="17:17" ht="17.100000000000001" customHeight="1" x14ac:dyDescent="0.25">
      <c r="Q30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6" spans="17:17" ht="17.100000000000001" customHeight="1" x14ac:dyDescent="0.25">
      <c r="Q30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7" spans="17:17" ht="17.100000000000001" customHeight="1" x14ac:dyDescent="0.25">
      <c r="Q30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8" spans="17:17" ht="17.100000000000001" customHeight="1" x14ac:dyDescent="0.25">
      <c r="Q30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9" spans="17:17" ht="17.100000000000001" customHeight="1" x14ac:dyDescent="0.25">
      <c r="Q30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0" spans="17:17" ht="17.100000000000001" customHeight="1" x14ac:dyDescent="0.25">
      <c r="Q30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1" spans="17:17" ht="17.100000000000001" customHeight="1" x14ac:dyDescent="0.25">
      <c r="Q30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2" spans="17:17" ht="17.100000000000001" customHeight="1" x14ac:dyDescent="0.25">
      <c r="Q30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3" spans="17:17" ht="17.100000000000001" customHeight="1" x14ac:dyDescent="0.25">
      <c r="Q30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4" spans="17:17" ht="17.100000000000001" customHeight="1" x14ac:dyDescent="0.25">
      <c r="Q30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5" spans="17:17" ht="17.100000000000001" customHeight="1" x14ac:dyDescent="0.25">
      <c r="Q30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6" spans="17:17" ht="17.100000000000001" customHeight="1" x14ac:dyDescent="0.25">
      <c r="Q30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7" spans="17:17" ht="17.100000000000001" customHeight="1" x14ac:dyDescent="0.25">
      <c r="Q30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8" spans="17:17" ht="17.100000000000001" customHeight="1" x14ac:dyDescent="0.25">
      <c r="Q30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9" spans="17:17" ht="17.100000000000001" customHeight="1" x14ac:dyDescent="0.25">
      <c r="Q30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0" spans="17:17" ht="17.100000000000001" customHeight="1" x14ac:dyDescent="0.25">
      <c r="Q30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1" spans="17:17" ht="17.100000000000001" customHeight="1" x14ac:dyDescent="0.25">
      <c r="Q30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2" spans="17:17" ht="17.100000000000001" customHeight="1" x14ac:dyDescent="0.25">
      <c r="Q30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3" spans="17:17" ht="17.100000000000001" customHeight="1" x14ac:dyDescent="0.25">
      <c r="Q30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4" spans="17:17" ht="17.100000000000001" customHeight="1" x14ac:dyDescent="0.25">
      <c r="Q30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5" spans="17:17" ht="17.100000000000001" customHeight="1" x14ac:dyDescent="0.25">
      <c r="Q30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6" spans="17:17" ht="17.100000000000001" customHeight="1" x14ac:dyDescent="0.25">
      <c r="Q30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7" spans="17:17" ht="17.100000000000001" customHeight="1" x14ac:dyDescent="0.25">
      <c r="Q30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8" spans="17:17" ht="17.100000000000001" customHeight="1" x14ac:dyDescent="0.25">
      <c r="Q30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9" spans="17:17" ht="17.100000000000001" customHeight="1" x14ac:dyDescent="0.25">
      <c r="Q30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0" spans="17:17" ht="17.100000000000001" customHeight="1" x14ac:dyDescent="0.25">
      <c r="Q30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1" spans="17:17" ht="17.100000000000001" customHeight="1" x14ac:dyDescent="0.25">
      <c r="Q30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2" spans="17:17" ht="17.100000000000001" customHeight="1" x14ac:dyDescent="0.25">
      <c r="Q30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3" spans="17:17" ht="17.100000000000001" customHeight="1" x14ac:dyDescent="0.25">
      <c r="Q30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4" spans="17:17" ht="17.100000000000001" customHeight="1" x14ac:dyDescent="0.25">
      <c r="Q30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5" spans="17:17" ht="17.100000000000001" customHeight="1" x14ac:dyDescent="0.25">
      <c r="Q30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6" spans="17:17" ht="17.100000000000001" customHeight="1" x14ac:dyDescent="0.25">
      <c r="Q30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7" spans="17:17" ht="17.100000000000001" customHeight="1" x14ac:dyDescent="0.25">
      <c r="Q30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8" spans="17:17" ht="17.100000000000001" customHeight="1" x14ac:dyDescent="0.25">
      <c r="Q30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9" spans="17:17" ht="17.100000000000001" customHeight="1" x14ac:dyDescent="0.25">
      <c r="Q30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0" spans="17:17" ht="17.100000000000001" customHeight="1" x14ac:dyDescent="0.25">
      <c r="Q30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1" spans="17:17" ht="17.100000000000001" customHeight="1" x14ac:dyDescent="0.25">
      <c r="Q30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2" spans="17:17" ht="17.100000000000001" customHeight="1" x14ac:dyDescent="0.25">
      <c r="Q30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3" spans="17:17" ht="17.100000000000001" customHeight="1" x14ac:dyDescent="0.25">
      <c r="Q30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4" spans="17:17" ht="17.100000000000001" customHeight="1" x14ac:dyDescent="0.25">
      <c r="Q30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5" spans="17:17" ht="17.100000000000001" customHeight="1" x14ac:dyDescent="0.25">
      <c r="Q30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6" spans="17:17" ht="17.100000000000001" customHeight="1" x14ac:dyDescent="0.25">
      <c r="Q30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7" spans="17:17" ht="17.100000000000001" customHeight="1" x14ac:dyDescent="0.25">
      <c r="Q30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8" spans="17:17" ht="17.100000000000001" customHeight="1" x14ac:dyDescent="0.25">
      <c r="Q30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9" spans="17:17" ht="17.100000000000001" customHeight="1" x14ac:dyDescent="0.25">
      <c r="Q30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0" spans="17:17" ht="17.100000000000001" customHeight="1" x14ac:dyDescent="0.25">
      <c r="Q30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1" spans="17:17" ht="17.100000000000001" customHeight="1" x14ac:dyDescent="0.25">
      <c r="Q30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2" spans="17:17" ht="17.100000000000001" customHeight="1" x14ac:dyDescent="0.25">
      <c r="Q30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3" spans="17:17" ht="17.100000000000001" customHeight="1" x14ac:dyDescent="0.25">
      <c r="Q30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4" spans="17:17" ht="17.100000000000001" customHeight="1" x14ac:dyDescent="0.25">
      <c r="Q30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5" spans="17:17" ht="17.100000000000001" customHeight="1" x14ac:dyDescent="0.25">
      <c r="Q30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6" spans="17:17" ht="17.100000000000001" customHeight="1" x14ac:dyDescent="0.25">
      <c r="Q30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7" spans="17:17" ht="17.100000000000001" customHeight="1" x14ac:dyDescent="0.25">
      <c r="Q30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8" spans="17:17" ht="17.100000000000001" customHeight="1" x14ac:dyDescent="0.25">
      <c r="Q30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9" spans="17:17" ht="17.100000000000001" customHeight="1" x14ac:dyDescent="0.25">
      <c r="Q30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0" spans="17:17" ht="17.100000000000001" customHeight="1" x14ac:dyDescent="0.25">
      <c r="Q30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1" spans="17:17" ht="17.100000000000001" customHeight="1" x14ac:dyDescent="0.25">
      <c r="Q30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2" spans="17:17" ht="17.100000000000001" customHeight="1" x14ac:dyDescent="0.25">
      <c r="Q30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3" spans="17:17" ht="17.100000000000001" customHeight="1" x14ac:dyDescent="0.25">
      <c r="Q30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4" spans="17:17" ht="17.100000000000001" customHeight="1" x14ac:dyDescent="0.25">
      <c r="Q30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5" spans="17:17" ht="17.100000000000001" customHeight="1" x14ac:dyDescent="0.25">
      <c r="Q30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6" spans="17:17" ht="17.100000000000001" customHeight="1" x14ac:dyDescent="0.25">
      <c r="Q30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7" spans="17:17" ht="17.100000000000001" customHeight="1" x14ac:dyDescent="0.25">
      <c r="Q30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8" spans="17:17" ht="17.100000000000001" customHeight="1" x14ac:dyDescent="0.25">
      <c r="Q30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9" spans="17:17" ht="17.100000000000001" customHeight="1" x14ac:dyDescent="0.25">
      <c r="Q30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0" spans="17:17" ht="17.100000000000001" customHeight="1" x14ac:dyDescent="0.25">
      <c r="Q30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1" spans="17:17" ht="17.100000000000001" customHeight="1" x14ac:dyDescent="0.25">
      <c r="Q30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2" spans="17:17" ht="17.100000000000001" customHeight="1" x14ac:dyDescent="0.25">
      <c r="Q30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3" spans="17:17" ht="17.100000000000001" customHeight="1" x14ac:dyDescent="0.25">
      <c r="Q30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4" spans="17:17" ht="17.100000000000001" customHeight="1" x14ac:dyDescent="0.25">
      <c r="Q30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5" spans="17:17" ht="17.100000000000001" customHeight="1" x14ac:dyDescent="0.25">
      <c r="Q30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6" spans="17:17" ht="17.100000000000001" customHeight="1" x14ac:dyDescent="0.25">
      <c r="Q30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7" spans="17:17" ht="17.100000000000001" customHeight="1" x14ac:dyDescent="0.25">
      <c r="Q30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8" spans="17:17" ht="17.100000000000001" customHeight="1" x14ac:dyDescent="0.25">
      <c r="Q30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9" spans="17:17" ht="17.100000000000001" customHeight="1" x14ac:dyDescent="0.25">
      <c r="Q30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0" spans="17:17" ht="17.100000000000001" customHeight="1" x14ac:dyDescent="0.25">
      <c r="Q30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1" spans="17:17" ht="17.100000000000001" customHeight="1" x14ac:dyDescent="0.25">
      <c r="Q30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2" spans="17:17" ht="17.100000000000001" customHeight="1" x14ac:dyDescent="0.25">
      <c r="Q30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3" spans="17:17" ht="17.100000000000001" customHeight="1" x14ac:dyDescent="0.25">
      <c r="Q30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4" spans="17:17" ht="17.100000000000001" customHeight="1" x14ac:dyDescent="0.25">
      <c r="Q30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5" spans="17:17" ht="17.100000000000001" customHeight="1" x14ac:dyDescent="0.25">
      <c r="Q30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6" spans="17:17" ht="17.100000000000001" customHeight="1" x14ac:dyDescent="0.25">
      <c r="Q30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7" spans="17:17" ht="17.100000000000001" customHeight="1" x14ac:dyDescent="0.25">
      <c r="Q30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8" spans="17:17" ht="17.100000000000001" customHeight="1" x14ac:dyDescent="0.25">
      <c r="Q30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9" spans="17:17" ht="17.100000000000001" customHeight="1" x14ac:dyDescent="0.25">
      <c r="Q30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0" spans="17:17" ht="17.100000000000001" customHeight="1" x14ac:dyDescent="0.25">
      <c r="Q30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1" spans="17:17" ht="17.100000000000001" customHeight="1" x14ac:dyDescent="0.25">
      <c r="Q30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2" spans="17:17" ht="17.100000000000001" customHeight="1" x14ac:dyDescent="0.25">
      <c r="Q30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3" spans="17:17" ht="17.100000000000001" customHeight="1" x14ac:dyDescent="0.25">
      <c r="Q30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4" spans="17:17" ht="17.100000000000001" customHeight="1" x14ac:dyDescent="0.25">
      <c r="Q30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5" spans="17:17" ht="17.100000000000001" customHeight="1" x14ac:dyDescent="0.25">
      <c r="Q30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6" spans="17:17" ht="17.100000000000001" customHeight="1" x14ac:dyDescent="0.25">
      <c r="Q30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7" spans="17:17" ht="17.100000000000001" customHeight="1" x14ac:dyDescent="0.25">
      <c r="Q30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8" spans="17:17" ht="17.100000000000001" customHeight="1" x14ac:dyDescent="0.25">
      <c r="Q30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9" spans="17:17" ht="17.100000000000001" customHeight="1" x14ac:dyDescent="0.25">
      <c r="Q30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0" spans="17:17" ht="17.100000000000001" customHeight="1" x14ac:dyDescent="0.25">
      <c r="Q30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1" spans="17:17" ht="17.100000000000001" customHeight="1" x14ac:dyDescent="0.25">
      <c r="Q30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2" spans="17:17" ht="17.100000000000001" customHeight="1" x14ac:dyDescent="0.25">
      <c r="Q30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3" spans="17:17" ht="17.100000000000001" customHeight="1" x14ac:dyDescent="0.25">
      <c r="Q30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4" spans="17:17" ht="17.100000000000001" customHeight="1" x14ac:dyDescent="0.25">
      <c r="Q30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5" spans="17:17" ht="17.100000000000001" customHeight="1" x14ac:dyDescent="0.25">
      <c r="Q30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6" spans="17:17" ht="17.100000000000001" customHeight="1" x14ac:dyDescent="0.25">
      <c r="Q30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7" spans="17:17" ht="17.100000000000001" customHeight="1" x14ac:dyDescent="0.25">
      <c r="Q30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8" spans="17:17" ht="17.100000000000001" customHeight="1" x14ac:dyDescent="0.25">
      <c r="Q30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9" spans="17:17" ht="17.100000000000001" customHeight="1" x14ac:dyDescent="0.25">
      <c r="Q30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0" spans="17:17" ht="17.100000000000001" customHeight="1" x14ac:dyDescent="0.25">
      <c r="Q30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1" spans="17:17" ht="17.100000000000001" customHeight="1" x14ac:dyDescent="0.25">
      <c r="Q30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2" spans="17:17" ht="17.100000000000001" customHeight="1" x14ac:dyDescent="0.25">
      <c r="Q30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3" spans="17:17" ht="17.100000000000001" customHeight="1" x14ac:dyDescent="0.25">
      <c r="Q30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4" spans="17:17" ht="17.100000000000001" customHeight="1" x14ac:dyDescent="0.25">
      <c r="Q30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5" spans="17:17" ht="17.100000000000001" customHeight="1" x14ac:dyDescent="0.25">
      <c r="Q30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6" spans="17:17" ht="17.100000000000001" customHeight="1" x14ac:dyDescent="0.25">
      <c r="Q30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7" spans="17:17" ht="17.100000000000001" customHeight="1" x14ac:dyDescent="0.25">
      <c r="Q30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8" spans="17:17" ht="17.100000000000001" customHeight="1" x14ac:dyDescent="0.25">
      <c r="Q30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9" spans="17:17" ht="17.100000000000001" customHeight="1" x14ac:dyDescent="0.25">
      <c r="Q30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0" spans="17:17" ht="17.100000000000001" customHeight="1" x14ac:dyDescent="0.25">
      <c r="Q30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1" spans="17:17" ht="17.100000000000001" customHeight="1" x14ac:dyDescent="0.25">
      <c r="Q30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2" spans="17:17" ht="17.100000000000001" customHeight="1" x14ac:dyDescent="0.25">
      <c r="Q30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3" spans="17:17" ht="17.100000000000001" customHeight="1" x14ac:dyDescent="0.25">
      <c r="Q30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4" spans="17:17" ht="17.100000000000001" customHeight="1" x14ac:dyDescent="0.25">
      <c r="Q30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5" spans="17:17" ht="17.100000000000001" customHeight="1" x14ac:dyDescent="0.25">
      <c r="Q30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6" spans="17:17" ht="17.100000000000001" customHeight="1" x14ac:dyDescent="0.25">
      <c r="Q30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7" spans="17:17" ht="17.100000000000001" customHeight="1" x14ac:dyDescent="0.25">
      <c r="Q30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8" spans="17:17" ht="17.100000000000001" customHeight="1" x14ac:dyDescent="0.25">
      <c r="Q30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9" spans="17:17" ht="17.100000000000001" customHeight="1" x14ac:dyDescent="0.25">
      <c r="Q30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0" spans="17:17" ht="17.100000000000001" customHeight="1" x14ac:dyDescent="0.25">
      <c r="Q30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1" spans="17:17" ht="17.100000000000001" customHeight="1" x14ac:dyDescent="0.25">
      <c r="Q30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2" spans="17:17" ht="17.100000000000001" customHeight="1" x14ac:dyDescent="0.25">
      <c r="Q30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3" spans="17:17" ht="17.100000000000001" customHeight="1" x14ac:dyDescent="0.25">
      <c r="Q30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4" spans="17:17" ht="17.100000000000001" customHeight="1" x14ac:dyDescent="0.25">
      <c r="Q30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5" spans="17:17" ht="17.100000000000001" customHeight="1" x14ac:dyDescent="0.25">
      <c r="Q30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6" spans="17:17" ht="17.100000000000001" customHeight="1" x14ac:dyDescent="0.25">
      <c r="Q30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7" spans="17:17" ht="17.100000000000001" customHeight="1" x14ac:dyDescent="0.25">
      <c r="Q30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8" spans="17:17" ht="17.100000000000001" customHeight="1" x14ac:dyDescent="0.25">
      <c r="Q30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9" spans="17:17" ht="17.100000000000001" customHeight="1" x14ac:dyDescent="0.25">
      <c r="Q30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0" spans="17:17" ht="17.100000000000001" customHeight="1" x14ac:dyDescent="0.25">
      <c r="Q30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1" spans="17:17" ht="17.100000000000001" customHeight="1" x14ac:dyDescent="0.25">
      <c r="Q30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2" spans="17:17" ht="17.100000000000001" customHeight="1" x14ac:dyDescent="0.25">
      <c r="Q30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3" spans="17:17" ht="17.100000000000001" customHeight="1" x14ac:dyDescent="0.25">
      <c r="Q30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4" spans="17:17" ht="17.100000000000001" customHeight="1" x14ac:dyDescent="0.25">
      <c r="Q30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5" spans="17:17" ht="17.100000000000001" customHeight="1" x14ac:dyDescent="0.25">
      <c r="Q30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6" spans="17:17" ht="17.100000000000001" customHeight="1" x14ac:dyDescent="0.25">
      <c r="Q30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7" spans="17:17" ht="17.100000000000001" customHeight="1" x14ac:dyDescent="0.25">
      <c r="Q30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8" spans="17:17" ht="17.100000000000001" customHeight="1" x14ac:dyDescent="0.25">
      <c r="Q30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9" spans="17:17" ht="17.100000000000001" customHeight="1" x14ac:dyDescent="0.25">
      <c r="Q30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0" spans="17:17" ht="17.100000000000001" customHeight="1" x14ac:dyDescent="0.25">
      <c r="Q30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1" spans="17:17" ht="17.100000000000001" customHeight="1" x14ac:dyDescent="0.25">
      <c r="Q30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2" spans="17:17" ht="17.100000000000001" customHeight="1" x14ac:dyDescent="0.25">
      <c r="Q30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3" spans="17:17" ht="17.100000000000001" customHeight="1" x14ac:dyDescent="0.25">
      <c r="Q30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4" spans="17:17" ht="17.100000000000001" customHeight="1" x14ac:dyDescent="0.25">
      <c r="Q30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5" spans="17:17" ht="17.100000000000001" customHeight="1" x14ac:dyDescent="0.25">
      <c r="Q30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6" spans="17:17" ht="17.100000000000001" customHeight="1" x14ac:dyDescent="0.25">
      <c r="Q30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7" spans="17:17" ht="17.100000000000001" customHeight="1" x14ac:dyDescent="0.25">
      <c r="Q30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8" spans="17:17" ht="17.100000000000001" customHeight="1" x14ac:dyDescent="0.25">
      <c r="Q30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9" spans="17:17" ht="17.100000000000001" customHeight="1" x14ac:dyDescent="0.25">
      <c r="Q30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0" spans="17:17" ht="17.100000000000001" customHeight="1" x14ac:dyDescent="0.25">
      <c r="Q30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1" spans="17:17" ht="17.100000000000001" customHeight="1" x14ac:dyDescent="0.25">
      <c r="Q30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2" spans="17:17" ht="17.100000000000001" customHeight="1" x14ac:dyDescent="0.25">
      <c r="Q30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3" spans="17:17" ht="17.100000000000001" customHeight="1" x14ac:dyDescent="0.25">
      <c r="Q30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4" spans="17:17" ht="17.100000000000001" customHeight="1" x14ac:dyDescent="0.25">
      <c r="Q30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5" spans="17:17" ht="17.100000000000001" customHeight="1" x14ac:dyDescent="0.25">
      <c r="Q30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6" spans="17:17" ht="17.100000000000001" customHeight="1" x14ac:dyDescent="0.25">
      <c r="Q30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7" spans="17:17" ht="17.100000000000001" customHeight="1" x14ac:dyDescent="0.25">
      <c r="Q30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8" spans="17:17" ht="17.100000000000001" customHeight="1" x14ac:dyDescent="0.25">
      <c r="Q30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9" spans="17:17" ht="17.100000000000001" customHeight="1" x14ac:dyDescent="0.25">
      <c r="Q30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0" spans="17:17" ht="17.100000000000001" customHeight="1" x14ac:dyDescent="0.25">
      <c r="Q30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1" spans="17:17" ht="17.100000000000001" customHeight="1" x14ac:dyDescent="0.25">
      <c r="Q30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2" spans="17:17" ht="17.100000000000001" customHeight="1" x14ac:dyDescent="0.25">
      <c r="Q30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3" spans="17:17" ht="17.100000000000001" customHeight="1" x14ac:dyDescent="0.25">
      <c r="Q30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4" spans="17:17" ht="17.100000000000001" customHeight="1" x14ac:dyDescent="0.25">
      <c r="Q30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5" spans="17:17" ht="17.100000000000001" customHeight="1" x14ac:dyDescent="0.25">
      <c r="Q30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6" spans="17:17" ht="17.100000000000001" customHeight="1" x14ac:dyDescent="0.25">
      <c r="Q30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7" spans="17:17" ht="17.100000000000001" customHeight="1" x14ac:dyDescent="0.25">
      <c r="Q30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8" spans="17:17" ht="17.100000000000001" customHeight="1" x14ac:dyDescent="0.25">
      <c r="Q30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9" spans="17:17" ht="17.100000000000001" customHeight="1" x14ac:dyDescent="0.25">
      <c r="Q30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0" spans="17:17" ht="17.100000000000001" customHeight="1" x14ac:dyDescent="0.25">
      <c r="Q30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1" spans="17:17" ht="17.100000000000001" customHeight="1" x14ac:dyDescent="0.25">
      <c r="Q30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2" spans="17:17" ht="17.100000000000001" customHeight="1" x14ac:dyDescent="0.25">
      <c r="Q30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3" spans="17:17" ht="17.100000000000001" customHeight="1" x14ac:dyDescent="0.25">
      <c r="Q30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4" spans="17:17" ht="17.100000000000001" customHeight="1" x14ac:dyDescent="0.25">
      <c r="Q30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5" spans="17:17" ht="17.100000000000001" customHeight="1" x14ac:dyDescent="0.25">
      <c r="Q30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6" spans="17:17" ht="17.100000000000001" customHeight="1" x14ac:dyDescent="0.25">
      <c r="Q30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7" spans="17:17" ht="17.100000000000001" customHeight="1" x14ac:dyDescent="0.25">
      <c r="Q30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8" spans="17:17" ht="17.100000000000001" customHeight="1" x14ac:dyDescent="0.25">
      <c r="Q30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9" spans="17:17" ht="17.100000000000001" customHeight="1" x14ac:dyDescent="0.25">
      <c r="Q30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0" spans="17:17" ht="17.100000000000001" customHeight="1" x14ac:dyDescent="0.25">
      <c r="Q30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1" spans="17:17" ht="17.100000000000001" customHeight="1" x14ac:dyDescent="0.25">
      <c r="Q30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2" spans="17:17" ht="17.100000000000001" customHeight="1" x14ac:dyDescent="0.25">
      <c r="Q30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3" spans="17:17" ht="17.100000000000001" customHeight="1" x14ac:dyDescent="0.25">
      <c r="Q30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4" spans="17:17" ht="17.100000000000001" customHeight="1" x14ac:dyDescent="0.25">
      <c r="Q30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5" spans="17:17" ht="17.100000000000001" customHeight="1" x14ac:dyDescent="0.25">
      <c r="Q30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6" spans="17:17" ht="17.100000000000001" customHeight="1" x14ac:dyDescent="0.25">
      <c r="Q30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7" spans="17:17" ht="17.100000000000001" customHeight="1" x14ac:dyDescent="0.25">
      <c r="Q30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8" spans="17:17" ht="17.100000000000001" customHeight="1" x14ac:dyDescent="0.25">
      <c r="Q30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9" spans="17:17" ht="17.100000000000001" customHeight="1" x14ac:dyDescent="0.25">
      <c r="Q30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0" spans="17:17" ht="17.100000000000001" customHeight="1" x14ac:dyDescent="0.25">
      <c r="Q30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1" spans="17:17" ht="17.100000000000001" customHeight="1" x14ac:dyDescent="0.25">
      <c r="Q30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2" spans="17:17" ht="17.100000000000001" customHeight="1" x14ac:dyDescent="0.25">
      <c r="Q30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3" spans="17:17" ht="17.100000000000001" customHeight="1" x14ac:dyDescent="0.25">
      <c r="Q30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4" spans="17:17" ht="17.100000000000001" customHeight="1" x14ac:dyDescent="0.25">
      <c r="Q30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5" spans="17:17" ht="17.100000000000001" customHeight="1" x14ac:dyDescent="0.25">
      <c r="Q30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6" spans="17:17" ht="17.100000000000001" customHeight="1" x14ac:dyDescent="0.25">
      <c r="Q30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7" spans="17:17" ht="17.100000000000001" customHeight="1" x14ac:dyDescent="0.25">
      <c r="Q30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8" spans="17:17" ht="17.100000000000001" customHeight="1" x14ac:dyDescent="0.25">
      <c r="Q30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9" spans="17:17" ht="17.100000000000001" customHeight="1" x14ac:dyDescent="0.25">
      <c r="Q30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0" spans="17:17" ht="17.100000000000001" customHeight="1" x14ac:dyDescent="0.25">
      <c r="Q30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1" spans="17:17" ht="17.100000000000001" customHeight="1" x14ac:dyDescent="0.25">
      <c r="Q30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2" spans="17:17" ht="17.100000000000001" customHeight="1" x14ac:dyDescent="0.25">
      <c r="Q30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3" spans="17:17" ht="17.100000000000001" customHeight="1" x14ac:dyDescent="0.25">
      <c r="Q30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4" spans="17:17" ht="17.100000000000001" customHeight="1" x14ac:dyDescent="0.25">
      <c r="Q30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5" spans="17:17" ht="17.100000000000001" customHeight="1" x14ac:dyDescent="0.25">
      <c r="Q30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6" spans="17:17" ht="17.100000000000001" customHeight="1" x14ac:dyDescent="0.25">
      <c r="Q30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7" spans="17:17" ht="17.100000000000001" customHeight="1" x14ac:dyDescent="0.25">
      <c r="Q30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8" spans="17:17" ht="17.100000000000001" customHeight="1" x14ac:dyDescent="0.25">
      <c r="Q30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9" spans="17:17" ht="17.100000000000001" customHeight="1" x14ac:dyDescent="0.25">
      <c r="Q30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0" spans="17:17" ht="17.100000000000001" customHeight="1" x14ac:dyDescent="0.25">
      <c r="Q30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1" spans="17:17" ht="17.100000000000001" customHeight="1" x14ac:dyDescent="0.25">
      <c r="Q30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2" spans="17:17" ht="17.100000000000001" customHeight="1" x14ac:dyDescent="0.25">
      <c r="Q30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3" spans="17:17" ht="17.100000000000001" customHeight="1" x14ac:dyDescent="0.25">
      <c r="Q30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4" spans="17:17" ht="17.100000000000001" customHeight="1" x14ac:dyDescent="0.25">
      <c r="Q30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5" spans="17:17" ht="17.100000000000001" customHeight="1" x14ac:dyDescent="0.25">
      <c r="Q30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6" spans="17:17" ht="17.100000000000001" customHeight="1" x14ac:dyDescent="0.25">
      <c r="Q30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7" spans="17:17" ht="17.100000000000001" customHeight="1" x14ac:dyDescent="0.25">
      <c r="Q30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8" spans="17:17" ht="17.100000000000001" customHeight="1" x14ac:dyDescent="0.25">
      <c r="Q30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9" spans="17:17" ht="17.100000000000001" customHeight="1" x14ac:dyDescent="0.25">
      <c r="Q30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0" spans="17:17" ht="17.100000000000001" customHeight="1" x14ac:dyDescent="0.25">
      <c r="Q30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1" spans="17:17" ht="17.100000000000001" customHeight="1" x14ac:dyDescent="0.25">
      <c r="Q30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2" spans="17:17" ht="17.100000000000001" customHeight="1" x14ac:dyDescent="0.25">
      <c r="Q30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3" spans="17:17" ht="17.100000000000001" customHeight="1" x14ac:dyDescent="0.25">
      <c r="Q30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4" spans="17:17" ht="17.100000000000001" customHeight="1" x14ac:dyDescent="0.25">
      <c r="Q30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5" spans="17:17" ht="17.100000000000001" customHeight="1" x14ac:dyDescent="0.25">
      <c r="Q30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6" spans="17:17" ht="17.100000000000001" customHeight="1" x14ac:dyDescent="0.25">
      <c r="Q30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7" spans="17:17" ht="17.100000000000001" customHeight="1" x14ac:dyDescent="0.25">
      <c r="Q30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8" spans="17:17" ht="17.100000000000001" customHeight="1" x14ac:dyDescent="0.25">
      <c r="Q30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9" spans="17:17" ht="17.100000000000001" customHeight="1" x14ac:dyDescent="0.25">
      <c r="Q30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0" spans="17:17" ht="17.100000000000001" customHeight="1" x14ac:dyDescent="0.25">
      <c r="Q30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1" spans="17:17" ht="17.100000000000001" customHeight="1" x14ac:dyDescent="0.25">
      <c r="Q30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2" spans="17:17" ht="17.100000000000001" customHeight="1" x14ac:dyDescent="0.25">
      <c r="Q30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3" spans="17:17" ht="17.100000000000001" customHeight="1" x14ac:dyDescent="0.25">
      <c r="Q30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4" spans="17:17" ht="17.100000000000001" customHeight="1" x14ac:dyDescent="0.25">
      <c r="Q30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5" spans="17:17" ht="17.100000000000001" customHeight="1" x14ac:dyDescent="0.25">
      <c r="Q30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6" spans="17:17" ht="17.100000000000001" customHeight="1" x14ac:dyDescent="0.25">
      <c r="Q30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7" spans="17:17" ht="17.100000000000001" customHeight="1" x14ac:dyDescent="0.25">
      <c r="Q30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8" spans="17:17" ht="17.100000000000001" customHeight="1" x14ac:dyDescent="0.25">
      <c r="Q30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9" spans="17:17" ht="17.100000000000001" customHeight="1" x14ac:dyDescent="0.25">
      <c r="Q30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0" spans="17:17" ht="17.100000000000001" customHeight="1" x14ac:dyDescent="0.25">
      <c r="Q30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1" spans="17:17" ht="17.100000000000001" customHeight="1" x14ac:dyDescent="0.25">
      <c r="Q30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2" spans="17:17" ht="17.100000000000001" customHeight="1" x14ac:dyDescent="0.25">
      <c r="Q30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3" spans="17:17" ht="17.100000000000001" customHeight="1" x14ac:dyDescent="0.25">
      <c r="Q30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4" spans="17:17" ht="17.100000000000001" customHeight="1" x14ac:dyDescent="0.25">
      <c r="Q30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5" spans="17:17" ht="17.100000000000001" customHeight="1" x14ac:dyDescent="0.25">
      <c r="Q30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6" spans="17:17" ht="17.100000000000001" customHeight="1" x14ac:dyDescent="0.25">
      <c r="Q30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7" spans="17:17" ht="17.100000000000001" customHeight="1" x14ac:dyDescent="0.25">
      <c r="Q30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8" spans="17:17" ht="17.100000000000001" customHeight="1" x14ac:dyDescent="0.25">
      <c r="Q30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9" spans="17:17" ht="17.100000000000001" customHeight="1" x14ac:dyDescent="0.25">
      <c r="Q30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0" spans="17:17" ht="17.100000000000001" customHeight="1" x14ac:dyDescent="0.25">
      <c r="Q30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1" spans="17:17" ht="17.100000000000001" customHeight="1" x14ac:dyDescent="0.25">
      <c r="Q30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2" spans="17:17" ht="17.100000000000001" customHeight="1" x14ac:dyDescent="0.25">
      <c r="Q30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3" spans="17:17" ht="17.100000000000001" customHeight="1" x14ac:dyDescent="0.25">
      <c r="Q30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4" spans="17:17" ht="17.100000000000001" customHeight="1" x14ac:dyDescent="0.25">
      <c r="Q30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5" spans="17:17" ht="17.100000000000001" customHeight="1" x14ac:dyDescent="0.25">
      <c r="Q30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6" spans="17:17" ht="17.100000000000001" customHeight="1" x14ac:dyDescent="0.25">
      <c r="Q30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7" spans="17:17" ht="17.100000000000001" customHeight="1" x14ac:dyDescent="0.25">
      <c r="Q30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8" spans="17:17" ht="17.100000000000001" customHeight="1" x14ac:dyDescent="0.25">
      <c r="Q30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9" spans="17:17" ht="17.100000000000001" customHeight="1" x14ac:dyDescent="0.25">
      <c r="Q30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0" spans="17:17" ht="17.100000000000001" customHeight="1" x14ac:dyDescent="0.25">
      <c r="Q30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1" spans="17:17" ht="17.100000000000001" customHeight="1" x14ac:dyDescent="0.25">
      <c r="Q30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2" spans="17:17" ht="17.100000000000001" customHeight="1" x14ac:dyDescent="0.25">
      <c r="Q30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3" spans="17:17" ht="17.100000000000001" customHeight="1" x14ac:dyDescent="0.25">
      <c r="Q30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4" spans="17:17" ht="17.100000000000001" customHeight="1" x14ac:dyDescent="0.25">
      <c r="Q30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5" spans="17:17" ht="17.100000000000001" customHeight="1" x14ac:dyDescent="0.25">
      <c r="Q30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6" spans="17:17" ht="17.100000000000001" customHeight="1" x14ac:dyDescent="0.25">
      <c r="Q30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7" spans="17:17" ht="17.100000000000001" customHeight="1" x14ac:dyDescent="0.25">
      <c r="Q30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8" spans="17:17" ht="17.100000000000001" customHeight="1" x14ac:dyDescent="0.25">
      <c r="Q30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9" spans="17:17" ht="17.100000000000001" customHeight="1" x14ac:dyDescent="0.25">
      <c r="Q30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0" spans="17:17" ht="17.100000000000001" customHeight="1" x14ac:dyDescent="0.25">
      <c r="Q30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1" spans="17:17" ht="17.100000000000001" customHeight="1" x14ac:dyDescent="0.25">
      <c r="Q30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2" spans="17:17" ht="17.100000000000001" customHeight="1" x14ac:dyDescent="0.25">
      <c r="Q30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3" spans="17:17" ht="17.100000000000001" customHeight="1" x14ac:dyDescent="0.25">
      <c r="Q30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4" spans="17:17" ht="17.100000000000001" customHeight="1" x14ac:dyDescent="0.25">
      <c r="Q30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5" spans="17:17" ht="17.100000000000001" customHeight="1" x14ac:dyDescent="0.25">
      <c r="Q30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6" spans="17:17" ht="17.100000000000001" customHeight="1" x14ac:dyDescent="0.25">
      <c r="Q30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7" spans="17:17" ht="17.100000000000001" customHeight="1" x14ac:dyDescent="0.25">
      <c r="Q30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8" spans="17:17" ht="17.100000000000001" customHeight="1" x14ac:dyDescent="0.25">
      <c r="Q30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9" spans="17:17" ht="17.100000000000001" customHeight="1" x14ac:dyDescent="0.25">
      <c r="Q30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0" spans="17:17" ht="17.100000000000001" customHeight="1" x14ac:dyDescent="0.25">
      <c r="Q30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1" spans="17:17" ht="17.100000000000001" customHeight="1" x14ac:dyDescent="0.25">
      <c r="Q30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2" spans="17:17" ht="17.100000000000001" customHeight="1" x14ac:dyDescent="0.25">
      <c r="Q30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3" spans="17:17" ht="17.100000000000001" customHeight="1" x14ac:dyDescent="0.25">
      <c r="Q30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4" spans="17:17" ht="17.100000000000001" customHeight="1" x14ac:dyDescent="0.25">
      <c r="Q30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5" spans="17:17" ht="17.100000000000001" customHeight="1" x14ac:dyDescent="0.25">
      <c r="Q30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6" spans="17:17" ht="17.100000000000001" customHeight="1" x14ac:dyDescent="0.25">
      <c r="Q30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7" spans="17:17" ht="17.100000000000001" customHeight="1" x14ac:dyDescent="0.25">
      <c r="Q30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8" spans="17:17" ht="17.100000000000001" customHeight="1" x14ac:dyDescent="0.25">
      <c r="Q30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9" spans="17:17" ht="17.100000000000001" customHeight="1" x14ac:dyDescent="0.25">
      <c r="Q30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0" spans="17:17" ht="17.100000000000001" customHeight="1" x14ac:dyDescent="0.25">
      <c r="Q30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1" spans="17:17" ht="17.100000000000001" customHeight="1" x14ac:dyDescent="0.25">
      <c r="Q30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2" spans="17:17" ht="17.100000000000001" customHeight="1" x14ac:dyDescent="0.25">
      <c r="Q30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3" spans="17:17" ht="17.100000000000001" customHeight="1" x14ac:dyDescent="0.25">
      <c r="Q30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4" spans="17:17" ht="17.100000000000001" customHeight="1" x14ac:dyDescent="0.25">
      <c r="Q30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5" spans="17:17" ht="17.100000000000001" customHeight="1" x14ac:dyDescent="0.25">
      <c r="Q30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6" spans="17:17" ht="17.100000000000001" customHeight="1" x14ac:dyDescent="0.25">
      <c r="Q30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7" spans="17:17" ht="17.100000000000001" customHeight="1" x14ac:dyDescent="0.25">
      <c r="Q30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8" spans="17:17" ht="17.100000000000001" customHeight="1" x14ac:dyDescent="0.25">
      <c r="Q30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9" spans="17:17" ht="17.100000000000001" customHeight="1" x14ac:dyDescent="0.25">
      <c r="Q30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0" spans="17:17" ht="17.100000000000001" customHeight="1" x14ac:dyDescent="0.25">
      <c r="Q30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1" spans="17:17" ht="17.100000000000001" customHeight="1" x14ac:dyDescent="0.25">
      <c r="Q30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2" spans="17:17" ht="17.100000000000001" customHeight="1" x14ac:dyDescent="0.25">
      <c r="Q30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3" spans="17:17" ht="17.100000000000001" customHeight="1" x14ac:dyDescent="0.25">
      <c r="Q30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4" spans="17:17" ht="17.100000000000001" customHeight="1" x14ac:dyDescent="0.25">
      <c r="Q30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5" spans="17:17" ht="17.100000000000001" customHeight="1" x14ac:dyDescent="0.25">
      <c r="Q30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6" spans="17:17" ht="17.100000000000001" customHeight="1" x14ac:dyDescent="0.25">
      <c r="Q30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7" spans="17:17" ht="17.100000000000001" customHeight="1" x14ac:dyDescent="0.25">
      <c r="Q30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8" spans="17:17" ht="17.100000000000001" customHeight="1" x14ac:dyDescent="0.25">
      <c r="Q30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9" spans="17:17" ht="17.100000000000001" customHeight="1" x14ac:dyDescent="0.25">
      <c r="Q30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0" spans="17:17" ht="17.100000000000001" customHeight="1" x14ac:dyDescent="0.25">
      <c r="Q30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1" spans="17:17" ht="17.100000000000001" customHeight="1" x14ac:dyDescent="0.25">
      <c r="Q30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2" spans="17:17" ht="17.100000000000001" customHeight="1" x14ac:dyDescent="0.25">
      <c r="Q30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3" spans="17:17" ht="17.100000000000001" customHeight="1" x14ac:dyDescent="0.25">
      <c r="Q30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4" spans="17:17" ht="17.100000000000001" customHeight="1" x14ac:dyDescent="0.25">
      <c r="Q30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5" spans="17:17" ht="17.100000000000001" customHeight="1" x14ac:dyDescent="0.25">
      <c r="Q30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6" spans="17:17" ht="17.100000000000001" customHeight="1" x14ac:dyDescent="0.25">
      <c r="Q30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7" spans="17:17" ht="17.100000000000001" customHeight="1" x14ac:dyDescent="0.25">
      <c r="Q30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8" spans="17:17" ht="17.100000000000001" customHeight="1" x14ac:dyDescent="0.25">
      <c r="Q30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9" spans="17:17" ht="17.100000000000001" customHeight="1" x14ac:dyDescent="0.25">
      <c r="Q30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0" spans="17:17" ht="17.100000000000001" customHeight="1" x14ac:dyDescent="0.25">
      <c r="Q30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1" spans="17:17" ht="17.100000000000001" customHeight="1" x14ac:dyDescent="0.25">
      <c r="Q30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2" spans="17:17" ht="17.100000000000001" customHeight="1" x14ac:dyDescent="0.25">
      <c r="Q30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3" spans="17:17" ht="17.100000000000001" customHeight="1" x14ac:dyDescent="0.25">
      <c r="Q30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4" spans="17:17" ht="17.100000000000001" customHeight="1" x14ac:dyDescent="0.25">
      <c r="Q30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5" spans="17:17" ht="17.100000000000001" customHeight="1" x14ac:dyDescent="0.25">
      <c r="Q30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6" spans="17:17" ht="17.100000000000001" customHeight="1" x14ac:dyDescent="0.25">
      <c r="Q30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7" spans="17:17" ht="17.100000000000001" customHeight="1" x14ac:dyDescent="0.25">
      <c r="Q30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8" spans="17:17" ht="17.100000000000001" customHeight="1" x14ac:dyDescent="0.25">
      <c r="Q30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9" spans="17:17" ht="17.100000000000001" customHeight="1" x14ac:dyDescent="0.25">
      <c r="Q30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0" spans="17:17" ht="17.100000000000001" customHeight="1" x14ac:dyDescent="0.25">
      <c r="Q30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1" spans="17:17" ht="17.100000000000001" customHeight="1" x14ac:dyDescent="0.25">
      <c r="Q30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2" spans="17:17" ht="17.100000000000001" customHeight="1" x14ac:dyDescent="0.25">
      <c r="Q30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3" spans="17:17" ht="17.100000000000001" customHeight="1" x14ac:dyDescent="0.25">
      <c r="Q30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4" spans="17:17" ht="17.100000000000001" customHeight="1" x14ac:dyDescent="0.25">
      <c r="Q30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5" spans="17:17" ht="17.100000000000001" customHeight="1" x14ac:dyDescent="0.25">
      <c r="Q30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6" spans="17:17" ht="17.100000000000001" customHeight="1" x14ac:dyDescent="0.25">
      <c r="Q30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7" spans="17:17" ht="17.100000000000001" customHeight="1" x14ac:dyDescent="0.25">
      <c r="Q30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8" spans="17:17" ht="17.100000000000001" customHeight="1" x14ac:dyDescent="0.25">
      <c r="Q30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9" spans="17:17" ht="17.100000000000001" customHeight="1" x14ac:dyDescent="0.25">
      <c r="Q30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0" spans="17:17" ht="17.100000000000001" customHeight="1" x14ac:dyDescent="0.25">
      <c r="Q30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1" spans="17:17" ht="17.100000000000001" customHeight="1" x14ac:dyDescent="0.25">
      <c r="Q30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2" spans="17:17" ht="17.100000000000001" customHeight="1" x14ac:dyDescent="0.25">
      <c r="Q30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3" spans="17:17" ht="17.100000000000001" customHeight="1" x14ac:dyDescent="0.25">
      <c r="Q30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4" spans="17:17" ht="17.100000000000001" customHeight="1" x14ac:dyDescent="0.25">
      <c r="Q30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5" spans="17:17" ht="17.100000000000001" customHeight="1" x14ac:dyDescent="0.25">
      <c r="Q30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6" spans="17:17" ht="17.100000000000001" customHeight="1" x14ac:dyDescent="0.25">
      <c r="Q30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7" spans="17:17" ht="17.100000000000001" customHeight="1" x14ac:dyDescent="0.25">
      <c r="Q30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8" spans="17:17" ht="17.100000000000001" customHeight="1" x14ac:dyDescent="0.25">
      <c r="Q30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9" spans="17:17" ht="17.100000000000001" customHeight="1" x14ac:dyDescent="0.25">
      <c r="Q30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0" spans="17:17" ht="17.100000000000001" customHeight="1" x14ac:dyDescent="0.25">
      <c r="Q30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1" spans="17:17" ht="17.100000000000001" customHeight="1" x14ac:dyDescent="0.25">
      <c r="Q30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2" spans="17:17" ht="17.100000000000001" customHeight="1" x14ac:dyDescent="0.25">
      <c r="Q30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3" spans="17:17" ht="17.100000000000001" customHeight="1" x14ac:dyDescent="0.25">
      <c r="Q30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4" spans="17:17" ht="17.100000000000001" customHeight="1" x14ac:dyDescent="0.25">
      <c r="Q30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5" spans="17:17" ht="17.100000000000001" customHeight="1" x14ac:dyDescent="0.25">
      <c r="Q30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6" spans="17:17" ht="17.100000000000001" customHeight="1" x14ac:dyDescent="0.25">
      <c r="Q30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7" spans="17:17" ht="17.100000000000001" customHeight="1" x14ac:dyDescent="0.25">
      <c r="Q30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8" spans="17:17" ht="17.100000000000001" customHeight="1" x14ac:dyDescent="0.25">
      <c r="Q30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9" spans="17:17" ht="17.100000000000001" customHeight="1" x14ac:dyDescent="0.25">
      <c r="Q30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0" spans="17:17" ht="17.100000000000001" customHeight="1" x14ac:dyDescent="0.25">
      <c r="Q30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1" spans="17:17" ht="17.100000000000001" customHeight="1" x14ac:dyDescent="0.25">
      <c r="Q30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2" spans="17:17" ht="17.100000000000001" customHeight="1" x14ac:dyDescent="0.25">
      <c r="Q30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3" spans="17:17" ht="17.100000000000001" customHeight="1" x14ac:dyDescent="0.25">
      <c r="Q30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4" spans="17:17" ht="17.100000000000001" customHeight="1" x14ac:dyDescent="0.25">
      <c r="Q30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5" spans="17:17" ht="17.100000000000001" customHeight="1" x14ac:dyDescent="0.25">
      <c r="Q30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6" spans="17:17" ht="17.100000000000001" customHeight="1" x14ac:dyDescent="0.25">
      <c r="Q30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7" spans="17:17" ht="17.100000000000001" customHeight="1" x14ac:dyDescent="0.25">
      <c r="Q30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8" spans="17:17" ht="17.100000000000001" customHeight="1" x14ac:dyDescent="0.25">
      <c r="Q30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9" spans="17:17" ht="17.100000000000001" customHeight="1" x14ac:dyDescent="0.25">
      <c r="Q30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0" spans="17:17" ht="17.100000000000001" customHeight="1" x14ac:dyDescent="0.25">
      <c r="Q30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1" spans="17:17" ht="17.100000000000001" customHeight="1" x14ac:dyDescent="0.25">
      <c r="Q30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2" spans="17:17" ht="17.100000000000001" customHeight="1" x14ac:dyDescent="0.25">
      <c r="Q30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3" spans="17:17" ht="17.100000000000001" customHeight="1" x14ac:dyDescent="0.25">
      <c r="Q30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4" spans="17:17" ht="17.100000000000001" customHeight="1" x14ac:dyDescent="0.25">
      <c r="Q30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5" spans="17:17" ht="17.100000000000001" customHeight="1" x14ac:dyDescent="0.25">
      <c r="Q30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6" spans="17:17" ht="17.100000000000001" customHeight="1" x14ac:dyDescent="0.25">
      <c r="Q30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7" spans="17:17" ht="17.100000000000001" customHeight="1" x14ac:dyDescent="0.25">
      <c r="Q30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8" spans="17:17" ht="17.100000000000001" customHeight="1" x14ac:dyDescent="0.25">
      <c r="Q30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9" spans="17:17" ht="17.100000000000001" customHeight="1" x14ac:dyDescent="0.25">
      <c r="Q30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0" spans="17:17" ht="17.100000000000001" customHeight="1" x14ac:dyDescent="0.25">
      <c r="Q30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1" spans="17:17" ht="17.100000000000001" customHeight="1" x14ac:dyDescent="0.25">
      <c r="Q30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2" spans="17:17" ht="17.100000000000001" customHeight="1" x14ac:dyDescent="0.25">
      <c r="Q30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3" spans="17:17" ht="17.100000000000001" customHeight="1" x14ac:dyDescent="0.25">
      <c r="Q30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4" spans="17:17" ht="17.100000000000001" customHeight="1" x14ac:dyDescent="0.25">
      <c r="Q30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5" spans="17:17" ht="17.100000000000001" customHeight="1" x14ac:dyDescent="0.25">
      <c r="Q30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6" spans="17:17" ht="17.100000000000001" customHeight="1" x14ac:dyDescent="0.25">
      <c r="Q30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7" spans="17:17" ht="17.100000000000001" customHeight="1" x14ac:dyDescent="0.25">
      <c r="Q30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8" spans="17:17" ht="17.100000000000001" customHeight="1" x14ac:dyDescent="0.25">
      <c r="Q30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9" spans="17:17" ht="17.100000000000001" customHeight="1" x14ac:dyDescent="0.25">
      <c r="Q30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0" spans="17:17" ht="17.100000000000001" customHeight="1" x14ac:dyDescent="0.25">
      <c r="Q30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1" spans="17:17" ht="17.100000000000001" customHeight="1" x14ac:dyDescent="0.25">
      <c r="Q30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2" spans="17:17" ht="17.100000000000001" customHeight="1" x14ac:dyDescent="0.25">
      <c r="Q30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3" spans="17:17" ht="17.100000000000001" customHeight="1" x14ac:dyDescent="0.25">
      <c r="Q30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4" spans="17:17" ht="17.100000000000001" customHeight="1" x14ac:dyDescent="0.25">
      <c r="Q30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5" spans="17:17" ht="17.100000000000001" customHeight="1" x14ac:dyDescent="0.25">
      <c r="Q30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6" spans="17:17" ht="17.100000000000001" customHeight="1" x14ac:dyDescent="0.25">
      <c r="Q30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7" spans="17:17" ht="17.100000000000001" customHeight="1" x14ac:dyDescent="0.25">
      <c r="Q30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8" spans="17:17" ht="17.100000000000001" customHeight="1" x14ac:dyDescent="0.25">
      <c r="Q30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9" spans="17:17" ht="17.100000000000001" customHeight="1" x14ac:dyDescent="0.25">
      <c r="Q30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0" spans="17:17" ht="17.100000000000001" customHeight="1" x14ac:dyDescent="0.25">
      <c r="Q30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1" spans="17:17" ht="17.100000000000001" customHeight="1" x14ac:dyDescent="0.25">
      <c r="Q30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2" spans="17:17" ht="17.100000000000001" customHeight="1" x14ac:dyDescent="0.25">
      <c r="Q30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3" spans="17:17" ht="17.100000000000001" customHeight="1" x14ac:dyDescent="0.25">
      <c r="Q30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4" spans="17:17" ht="17.100000000000001" customHeight="1" x14ac:dyDescent="0.25">
      <c r="Q30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5" spans="17:17" ht="17.100000000000001" customHeight="1" x14ac:dyDescent="0.25">
      <c r="Q30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6" spans="17:17" ht="17.100000000000001" customHeight="1" x14ac:dyDescent="0.25">
      <c r="Q30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7" spans="17:17" ht="17.100000000000001" customHeight="1" x14ac:dyDescent="0.25">
      <c r="Q30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8" spans="17:17" ht="17.100000000000001" customHeight="1" x14ac:dyDescent="0.25">
      <c r="Q30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9" spans="17:17" ht="17.100000000000001" customHeight="1" x14ac:dyDescent="0.25">
      <c r="Q30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0" spans="17:17" ht="17.100000000000001" customHeight="1" x14ac:dyDescent="0.25">
      <c r="Q30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1" spans="17:17" ht="17.100000000000001" customHeight="1" x14ac:dyDescent="0.25">
      <c r="Q30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2" spans="17:17" ht="17.100000000000001" customHeight="1" x14ac:dyDescent="0.25">
      <c r="Q30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3" spans="17:17" ht="17.100000000000001" customHeight="1" x14ac:dyDescent="0.25">
      <c r="Q30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4" spans="17:17" ht="17.100000000000001" customHeight="1" x14ac:dyDescent="0.25">
      <c r="Q30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5" spans="17:17" ht="17.100000000000001" customHeight="1" x14ac:dyDescent="0.25">
      <c r="Q30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6" spans="17:17" ht="17.100000000000001" customHeight="1" x14ac:dyDescent="0.25">
      <c r="Q30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7" spans="17:17" ht="17.100000000000001" customHeight="1" x14ac:dyDescent="0.25">
      <c r="Q30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8" spans="17:17" ht="17.100000000000001" customHeight="1" x14ac:dyDescent="0.25">
      <c r="Q30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9" spans="17:17" ht="17.100000000000001" customHeight="1" x14ac:dyDescent="0.25">
      <c r="Q30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0" spans="17:17" ht="17.100000000000001" customHeight="1" x14ac:dyDescent="0.25">
      <c r="Q30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1" spans="17:17" ht="17.100000000000001" customHeight="1" x14ac:dyDescent="0.25">
      <c r="Q30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2" spans="17:17" ht="17.100000000000001" customHeight="1" x14ac:dyDescent="0.25">
      <c r="Q30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3" spans="17:17" ht="17.100000000000001" customHeight="1" x14ac:dyDescent="0.25">
      <c r="Q30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4" spans="17:17" ht="17.100000000000001" customHeight="1" x14ac:dyDescent="0.25">
      <c r="Q30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5" spans="17:17" ht="17.100000000000001" customHeight="1" x14ac:dyDescent="0.25">
      <c r="Q30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6" spans="17:17" ht="17.100000000000001" customHeight="1" x14ac:dyDescent="0.25">
      <c r="Q30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7" spans="17:17" ht="17.100000000000001" customHeight="1" x14ac:dyDescent="0.25">
      <c r="Q30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8" spans="17:17" ht="17.100000000000001" customHeight="1" x14ac:dyDescent="0.25">
      <c r="Q30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9" spans="17:17" ht="17.100000000000001" customHeight="1" x14ac:dyDescent="0.25">
      <c r="Q30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0" spans="17:17" ht="17.100000000000001" customHeight="1" x14ac:dyDescent="0.25">
      <c r="Q3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1" spans="17:17" ht="17.100000000000001" customHeight="1" x14ac:dyDescent="0.25">
      <c r="Q3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2" spans="17:17" ht="17.100000000000001" customHeight="1" x14ac:dyDescent="0.25">
      <c r="Q3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3" spans="17:17" ht="17.100000000000001" customHeight="1" x14ac:dyDescent="0.25">
      <c r="Q3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4" spans="17:17" ht="17.100000000000001" customHeight="1" x14ac:dyDescent="0.25">
      <c r="Q3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5" spans="17:17" ht="17.100000000000001" customHeight="1" x14ac:dyDescent="0.25">
      <c r="Q3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6" spans="17:17" ht="17.100000000000001" customHeight="1" x14ac:dyDescent="0.25">
      <c r="Q3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7" spans="17:17" ht="17.100000000000001" customHeight="1" x14ac:dyDescent="0.25">
      <c r="Q3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8" spans="17:17" ht="17.100000000000001" customHeight="1" x14ac:dyDescent="0.25">
      <c r="Q3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9" spans="17:17" ht="17.100000000000001" customHeight="1" x14ac:dyDescent="0.25">
      <c r="Q3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0" spans="17:17" ht="17.100000000000001" customHeight="1" x14ac:dyDescent="0.25">
      <c r="Q3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1" spans="17:17" ht="17.100000000000001" customHeight="1" x14ac:dyDescent="0.25">
      <c r="Q3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2" spans="17:17" ht="17.100000000000001" customHeight="1" x14ac:dyDescent="0.25">
      <c r="Q3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3" spans="17:17" ht="17.100000000000001" customHeight="1" x14ac:dyDescent="0.25">
      <c r="Q3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4" spans="17:17" ht="17.100000000000001" customHeight="1" x14ac:dyDescent="0.25">
      <c r="Q3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5" spans="17:17" ht="17.100000000000001" customHeight="1" x14ac:dyDescent="0.25">
      <c r="Q3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6" spans="17:17" ht="17.100000000000001" customHeight="1" x14ac:dyDescent="0.25">
      <c r="Q3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7" spans="17:17" ht="17.100000000000001" customHeight="1" x14ac:dyDescent="0.25">
      <c r="Q3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8" spans="17:17" ht="17.100000000000001" customHeight="1" x14ac:dyDescent="0.25">
      <c r="Q3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9" spans="17:17" ht="17.100000000000001" customHeight="1" x14ac:dyDescent="0.25">
      <c r="Q3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0" spans="17:17" ht="17.100000000000001" customHeight="1" x14ac:dyDescent="0.25">
      <c r="Q3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1" spans="17:17" ht="17.100000000000001" customHeight="1" x14ac:dyDescent="0.25">
      <c r="Q3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2" spans="17:17" ht="17.100000000000001" customHeight="1" x14ac:dyDescent="0.25">
      <c r="Q3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3" spans="17:17" ht="17.100000000000001" customHeight="1" x14ac:dyDescent="0.25">
      <c r="Q3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4" spans="17:17" ht="17.100000000000001" customHeight="1" x14ac:dyDescent="0.25">
      <c r="Q3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5" spans="17:17" ht="17.100000000000001" customHeight="1" x14ac:dyDescent="0.25">
      <c r="Q3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6" spans="17:17" ht="17.100000000000001" customHeight="1" x14ac:dyDescent="0.25">
      <c r="Q3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7" spans="17:17" ht="17.100000000000001" customHeight="1" x14ac:dyDescent="0.25">
      <c r="Q3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8" spans="17:17" ht="17.100000000000001" customHeight="1" x14ac:dyDescent="0.25">
      <c r="Q3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9" spans="17:17" ht="17.100000000000001" customHeight="1" x14ac:dyDescent="0.25">
      <c r="Q3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0" spans="17:17" ht="17.100000000000001" customHeight="1" x14ac:dyDescent="0.25">
      <c r="Q3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1" spans="17:17" ht="17.100000000000001" customHeight="1" x14ac:dyDescent="0.25">
      <c r="Q3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2" spans="17:17" ht="17.100000000000001" customHeight="1" x14ac:dyDescent="0.25">
      <c r="Q3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3" spans="17:17" ht="17.100000000000001" customHeight="1" x14ac:dyDescent="0.25">
      <c r="Q3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4" spans="17:17" ht="17.100000000000001" customHeight="1" x14ac:dyDescent="0.25">
      <c r="Q3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5" spans="17:17" ht="17.100000000000001" customHeight="1" x14ac:dyDescent="0.25">
      <c r="Q3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6" spans="17:17" ht="17.100000000000001" customHeight="1" x14ac:dyDescent="0.25">
      <c r="Q3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7" spans="17:17" ht="17.100000000000001" customHeight="1" x14ac:dyDescent="0.25">
      <c r="Q3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8" spans="17:17" ht="17.100000000000001" customHeight="1" x14ac:dyDescent="0.25">
      <c r="Q3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9" spans="17:17" ht="17.100000000000001" customHeight="1" x14ac:dyDescent="0.25">
      <c r="Q3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0" spans="17:17" ht="17.100000000000001" customHeight="1" x14ac:dyDescent="0.25">
      <c r="Q3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1" spans="17:17" ht="17.100000000000001" customHeight="1" x14ac:dyDescent="0.25">
      <c r="Q3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2" spans="17:17" ht="17.100000000000001" customHeight="1" x14ac:dyDescent="0.25">
      <c r="Q3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3" spans="17:17" ht="17.100000000000001" customHeight="1" x14ac:dyDescent="0.25">
      <c r="Q3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4" spans="17:17" ht="17.100000000000001" customHeight="1" x14ac:dyDescent="0.25">
      <c r="Q3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5" spans="17:17" ht="17.100000000000001" customHeight="1" x14ac:dyDescent="0.25">
      <c r="Q3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6" spans="17:17" ht="17.100000000000001" customHeight="1" x14ac:dyDescent="0.25">
      <c r="Q3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7" spans="17:17" ht="17.100000000000001" customHeight="1" x14ac:dyDescent="0.25">
      <c r="Q3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8" spans="17:17" ht="17.100000000000001" customHeight="1" x14ac:dyDescent="0.25">
      <c r="Q3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9" spans="17:17" ht="17.100000000000001" customHeight="1" x14ac:dyDescent="0.25">
      <c r="Q3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0" spans="17:17" ht="17.100000000000001" customHeight="1" x14ac:dyDescent="0.25">
      <c r="Q3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1" spans="17:17" ht="17.100000000000001" customHeight="1" x14ac:dyDescent="0.25">
      <c r="Q3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2" spans="17:17" ht="17.100000000000001" customHeight="1" x14ac:dyDescent="0.25">
      <c r="Q3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3" spans="17:17" ht="17.100000000000001" customHeight="1" x14ac:dyDescent="0.25">
      <c r="Q3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4" spans="17:17" ht="17.100000000000001" customHeight="1" x14ac:dyDescent="0.25">
      <c r="Q3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5" spans="17:17" ht="17.100000000000001" customHeight="1" x14ac:dyDescent="0.25">
      <c r="Q3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6" spans="17:17" ht="17.100000000000001" customHeight="1" x14ac:dyDescent="0.25">
      <c r="Q3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7" spans="17:17" ht="17.100000000000001" customHeight="1" x14ac:dyDescent="0.25">
      <c r="Q3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8" spans="17:17" ht="17.100000000000001" customHeight="1" x14ac:dyDescent="0.25">
      <c r="Q3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9" spans="17:17" ht="17.100000000000001" customHeight="1" x14ac:dyDescent="0.25">
      <c r="Q3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0" spans="17:17" ht="17.100000000000001" customHeight="1" x14ac:dyDescent="0.25">
      <c r="Q3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1" spans="17:17" ht="17.100000000000001" customHeight="1" x14ac:dyDescent="0.25">
      <c r="Q3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2" spans="17:17" ht="17.100000000000001" customHeight="1" x14ac:dyDescent="0.25">
      <c r="Q3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3" spans="17:17" ht="17.100000000000001" customHeight="1" x14ac:dyDescent="0.25">
      <c r="Q3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4" spans="17:17" ht="17.100000000000001" customHeight="1" x14ac:dyDescent="0.25">
      <c r="Q3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5" spans="17:17" ht="17.100000000000001" customHeight="1" x14ac:dyDescent="0.25">
      <c r="Q3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6" spans="17:17" ht="17.100000000000001" customHeight="1" x14ac:dyDescent="0.25">
      <c r="Q3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7" spans="17:17" ht="17.100000000000001" customHeight="1" x14ac:dyDescent="0.25">
      <c r="Q3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8" spans="17:17" ht="17.100000000000001" customHeight="1" x14ac:dyDescent="0.25">
      <c r="Q3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9" spans="17:17" ht="17.100000000000001" customHeight="1" x14ac:dyDescent="0.25">
      <c r="Q3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0" spans="17:17" ht="17.100000000000001" customHeight="1" x14ac:dyDescent="0.25">
      <c r="Q3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1" spans="17:17" ht="17.100000000000001" customHeight="1" x14ac:dyDescent="0.25">
      <c r="Q3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2" spans="17:17" ht="17.100000000000001" customHeight="1" x14ac:dyDescent="0.25">
      <c r="Q3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3" spans="17:17" ht="17.100000000000001" customHeight="1" x14ac:dyDescent="0.25">
      <c r="Q3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4" spans="17:17" ht="17.100000000000001" customHeight="1" x14ac:dyDescent="0.25">
      <c r="Q3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5" spans="17:17" ht="17.100000000000001" customHeight="1" x14ac:dyDescent="0.25">
      <c r="Q3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6" spans="17:17" ht="17.100000000000001" customHeight="1" x14ac:dyDescent="0.25">
      <c r="Q3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7" spans="17:17" ht="17.100000000000001" customHeight="1" x14ac:dyDescent="0.25">
      <c r="Q3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8" spans="17:17" ht="17.100000000000001" customHeight="1" x14ac:dyDescent="0.25">
      <c r="Q3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9" spans="17:17" ht="17.100000000000001" customHeight="1" x14ac:dyDescent="0.25">
      <c r="Q3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0" spans="17:17" ht="17.100000000000001" customHeight="1" x14ac:dyDescent="0.25">
      <c r="Q3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1" spans="17:17" ht="17.100000000000001" customHeight="1" x14ac:dyDescent="0.25">
      <c r="Q3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2" spans="17:17" ht="17.100000000000001" customHeight="1" x14ac:dyDescent="0.25">
      <c r="Q3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3" spans="17:17" ht="17.100000000000001" customHeight="1" x14ac:dyDescent="0.25">
      <c r="Q3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4" spans="17:17" ht="17.100000000000001" customHeight="1" x14ac:dyDescent="0.25">
      <c r="Q3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5" spans="17:17" ht="17.100000000000001" customHeight="1" x14ac:dyDescent="0.25">
      <c r="Q3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6" spans="17:17" ht="17.100000000000001" customHeight="1" x14ac:dyDescent="0.25">
      <c r="Q3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7" spans="17:17" ht="17.100000000000001" customHeight="1" x14ac:dyDescent="0.25">
      <c r="Q3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8" spans="17:17" ht="17.100000000000001" customHeight="1" x14ac:dyDescent="0.25">
      <c r="Q3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9" spans="17:17" ht="17.100000000000001" customHeight="1" x14ac:dyDescent="0.25">
      <c r="Q3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0" spans="17:17" ht="17.100000000000001" customHeight="1" x14ac:dyDescent="0.25">
      <c r="Q3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1" spans="17:17" ht="17.100000000000001" customHeight="1" x14ac:dyDescent="0.25">
      <c r="Q3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2" spans="17:17" ht="17.100000000000001" customHeight="1" x14ac:dyDescent="0.25">
      <c r="Q3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3" spans="17:17" ht="17.100000000000001" customHeight="1" x14ac:dyDescent="0.25">
      <c r="Q3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4" spans="17:17" ht="17.100000000000001" customHeight="1" x14ac:dyDescent="0.25">
      <c r="Q3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5" spans="17:17" ht="17.100000000000001" customHeight="1" x14ac:dyDescent="0.25">
      <c r="Q3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6" spans="17:17" ht="17.100000000000001" customHeight="1" x14ac:dyDescent="0.25">
      <c r="Q3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7" spans="17:17" ht="17.100000000000001" customHeight="1" x14ac:dyDescent="0.25">
      <c r="Q3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8" spans="17:17" ht="17.100000000000001" customHeight="1" x14ac:dyDescent="0.25">
      <c r="Q3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9" spans="17:17" ht="17.100000000000001" customHeight="1" x14ac:dyDescent="0.25">
      <c r="Q3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0" spans="17:17" ht="17.100000000000001" customHeight="1" x14ac:dyDescent="0.25">
      <c r="Q3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1" spans="17:17" ht="17.100000000000001" customHeight="1" x14ac:dyDescent="0.25">
      <c r="Q3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2" spans="17:17" ht="17.100000000000001" customHeight="1" x14ac:dyDescent="0.25">
      <c r="Q3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3" spans="17:17" ht="17.100000000000001" customHeight="1" x14ac:dyDescent="0.25">
      <c r="Q3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4" spans="17:17" ht="17.100000000000001" customHeight="1" x14ac:dyDescent="0.25">
      <c r="Q3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5" spans="17:17" ht="17.100000000000001" customHeight="1" x14ac:dyDescent="0.25">
      <c r="Q3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6" spans="17:17" ht="17.100000000000001" customHeight="1" x14ac:dyDescent="0.25">
      <c r="Q3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7" spans="17:17" ht="17.100000000000001" customHeight="1" x14ac:dyDescent="0.25">
      <c r="Q3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8" spans="17:17" ht="17.100000000000001" customHeight="1" x14ac:dyDescent="0.25">
      <c r="Q3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9" spans="17:17" ht="17.100000000000001" customHeight="1" x14ac:dyDescent="0.25">
      <c r="Q3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0" spans="17:17" ht="17.100000000000001" customHeight="1" x14ac:dyDescent="0.25">
      <c r="Q3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1" spans="17:17" ht="17.100000000000001" customHeight="1" x14ac:dyDescent="0.25">
      <c r="Q3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2" spans="17:17" ht="17.100000000000001" customHeight="1" x14ac:dyDescent="0.25">
      <c r="Q3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3" spans="17:17" ht="17.100000000000001" customHeight="1" x14ac:dyDescent="0.25">
      <c r="Q3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4" spans="17:17" ht="17.100000000000001" customHeight="1" x14ac:dyDescent="0.25">
      <c r="Q3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5" spans="17:17" ht="17.100000000000001" customHeight="1" x14ac:dyDescent="0.25">
      <c r="Q3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6" spans="17:17" ht="17.100000000000001" customHeight="1" x14ac:dyDescent="0.25">
      <c r="Q3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7" spans="17:17" ht="17.100000000000001" customHeight="1" x14ac:dyDescent="0.25">
      <c r="Q3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8" spans="17:17" ht="17.100000000000001" customHeight="1" x14ac:dyDescent="0.25">
      <c r="Q3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9" spans="17:17" ht="17.100000000000001" customHeight="1" x14ac:dyDescent="0.25">
      <c r="Q3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0" spans="17:17" ht="17.100000000000001" customHeight="1" x14ac:dyDescent="0.25">
      <c r="Q3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1" spans="17:17" ht="17.100000000000001" customHeight="1" x14ac:dyDescent="0.25">
      <c r="Q3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2" spans="17:17" ht="17.100000000000001" customHeight="1" x14ac:dyDescent="0.25">
      <c r="Q3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3" spans="17:17" ht="17.100000000000001" customHeight="1" x14ac:dyDescent="0.25">
      <c r="Q3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4" spans="17:17" ht="17.100000000000001" customHeight="1" x14ac:dyDescent="0.25">
      <c r="Q3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5" spans="17:17" ht="17.100000000000001" customHeight="1" x14ac:dyDescent="0.25">
      <c r="Q3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6" spans="17:17" ht="17.100000000000001" customHeight="1" x14ac:dyDescent="0.25">
      <c r="Q3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7" spans="17:17" ht="17.100000000000001" customHeight="1" x14ac:dyDescent="0.25">
      <c r="Q3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8" spans="17:17" ht="17.100000000000001" customHeight="1" x14ac:dyDescent="0.25">
      <c r="Q3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9" spans="17:17" ht="17.100000000000001" customHeight="1" x14ac:dyDescent="0.25">
      <c r="Q3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0" spans="17:17" ht="17.100000000000001" customHeight="1" x14ac:dyDescent="0.25">
      <c r="Q3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1" spans="17:17" ht="17.100000000000001" customHeight="1" x14ac:dyDescent="0.25">
      <c r="Q3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2" spans="17:17" ht="17.100000000000001" customHeight="1" x14ac:dyDescent="0.25">
      <c r="Q3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3" spans="17:17" ht="17.100000000000001" customHeight="1" x14ac:dyDescent="0.25">
      <c r="Q3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4" spans="17:17" ht="17.100000000000001" customHeight="1" x14ac:dyDescent="0.25">
      <c r="Q3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5" spans="17:17" ht="17.100000000000001" customHeight="1" x14ac:dyDescent="0.25">
      <c r="Q3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6" spans="17:17" ht="17.100000000000001" customHeight="1" x14ac:dyDescent="0.25">
      <c r="Q3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7" spans="17:17" ht="17.100000000000001" customHeight="1" x14ac:dyDescent="0.25">
      <c r="Q3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8" spans="17:17" ht="17.100000000000001" customHeight="1" x14ac:dyDescent="0.25">
      <c r="Q3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9" spans="17:17" ht="17.100000000000001" customHeight="1" x14ac:dyDescent="0.25">
      <c r="Q3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0" spans="17:17" ht="17.100000000000001" customHeight="1" x14ac:dyDescent="0.25">
      <c r="Q3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1" spans="17:17" ht="17.100000000000001" customHeight="1" x14ac:dyDescent="0.25">
      <c r="Q3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2" spans="17:17" ht="17.100000000000001" customHeight="1" x14ac:dyDescent="0.25">
      <c r="Q3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3" spans="17:17" ht="17.100000000000001" customHeight="1" x14ac:dyDescent="0.25">
      <c r="Q3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4" spans="17:17" ht="17.100000000000001" customHeight="1" x14ac:dyDescent="0.25">
      <c r="Q3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5" spans="17:17" ht="17.100000000000001" customHeight="1" x14ac:dyDescent="0.25">
      <c r="Q3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6" spans="17:17" ht="17.100000000000001" customHeight="1" x14ac:dyDescent="0.25">
      <c r="Q3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7" spans="17:17" ht="17.100000000000001" customHeight="1" x14ac:dyDescent="0.25">
      <c r="Q3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8" spans="17:17" ht="17.100000000000001" customHeight="1" x14ac:dyDescent="0.25">
      <c r="Q3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9" spans="17:17" ht="17.100000000000001" customHeight="1" x14ac:dyDescent="0.25">
      <c r="Q3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0" spans="17:17" ht="17.100000000000001" customHeight="1" x14ac:dyDescent="0.25">
      <c r="Q3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1" spans="17:17" ht="17.100000000000001" customHeight="1" x14ac:dyDescent="0.25">
      <c r="Q3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2" spans="17:17" ht="17.100000000000001" customHeight="1" x14ac:dyDescent="0.25">
      <c r="Q3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3" spans="17:17" ht="17.100000000000001" customHeight="1" x14ac:dyDescent="0.25">
      <c r="Q3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4" spans="17:17" ht="17.100000000000001" customHeight="1" x14ac:dyDescent="0.25">
      <c r="Q3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5" spans="17:17" ht="17.100000000000001" customHeight="1" x14ac:dyDescent="0.25">
      <c r="Q3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6" spans="17:17" ht="17.100000000000001" customHeight="1" x14ac:dyDescent="0.25">
      <c r="Q3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7" spans="17:17" ht="17.100000000000001" customHeight="1" x14ac:dyDescent="0.25">
      <c r="Q3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8" spans="17:17" ht="17.100000000000001" customHeight="1" x14ac:dyDescent="0.25">
      <c r="Q3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9" spans="17:17" ht="17.100000000000001" customHeight="1" x14ac:dyDescent="0.25">
      <c r="Q3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0" spans="17:17" ht="17.100000000000001" customHeight="1" x14ac:dyDescent="0.25">
      <c r="Q3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1" spans="17:17" ht="17.100000000000001" customHeight="1" x14ac:dyDescent="0.25">
      <c r="Q3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2" spans="17:17" ht="17.100000000000001" customHeight="1" x14ac:dyDescent="0.25">
      <c r="Q3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3" spans="17:17" ht="17.100000000000001" customHeight="1" x14ac:dyDescent="0.25">
      <c r="Q3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4" spans="17:17" ht="17.100000000000001" customHeight="1" x14ac:dyDescent="0.25">
      <c r="Q3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5" spans="17:17" ht="17.100000000000001" customHeight="1" x14ac:dyDescent="0.25">
      <c r="Q3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6" spans="17:17" ht="17.100000000000001" customHeight="1" x14ac:dyDescent="0.25">
      <c r="Q3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7" spans="17:17" ht="17.100000000000001" customHeight="1" x14ac:dyDescent="0.25">
      <c r="Q3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8" spans="17:17" ht="17.100000000000001" customHeight="1" x14ac:dyDescent="0.25">
      <c r="Q3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9" spans="17:17" ht="17.100000000000001" customHeight="1" x14ac:dyDescent="0.25">
      <c r="Q3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0" spans="17:17" ht="17.100000000000001" customHeight="1" x14ac:dyDescent="0.25">
      <c r="Q3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1" spans="17:17" ht="17.100000000000001" customHeight="1" x14ac:dyDescent="0.25">
      <c r="Q3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2" spans="17:17" ht="17.100000000000001" customHeight="1" x14ac:dyDescent="0.25">
      <c r="Q3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3" spans="17:17" ht="17.100000000000001" customHeight="1" x14ac:dyDescent="0.25">
      <c r="Q3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4" spans="17:17" ht="17.100000000000001" customHeight="1" x14ac:dyDescent="0.25">
      <c r="Q3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5" spans="17:17" ht="17.100000000000001" customHeight="1" x14ac:dyDescent="0.25">
      <c r="Q3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6" spans="17:17" ht="17.100000000000001" customHeight="1" x14ac:dyDescent="0.25">
      <c r="Q3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7" spans="17:17" ht="17.100000000000001" customHeight="1" x14ac:dyDescent="0.25">
      <c r="Q3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8" spans="17:17" ht="17.100000000000001" customHeight="1" x14ac:dyDescent="0.25">
      <c r="Q3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9" spans="17:17" ht="17.100000000000001" customHeight="1" x14ac:dyDescent="0.25">
      <c r="Q3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0" spans="17:17" ht="17.100000000000001" customHeight="1" x14ac:dyDescent="0.25">
      <c r="Q3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1" spans="17:17" ht="17.100000000000001" customHeight="1" x14ac:dyDescent="0.25">
      <c r="Q3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2" spans="17:17" ht="17.100000000000001" customHeight="1" x14ac:dyDescent="0.25">
      <c r="Q3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3" spans="17:17" ht="17.100000000000001" customHeight="1" x14ac:dyDescent="0.25">
      <c r="Q3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4" spans="17:17" ht="17.100000000000001" customHeight="1" x14ac:dyDescent="0.25">
      <c r="Q3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5" spans="17:17" ht="17.100000000000001" customHeight="1" x14ac:dyDescent="0.25">
      <c r="Q3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6" spans="17:17" ht="17.100000000000001" customHeight="1" x14ac:dyDescent="0.25">
      <c r="Q3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7" spans="17:17" ht="17.100000000000001" customHeight="1" x14ac:dyDescent="0.25">
      <c r="Q3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8" spans="17:17" ht="17.100000000000001" customHeight="1" x14ac:dyDescent="0.25">
      <c r="Q3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9" spans="17:17" ht="17.100000000000001" customHeight="1" x14ac:dyDescent="0.25">
      <c r="Q3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0" spans="17:17" ht="17.100000000000001" customHeight="1" x14ac:dyDescent="0.25">
      <c r="Q3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1" spans="17:17" ht="17.100000000000001" customHeight="1" x14ac:dyDescent="0.25">
      <c r="Q3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2" spans="17:17" ht="17.100000000000001" customHeight="1" x14ac:dyDescent="0.25">
      <c r="Q3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3" spans="17:17" ht="17.100000000000001" customHeight="1" x14ac:dyDescent="0.25">
      <c r="Q3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4" spans="17:17" ht="17.100000000000001" customHeight="1" x14ac:dyDescent="0.25">
      <c r="Q3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5" spans="17:17" ht="17.100000000000001" customHeight="1" x14ac:dyDescent="0.25">
      <c r="Q3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6" spans="17:17" ht="17.100000000000001" customHeight="1" x14ac:dyDescent="0.25">
      <c r="Q3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7" spans="17:17" ht="17.100000000000001" customHeight="1" x14ac:dyDescent="0.25">
      <c r="Q3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8" spans="17:17" ht="17.100000000000001" customHeight="1" x14ac:dyDescent="0.25">
      <c r="Q3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9" spans="17:17" ht="17.100000000000001" customHeight="1" x14ac:dyDescent="0.25">
      <c r="Q3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0" spans="17:17" ht="17.100000000000001" customHeight="1" x14ac:dyDescent="0.25">
      <c r="Q3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1" spans="17:17" ht="17.100000000000001" customHeight="1" x14ac:dyDescent="0.25">
      <c r="Q3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2" spans="17:17" ht="17.100000000000001" customHeight="1" x14ac:dyDescent="0.25">
      <c r="Q3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3" spans="17:17" ht="17.100000000000001" customHeight="1" x14ac:dyDescent="0.25">
      <c r="Q3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4" spans="17:17" ht="17.100000000000001" customHeight="1" x14ac:dyDescent="0.25">
      <c r="Q3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5" spans="17:17" ht="17.100000000000001" customHeight="1" x14ac:dyDescent="0.25">
      <c r="Q3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6" spans="17:17" ht="17.100000000000001" customHeight="1" x14ac:dyDescent="0.25">
      <c r="Q3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7" spans="17:17" ht="17.100000000000001" customHeight="1" x14ac:dyDescent="0.25">
      <c r="Q3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8" spans="17:17" ht="17.100000000000001" customHeight="1" x14ac:dyDescent="0.25">
      <c r="Q3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9" spans="17:17" ht="17.100000000000001" customHeight="1" x14ac:dyDescent="0.25">
      <c r="Q3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0" spans="17:17" ht="17.100000000000001" customHeight="1" x14ac:dyDescent="0.25">
      <c r="Q3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1" spans="17:17" ht="17.100000000000001" customHeight="1" x14ac:dyDescent="0.25">
      <c r="Q3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2" spans="17:17" ht="17.100000000000001" customHeight="1" x14ac:dyDescent="0.25">
      <c r="Q3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3" spans="17:17" ht="17.100000000000001" customHeight="1" x14ac:dyDescent="0.25">
      <c r="Q3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4" spans="17:17" ht="17.100000000000001" customHeight="1" x14ac:dyDescent="0.25">
      <c r="Q3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5" spans="17:17" ht="17.100000000000001" customHeight="1" x14ac:dyDescent="0.25">
      <c r="Q3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6" spans="17:17" ht="17.100000000000001" customHeight="1" x14ac:dyDescent="0.25">
      <c r="Q3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7" spans="17:17" ht="17.100000000000001" customHeight="1" x14ac:dyDescent="0.25">
      <c r="Q3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8" spans="17:17" ht="17.100000000000001" customHeight="1" x14ac:dyDescent="0.25">
      <c r="Q3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9" spans="17:17" ht="17.100000000000001" customHeight="1" x14ac:dyDescent="0.25">
      <c r="Q3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0" spans="17:17" ht="17.100000000000001" customHeight="1" x14ac:dyDescent="0.25">
      <c r="Q3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1" spans="17:17" ht="17.100000000000001" customHeight="1" x14ac:dyDescent="0.25">
      <c r="Q3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2" spans="17:17" ht="17.100000000000001" customHeight="1" x14ac:dyDescent="0.25">
      <c r="Q3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3" spans="17:17" ht="17.100000000000001" customHeight="1" x14ac:dyDescent="0.25">
      <c r="Q3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4" spans="17:17" ht="17.100000000000001" customHeight="1" x14ac:dyDescent="0.25">
      <c r="Q3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5" spans="17:17" ht="17.100000000000001" customHeight="1" x14ac:dyDescent="0.25">
      <c r="Q3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6" spans="17:17" ht="17.100000000000001" customHeight="1" x14ac:dyDescent="0.25">
      <c r="Q3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7" spans="17:17" ht="17.100000000000001" customHeight="1" x14ac:dyDescent="0.25">
      <c r="Q3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8" spans="17:17" ht="17.100000000000001" customHeight="1" x14ac:dyDescent="0.25">
      <c r="Q3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9" spans="17:17" ht="17.100000000000001" customHeight="1" x14ac:dyDescent="0.25">
      <c r="Q3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0" spans="17:17" ht="17.100000000000001" customHeight="1" x14ac:dyDescent="0.25">
      <c r="Q3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1" spans="17:17" ht="17.100000000000001" customHeight="1" x14ac:dyDescent="0.25">
      <c r="Q3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2" spans="17:17" ht="17.100000000000001" customHeight="1" x14ac:dyDescent="0.25">
      <c r="Q3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3" spans="17:17" ht="17.100000000000001" customHeight="1" x14ac:dyDescent="0.25">
      <c r="Q3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4" spans="17:17" ht="17.100000000000001" customHeight="1" x14ac:dyDescent="0.25">
      <c r="Q3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5" spans="17:17" ht="17.100000000000001" customHeight="1" x14ac:dyDescent="0.25">
      <c r="Q3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6" spans="17:17" ht="17.100000000000001" customHeight="1" x14ac:dyDescent="0.25">
      <c r="Q3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7" spans="17:17" ht="17.100000000000001" customHeight="1" x14ac:dyDescent="0.25">
      <c r="Q3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8" spans="17:17" ht="17.100000000000001" customHeight="1" x14ac:dyDescent="0.25">
      <c r="Q3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9" spans="17:17" ht="17.100000000000001" customHeight="1" x14ac:dyDescent="0.25">
      <c r="Q3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0" spans="17:17" ht="17.100000000000001" customHeight="1" x14ac:dyDescent="0.25">
      <c r="Q3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1" spans="17:17" ht="17.100000000000001" customHeight="1" x14ac:dyDescent="0.25">
      <c r="Q3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2" spans="17:17" ht="17.100000000000001" customHeight="1" x14ac:dyDescent="0.25">
      <c r="Q3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3" spans="17:17" ht="17.100000000000001" customHeight="1" x14ac:dyDescent="0.25">
      <c r="Q3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4" spans="17:17" ht="17.100000000000001" customHeight="1" x14ac:dyDescent="0.25">
      <c r="Q3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5" spans="17:17" ht="17.100000000000001" customHeight="1" x14ac:dyDescent="0.25">
      <c r="Q3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6" spans="17:17" ht="17.100000000000001" customHeight="1" x14ac:dyDescent="0.25">
      <c r="Q3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7" spans="17:17" ht="17.100000000000001" customHeight="1" x14ac:dyDescent="0.25">
      <c r="Q3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8" spans="17:17" ht="17.100000000000001" customHeight="1" x14ac:dyDescent="0.25">
      <c r="Q3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9" spans="17:17" ht="17.100000000000001" customHeight="1" x14ac:dyDescent="0.25">
      <c r="Q3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0" spans="17:17" ht="17.100000000000001" customHeight="1" x14ac:dyDescent="0.25">
      <c r="Q3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1" spans="17:17" ht="17.100000000000001" customHeight="1" x14ac:dyDescent="0.25">
      <c r="Q3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2" spans="17:17" ht="17.100000000000001" customHeight="1" x14ac:dyDescent="0.25">
      <c r="Q3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3" spans="17:17" ht="17.100000000000001" customHeight="1" x14ac:dyDescent="0.25">
      <c r="Q3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4" spans="17:17" ht="17.100000000000001" customHeight="1" x14ac:dyDescent="0.25">
      <c r="Q3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5" spans="17:17" ht="17.100000000000001" customHeight="1" x14ac:dyDescent="0.25">
      <c r="Q3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6" spans="17:17" ht="17.100000000000001" customHeight="1" x14ac:dyDescent="0.25">
      <c r="Q3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7" spans="17:17" ht="17.100000000000001" customHeight="1" x14ac:dyDescent="0.25">
      <c r="Q3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8" spans="17:17" ht="17.100000000000001" customHeight="1" x14ac:dyDescent="0.25">
      <c r="Q3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9" spans="17:17" ht="17.100000000000001" customHeight="1" x14ac:dyDescent="0.25">
      <c r="Q3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0" spans="17:17" ht="17.100000000000001" customHeight="1" x14ac:dyDescent="0.25">
      <c r="Q3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1" spans="17:17" ht="17.100000000000001" customHeight="1" x14ac:dyDescent="0.25">
      <c r="Q3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2" spans="17:17" ht="17.100000000000001" customHeight="1" x14ac:dyDescent="0.25">
      <c r="Q3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3" spans="17:17" ht="17.100000000000001" customHeight="1" x14ac:dyDescent="0.25">
      <c r="Q3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4" spans="17:17" ht="17.100000000000001" customHeight="1" x14ac:dyDescent="0.25">
      <c r="Q3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5" spans="17:17" ht="17.100000000000001" customHeight="1" x14ac:dyDescent="0.25">
      <c r="Q3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6" spans="17:17" ht="17.100000000000001" customHeight="1" x14ac:dyDescent="0.25">
      <c r="Q3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7" spans="17:17" ht="17.100000000000001" customHeight="1" x14ac:dyDescent="0.25">
      <c r="Q3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8" spans="17:17" ht="17.100000000000001" customHeight="1" x14ac:dyDescent="0.25">
      <c r="Q3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9" spans="17:17" ht="17.100000000000001" customHeight="1" x14ac:dyDescent="0.25">
      <c r="Q3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0" spans="17:17" ht="17.100000000000001" customHeight="1" x14ac:dyDescent="0.25">
      <c r="Q3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1" spans="17:17" ht="17.100000000000001" customHeight="1" x14ac:dyDescent="0.25">
      <c r="Q3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2" spans="17:17" ht="17.100000000000001" customHeight="1" x14ac:dyDescent="0.25">
      <c r="Q3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3" spans="17:17" ht="17.100000000000001" customHeight="1" x14ac:dyDescent="0.25">
      <c r="Q3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4" spans="17:17" ht="17.100000000000001" customHeight="1" x14ac:dyDescent="0.25">
      <c r="Q3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5" spans="17:17" ht="17.100000000000001" customHeight="1" x14ac:dyDescent="0.25">
      <c r="Q3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6" spans="17:17" ht="17.100000000000001" customHeight="1" x14ac:dyDescent="0.25">
      <c r="Q3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7" spans="17:17" ht="17.100000000000001" customHeight="1" x14ac:dyDescent="0.25">
      <c r="Q3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8" spans="17:17" ht="17.100000000000001" customHeight="1" x14ac:dyDescent="0.25">
      <c r="Q3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9" spans="17:17" ht="17.100000000000001" customHeight="1" x14ac:dyDescent="0.25">
      <c r="Q3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0" spans="17:17" ht="17.100000000000001" customHeight="1" x14ac:dyDescent="0.25">
      <c r="Q3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1" spans="17:17" ht="17.100000000000001" customHeight="1" x14ac:dyDescent="0.25">
      <c r="Q3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2" spans="17:17" ht="17.100000000000001" customHeight="1" x14ac:dyDescent="0.25">
      <c r="Q3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3" spans="17:17" ht="17.100000000000001" customHeight="1" x14ac:dyDescent="0.25">
      <c r="Q3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4" spans="17:17" ht="17.100000000000001" customHeight="1" x14ac:dyDescent="0.25">
      <c r="Q3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5" spans="17:17" ht="17.100000000000001" customHeight="1" x14ac:dyDescent="0.25">
      <c r="Q3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6" spans="17:17" ht="17.100000000000001" customHeight="1" x14ac:dyDescent="0.25">
      <c r="Q3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7" spans="17:17" ht="17.100000000000001" customHeight="1" x14ac:dyDescent="0.25">
      <c r="Q3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8" spans="17:17" ht="17.100000000000001" customHeight="1" x14ac:dyDescent="0.25">
      <c r="Q3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9" spans="17:17" ht="17.100000000000001" customHeight="1" x14ac:dyDescent="0.25">
      <c r="Q3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0" spans="17:17" ht="17.100000000000001" customHeight="1" x14ac:dyDescent="0.25">
      <c r="Q3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1" spans="17:17" ht="17.100000000000001" customHeight="1" x14ac:dyDescent="0.25">
      <c r="Q3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2" spans="17:17" ht="17.100000000000001" customHeight="1" x14ac:dyDescent="0.25">
      <c r="Q3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3" spans="17:17" ht="17.100000000000001" customHeight="1" x14ac:dyDescent="0.25">
      <c r="Q3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4" spans="17:17" ht="17.100000000000001" customHeight="1" x14ac:dyDescent="0.25">
      <c r="Q3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5" spans="17:17" ht="17.100000000000001" customHeight="1" x14ac:dyDescent="0.25">
      <c r="Q3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6" spans="17:17" ht="17.100000000000001" customHeight="1" x14ac:dyDescent="0.25">
      <c r="Q3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7" spans="17:17" ht="17.100000000000001" customHeight="1" x14ac:dyDescent="0.25">
      <c r="Q3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8" spans="17:17" ht="17.100000000000001" customHeight="1" x14ac:dyDescent="0.25">
      <c r="Q3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9" spans="17:17" ht="17.100000000000001" customHeight="1" x14ac:dyDescent="0.25">
      <c r="Q3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0" spans="17:17" ht="17.100000000000001" customHeight="1" x14ac:dyDescent="0.25">
      <c r="Q3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1" spans="17:17" ht="17.100000000000001" customHeight="1" x14ac:dyDescent="0.25">
      <c r="Q3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2" spans="17:17" ht="17.100000000000001" customHeight="1" x14ac:dyDescent="0.25">
      <c r="Q3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3" spans="17:17" ht="17.100000000000001" customHeight="1" x14ac:dyDescent="0.25">
      <c r="Q3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4" spans="17:17" ht="17.100000000000001" customHeight="1" x14ac:dyDescent="0.25">
      <c r="Q3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5" spans="17:17" ht="17.100000000000001" customHeight="1" x14ac:dyDescent="0.25">
      <c r="Q3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6" spans="17:17" ht="17.100000000000001" customHeight="1" x14ac:dyDescent="0.25">
      <c r="Q3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7" spans="17:17" ht="17.100000000000001" customHeight="1" x14ac:dyDescent="0.25">
      <c r="Q3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8" spans="17:17" ht="17.100000000000001" customHeight="1" x14ac:dyDescent="0.25">
      <c r="Q3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9" spans="17:17" ht="17.100000000000001" customHeight="1" x14ac:dyDescent="0.25">
      <c r="Q3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0" spans="17:17" ht="17.100000000000001" customHeight="1" x14ac:dyDescent="0.25">
      <c r="Q3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1" spans="17:17" ht="17.100000000000001" customHeight="1" x14ac:dyDescent="0.25">
      <c r="Q3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2" spans="17:17" ht="17.100000000000001" customHeight="1" x14ac:dyDescent="0.25">
      <c r="Q3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3" spans="17:17" ht="17.100000000000001" customHeight="1" x14ac:dyDescent="0.25">
      <c r="Q3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4" spans="17:17" ht="17.100000000000001" customHeight="1" x14ac:dyDescent="0.25">
      <c r="Q3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5" spans="17:17" ht="17.100000000000001" customHeight="1" x14ac:dyDescent="0.25">
      <c r="Q3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6" spans="17:17" ht="17.100000000000001" customHeight="1" x14ac:dyDescent="0.25">
      <c r="Q3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7" spans="17:17" ht="17.100000000000001" customHeight="1" x14ac:dyDescent="0.25">
      <c r="Q3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8" spans="17:17" ht="17.100000000000001" customHeight="1" x14ac:dyDescent="0.25">
      <c r="Q3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9" spans="17:17" ht="17.100000000000001" customHeight="1" x14ac:dyDescent="0.25">
      <c r="Q3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0" spans="17:17" ht="17.100000000000001" customHeight="1" x14ac:dyDescent="0.25">
      <c r="Q3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1" spans="17:17" ht="17.100000000000001" customHeight="1" x14ac:dyDescent="0.25">
      <c r="Q3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2" spans="17:17" ht="17.100000000000001" customHeight="1" x14ac:dyDescent="0.25">
      <c r="Q3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3" spans="17:17" ht="17.100000000000001" customHeight="1" x14ac:dyDescent="0.25">
      <c r="Q3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4" spans="17:17" ht="17.100000000000001" customHeight="1" x14ac:dyDescent="0.25">
      <c r="Q3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5" spans="17:17" ht="17.100000000000001" customHeight="1" x14ac:dyDescent="0.25">
      <c r="Q3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6" spans="17:17" ht="17.100000000000001" customHeight="1" x14ac:dyDescent="0.25">
      <c r="Q3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7" spans="17:17" ht="17.100000000000001" customHeight="1" x14ac:dyDescent="0.25">
      <c r="Q3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8" spans="17:17" ht="17.100000000000001" customHeight="1" x14ac:dyDescent="0.25">
      <c r="Q3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9" spans="17:17" ht="17.100000000000001" customHeight="1" x14ac:dyDescent="0.25">
      <c r="Q3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0" spans="17:17" ht="17.100000000000001" customHeight="1" x14ac:dyDescent="0.25">
      <c r="Q3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1" spans="17:17" ht="17.100000000000001" customHeight="1" x14ac:dyDescent="0.25">
      <c r="Q3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2" spans="17:17" ht="17.100000000000001" customHeight="1" x14ac:dyDescent="0.25">
      <c r="Q3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3" spans="17:17" ht="17.100000000000001" customHeight="1" x14ac:dyDescent="0.25">
      <c r="Q3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4" spans="17:17" ht="17.100000000000001" customHeight="1" x14ac:dyDescent="0.25">
      <c r="Q3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5" spans="17:17" ht="17.100000000000001" customHeight="1" x14ac:dyDescent="0.25">
      <c r="Q3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6" spans="17:17" ht="17.100000000000001" customHeight="1" x14ac:dyDescent="0.25">
      <c r="Q3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7" spans="17:17" ht="17.100000000000001" customHeight="1" x14ac:dyDescent="0.25">
      <c r="Q3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8" spans="17:17" ht="17.100000000000001" customHeight="1" x14ac:dyDescent="0.25">
      <c r="Q3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9" spans="17:17" ht="17.100000000000001" customHeight="1" x14ac:dyDescent="0.25">
      <c r="Q3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0" spans="17:17" ht="17.100000000000001" customHeight="1" x14ac:dyDescent="0.25">
      <c r="Q3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1" spans="17:17" ht="17.100000000000001" customHeight="1" x14ac:dyDescent="0.25">
      <c r="Q3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2" spans="17:17" ht="17.100000000000001" customHeight="1" x14ac:dyDescent="0.25">
      <c r="Q3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3" spans="17:17" ht="17.100000000000001" customHeight="1" x14ac:dyDescent="0.25">
      <c r="Q3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4" spans="17:17" ht="17.100000000000001" customHeight="1" x14ac:dyDescent="0.25">
      <c r="Q3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5" spans="17:17" ht="17.100000000000001" customHeight="1" x14ac:dyDescent="0.25">
      <c r="Q3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6" spans="17:17" ht="17.100000000000001" customHeight="1" x14ac:dyDescent="0.25">
      <c r="Q3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7" spans="17:17" ht="17.100000000000001" customHeight="1" x14ac:dyDescent="0.25">
      <c r="Q3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8" spans="17:17" ht="17.100000000000001" customHeight="1" x14ac:dyDescent="0.25">
      <c r="Q3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9" spans="17:17" ht="17.100000000000001" customHeight="1" x14ac:dyDescent="0.25">
      <c r="Q3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0" spans="17:17" ht="17.100000000000001" customHeight="1" x14ac:dyDescent="0.25">
      <c r="Q3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1" spans="17:17" ht="17.100000000000001" customHeight="1" x14ac:dyDescent="0.25">
      <c r="Q3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2" spans="17:17" ht="17.100000000000001" customHeight="1" x14ac:dyDescent="0.25">
      <c r="Q3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3" spans="17:17" ht="17.100000000000001" customHeight="1" x14ac:dyDescent="0.25">
      <c r="Q3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4" spans="17:17" ht="17.100000000000001" customHeight="1" x14ac:dyDescent="0.25">
      <c r="Q3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5" spans="17:17" ht="17.100000000000001" customHeight="1" x14ac:dyDescent="0.25">
      <c r="Q3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6" spans="17:17" ht="17.100000000000001" customHeight="1" x14ac:dyDescent="0.25">
      <c r="Q3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7" spans="17:17" ht="17.100000000000001" customHeight="1" x14ac:dyDescent="0.25">
      <c r="Q3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8" spans="17:17" ht="17.100000000000001" customHeight="1" x14ac:dyDescent="0.25">
      <c r="Q3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9" spans="17:17" ht="17.100000000000001" customHeight="1" x14ac:dyDescent="0.25">
      <c r="Q3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0" spans="17:17" ht="17.100000000000001" customHeight="1" x14ac:dyDescent="0.25">
      <c r="Q3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1" spans="17:17" ht="17.100000000000001" customHeight="1" x14ac:dyDescent="0.25">
      <c r="Q3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2" spans="17:17" ht="17.100000000000001" customHeight="1" x14ac:dyDescent="0.25">
      <c r="Q3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3" spans="17:17" ht="17.100000000000001" customHeight="1" x14ac:dyDescent="0.25">
      <c r="Q3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4" spans="17:17" ht="17.100000000000001" customHeight="1" x14ac:dyDescent="0.25">
      <c r="Q3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5" spans="17:17" ht="17.100000000000001" customHeight="1" x14ac:dyDescent="0.25">
      <c r="Q3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6" spans="17:17" ht="17.100000000000001" customHeight="1" x14ac:dyDescent="0.25">
      <c r="Q3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7" spans="17:17" ht="17.100000000000001" customHeight="1" x14ac:dyDescent="0.25">
      <c r="Q3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8" spans="17:17" ht="17.100000000000001" customHeight="1" x14ac:dyDescent="0.25">
      <c r="Q3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9" spans="17:17" ht="17.100000000000001" customHeight="1" x14ac:dyDescent="0.25">
      <c r="Q3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0" spans="17:17" ht="17.100000000000001" customHeight="1" x14ac:dyDescent="0.25">
      <c r="Q3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1" spans="17:17" ht="17.100000000000001" customHeight="1" x14ac:dyDescent="0.25">
      <c r="Q3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2" spans="17:17" ht="17.100000000000001" customHeight="1" x14ac:dyDescent="0.25">
      <c r="Q3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3" spans="17:17" ht="17.100000000000001" customHeight="1" x14ac:dyDescent="0.25">
      <c r="Q3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4" spans="17:17" ht="17.100000000000001" customHeight="1" x14ac:dyDescent="0.25">
      <c r="Q3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5" spans="17:17" ht="17.100000000000001" customHeight="1" x14ac:dyDescent="0.25">
      <c r="Q3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6" spans="17:17" ht="17.100000000000001" customHeight="1" x14ac:dyDescent="0.25">
      <c r="Q3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7" spans="17:17" ht="17.100000000000001" customHeight="1" x14ac:dyDescent="0.25">
      <c r="Q3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8" spans="17:17" ht="17.100000000000001" customHeight="1" x14ac:dyDescent="0.25">
      <c r="Q3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9" spans="17:17" ht="17.100000000000001" customHeight="1" x14ac:dyDescent="0.25">
      <c r="Q3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0" spans="17:17" ht="17.100000000000001" customHeight="1" x14ac:dyDescent="0.25">
      <c r="Q3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1" spans="17:17" ht="17.100000000000001" customHeight="1" x14ac:dyDescent="0.25">
      <c r="Q3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2" spans="17:17" ht="17.100000000000001" customHeight="1" x14ac:dyDescent="0.25">
      <c r="Q3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3" spans="17:17" ht="17.100000000000001" customHeight="1" x14ac:dyDescent="0.25">
      <c r="Q3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4" spans="17:17" ht="17.100000000000001" customHeight="1" x14ac:dyDescent="0.25">
      <c r="Q3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5" spans="17:17" ht="17.100000000000001" customHeight="1" x14ac:dyDescent="0.25">
      <c r="Q3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6" spans="17:17" ht="17.100000000000001" customHeight="1" x14ac:dyDescent="0.25">
      <c r="Q3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7" spans="17:17" ht="17.100000000000001" customHeight="1" x14ac:dyDescent="0.25">
      <c r="Q3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8" spans="17:17" ht="17.100000000000001" customHeight="1" x14ac:dyDescent="0.25">
      <c r="Q3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9" spans="17:17" ht="17.100000000000001" customHeight="1" x14ac:dyDescent="0.25">
      <c r="Q3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0" spans="17:17" ht="17.100000000000001" customHeight="1" x14ac:dyDescent="0.25">
      <c r="Q3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1" spans="17:17" ht="17.100000000000001" customHeight="1" x14ac:dyDescent="0.25">
      <c r="Q3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2" spans="17:17" ht="17.100000000000001" customHeight="1" x14ac:dyDescent="0.25">
      <c r="Q3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3" spans="17:17" ht="17.100000000000001" customHeight="1" x14ac:dyDescent="0.25">
      <c r="Q3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4" spans="17:17" ht="17.100000000000001" customHeight="1" x14ac:dyDescent="0.25">
      <c r="Q3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5" spans="17:17" ht="17.100000000000001" customHeight="1" x14ac:dyDescent="0.25">
      <c r="Q3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6" spans="17:17" ht="17.100000000000001" customHeight="1" x14ac:dyDescent="0.25">
      <c r="Q3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7" spans="17:17" ht="17.100000000000001" customHeight="1" x14ac:dyDescent="0.25">
      <c r="Q3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8" spans="17:17" ht="17.100000000000001" customHeight="1" x14ac:dyDescent="0.25">
      <c r="Q3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9" spans="17:17" ht="17.100000000000001" customHeight="1" x14ac:dyDescent="0.25">
      <c r="Q3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0" spans="17:17" ht="17.100000000000001" customHeight="1" x14ac:dyDescent="0.25">
      <c r="Q3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1" spans="17:17" ht="17.100000000000001" customHeight="1" x14ac:dyDescent="0.25">
      <c r="Q3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2" spans="17:17" ht="17.100000000000001" customHeight="1" x14ac:dyDescent="0.25">
      <c r="Q3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3" spans="17:17" ht="17.100000000000001" customHeight="1" x14ac:dyDescent="0.25">
      <c r="Q3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4" spans="17:17" ht="17.100000000000001" customHeight="1" x14ac:dyDescent="0.25">
      <c r="Q3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5" spans="17:17" ht="17.100000000000001" customHeight="1" x14ac:dyDescent="0.25">
      <c r="Q3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6" spans="17:17" ht="17.100000000000001" customHeight="1" x14ac:dyDescent="0.25">
      <c r="Q3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7" spans="17:17" ht="17.100000000000001" customHeight="1" x14ac:dyDescent="0.25">
      <c r="Q3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8" spans="17:17" ht="17.100000000000001" customHeight="1" x14ac:dyDescent="0.25">
      <c r="Q3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9" spans="17:17" ht="17.100000000000001" customHeight="1" x14ac:dyDescent="0.25">
      <c r="Q3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0" spans="17:17" ht="17.100000000000001" customHeight="1" x14ac:dyDescent="0.25">
      <c r="Q3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1" spans="17:17" ht="17.100000000000001" customHeight="1" x14ac:dyDescent="0.25">
      <c r="Q3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2" spans="17:17" ht="17.100000000000001" customHeight="1" x14ac:dyDescent="0.25">
      <c r="Q3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3" spans="17:17" ht="17.100000000000001" customHeight="1" x14ac:dyDescent="0.25">
      <c r="Q3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4" spans="17:17" ht="17.100000000000001" customHeight="1" x14ac:dyDescent="0.25">
      <c r="Q3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5" spans="17:17" ht="17.100000000000001" customHeight="1" x14ac:dyDescent="0.25">
      <c r="Q3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6" spans="17:17" ht="17.100000000000001" customHeight="1" x14ac:dyDescent="0.25">
      <c r="Q3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7" spans="17:17" ht="17.100000000000001" customHeight="1" x14ac:dyDescent="0.25">
      <c r="Q3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8" spans="17:17" ht="17.100000000000001" customHeight="1" x14ac:dyDescent="0.25">
      <c r="Q3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9" spans="17:17" ht="17.100000000000001" customHeight="1" x14ac:dyDescent="0.25">
      <c r="Q3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0" spans="17:17" ht="17.100000000000001" customHeight="1" x14ac:dyDescent="0.25">
      <c r="Q3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1" spans="17:17" ht="17.100000000000001" customHeight="1" x14ac:dyDescent="0.25">
      <c r="Q3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2" spans="17:17" ht="17.100000000000001" customHeight="1" x14ac:dyDescent="0.25">
      <c r="Q3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3" spans="17:17" ht="17.100000000000001" customHeight="1" x14ac:dyDescent="0.25">
      <c r="Q3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4" spans="17:17" ht="17.100000000000001" customHeight="1" x14ac:dyDescent="0.25">
      <c r="Q3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5" spans="17:17" ht="17.100000000000001" customHeight="1" x14ac:dyDescent="0.25">
      <c r="Q3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6" spans="17:17" ht="17.100000000000001" customHeight="1" x14ac:dyDescent="0.25">
      <c r="Q3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7" spans="17:17" ht="17.100000000000001" customHeight="1" x14ac:dyDescent="0.25">
      <c r="Q3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8" spans="17:17" ht="17.100000000000001" customHeight="1" x14ac:dyDescent="0.25">
      <c r="Q3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9" spans="17:17" ht="17.100000000000001" customHeight="1" x14ac:dyDescent="0.25">
      <c r="Q3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0" spans="17:17" ht="17.100000000000001" customHeight="1" x14ac:dyDescent="0.25">
      <c r="Q3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1" spans="17:17" ht="17.100000000000001" customHeight="1" x14ac:dyDescent="0.25">
      <c r="Q3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2" spans="17:17" ht="17.100000000000001" customHeight="1" x14ac:dyDescent="0.25">
      <c r="Q3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3" spans="17:17" ht="17.100000000000001" customHeight="1" x14ac:dyDescent="0.25">
      <c r="Q3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4" spans="17:17" ht="17.100000000000001" customHeight="1" x14ac:dyDescent="0.25">
      <c r="Q3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5" spans="17:17" ht="17.100000000000001" customHeight="1" x14ac:dyDescent="0.25">
      <c r="Q3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6" spans="17:17" ht="17.100000000000001" customHeight="1" x14ac:dyDescent="0.25">
      <c r="Q3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7" spans="17:17" ht="17.100000000000001" customHeight="1" x14ac:dyDescent="0.25">
      <c r="Q3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8" spans="17:17" ht="17.100000000000001" customHeight="1" x14ac:dyDescent="0.25">
      <c r="Q3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9" spans="17:17" ht="17.100000000000001" customHeight="1" x14ac:dyDescent="0.25">
      <c r="Q3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0" spans="17:17" ht="17.100000000000001" customHeight="1" x14ac:dyDescent="0.25">
      <c r="Q3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1" spans="17:17" ht="17.100000000000001" customHeight="1" x14ac:dyDescent="0.25">
      <c r="Q3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2" spans="17:17" ht="17.100000000000001" customHeight="1" x14ac:dyDescent="0.25">
      <c r="Q3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3" spans="17:17" ht="17.100000000000001" customHeight="1" x14ac:dyDescent="0.25">
      <c r="Q3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4" spans="17:17" ht="17.100000000000001" customHeight="1" x14ac:dyDescent="0.25">
      <c r="Q3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5" spans="17:17" ht="17.100000000000001" customHeight="1" x14ac:dyDescent="0.25">
      <c r="Q3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6" spans="17:17" ht="17.100000000000001" customHeight="1" x14ac:dyDescent="0.25">
      <c r="Q3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7" spans="17:17" ht="17.100000000000001" customHeight="1" x14ac:dyDescent="0.25">
      <c r="Q3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8" spans="17:17" ht="17.100000000000001" customHeight="1" x14ac:dyDescent="0.25">
      <c r="Q3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9" spans="17:17" ht="17.100000000000001" customHeight="1" x14ac:dyDescent="0.25">
      <c r="Q3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0" spans="17:17" ht="17.100000000000001" customHeight="1" x14ac:dyDescent="0.25">
      <c r="Q3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1" spans="17:17" ht="17.100000000000001" customHeight="1" x14ac:dyDescent="0.25">
      <c r="Q3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2" spans="17:17" ht="17.100000000000001" customHeight="1" x14ac:dyDescent="0.25">
      <c r="Q3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3" spans="17:17" ht="17.100000000000001" customHeight="1" x14ac:dyDescent="0.25">
      <c r="Q3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4" spans="17:17" ht="17.100000000000001" customHeight="1" x14ac:dyDescent="0.25">
      <c r="Q3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5" spans="17:17" ht="17.100000000000001" customHeight="1" x14ac:dyDescent="0.25">
      <c r="Q3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6" spans="17:17" ht="17.100000000000001" customHeight="1" x14ac:dyDescent="0.25">
      <c r="Q3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7" spans="17:17" ht="17.100000000000001" customHeight="1" x14ac:dyDescent="0.25">
      <c r="Q3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8" spans="17:17" ht="17.100000000000001" customHeight="1" x14ac:dyDescent="0.25">
      <c r="Q3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9" spans="17:17" ht="17.100000000000001" customHeight="1" x14ac:dyDescent="0.25">
      <c r="Q3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0" spans="17:17" ht="17.100000000000001" customHeight="1" x14ac:dyDescent="0.25">
      <c r="Q3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1" spans="17:17" ht="17.100000000000001" customHeight="1" x14ac:dyDescent="0.25">
      <c r="Q3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2" spans="17:17" ht="17.100000000000001" customHeight="1" x14ac:dyDescent="0.25">
      <c r="Q3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3" spans="17:17" ht="17.100000000000001" customHeight="1" x14ac:dyDescent="0.25">
      <c r="Q3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4" spans="17:17" ht="17.100000000000001" customHeight="1" x14ac:dyDescent="0.25">
      <c r="Q3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5" spans="17:17" ht="17.100000000000001" customHeight="1" x14ac:dyDescent="0.25">
      <c r="Q3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6" spans="17:17" ht="17.100000000000001" customHeight="1" x14ac:dyDescent="0.25">
      <c r="Q3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7" spans="17:17" ht="17.100000000000001" customHeight="1" x14ac:dyDescent="0.25">
      <c r="Q3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8" spans="17:17" ht="17.100000000000001" customHeight="1" x14ac:dyDescent="0.25">
      <c r="Q3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9" spans="17:17" ht="17.100000000000001" customHeight="1" x14ac:dyDescent="0.25">
      <c r="Q3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0" spans="17:17" ht="17.100000000000001" customHeight="1" x14ac:dyDescent="0.25">
      <c r="Q3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1" spans="17:17" ht="17.100000000000001" customHeight="1" x14ac:dyDescent="0.25">
      <c r="Q3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2" spans="17:17" ht="17.100000000000001" customHeight="1" x14ac:dyDescent="0.25">
      <c r="Q3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3" spans="17:17" ht="17.100000000000001" customHeight="1" x14ac:dyDescent="0.25">
      <c r="Q3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4" spans="17:17" ht="17.100000000000001" customHeight="1" x14ac:dyDescent="0.25">
      <c r="Q3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5" spans="17:17" ht="17.100000000000001" customHeight="1" x14ac:dyDescent="0.25">
      <c r="Q3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6" spans="17:17" ht="17.100000000000001" customHeight="1" x14ac:dyDescent="0.25">
      <c r="Q3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7" spans="17:17" ht="17.100000000000001" customHeight="1" x14ac:dyDescent="0.25">
      <c r="Q3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8" spans="17:17" ht="17.100000000000001" customHeight="1" x14ac:dyDescent="0.25">
      <c r="Q3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9" spans="17:17" ht="17.100000000000001" customHeight="1" x14ac:dyDescent="0.25">
      <c r="Q3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0" spans="17:17" ht="17.100000000000001" customHeight="1" x14ac:dyDescent="0.25">
      <c r="Q3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1" spans="17:17" ht="17.100000000000001" customHeight="1" x14ac:dyDescent="0.25">
      <c r="Q3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2" spans="17:17" ht="17.100000000000001" customHeight="1" x14ac:dyDescent="0.25">
      <c r="Q3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3" spans="17:17" ht="17.100000000000001" customHeight="1" x14ac:dyDescent="0.25">
      <c r="Q3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4" spans="17:17" ht="17.100000000000001" customHeight="1" x14ac:dyDescent="0.25">
      <c r="Q3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5" spans="17:17" ht="17.100000000000001" customHeight="1" x14ac:dyDescent="0.25">
      <c r="Q3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6" spans="17:17" ht="17.100000000000001" customHeight="1" x14ac:dyDescent="0.25">
      <c r="Q3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7" spans="17:17" ht="17.100000000000001" customHeight="1" x14ac:dyDescent="0.25">
      <c r="Q3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8" spans="17:17" ht="17.100000000000001" customHeight="1" x14ac:dyDescent="0.25">
      <c r="Q3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9" spans="17:17" ht="17.100000000000001" customHeight="1" x14ac:dyDescent="0.25">
      <c r="Q3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0" spans="17:17" ht="17.100000000000001" customHeight="1" x14ac:dyDescent="0.25">
      <c r="Q3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1" spans="17:17" ht="17.100000000000001" customHeight="1" x14ac:dyDescent="0.25">
      <c r="Q3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2" spans="17:17" ht="17.100000000000001" customHeight="1" x14ac:dyDescent="0.25">
      <c r="Q3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3" spans="17:17" ht="17.100000000000001" customHeight="1" x14ac:dyDescent="0.25">
      <c r="Q3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4" spans="17:17" ht="17.100000000000001" customHeight="1" x14ac:dyDescent="0.25">
      <c r="Q3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5" spans="17:17" ht="17.100000000000001" customHeight="1" x14ac:dyDescent="0.25">
      <c r="Q3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6" spans="17:17" ht="17.100000000000001" customHeight="1" x14ac:dyDescent="0.25">
      <c r="Q3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7" spans="17:17" ht="17.100000000000001" customHeight="1" x14ac:dyDescent="0.25">
      <c r="Q3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8" spans="17:17" ht="17.100000000000001" customHeight="1" x14ac:dyDescent="0.25">
      <c r="Q3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9" spans="17:17" ht="17.100000000000001" customHeight="1" x14ac:dyDescent="0.25">
      <c r="Q3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0" spans="17:17" ht="17.100000000000001" customHeight="1" x14ac:dyDescent="0.25">
      <c r="Q3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1" spans="17:17" ht="17.100000000000001" customHeight="1" x14ac:dyDescent="0.25">
      <c r="Q3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2" spans="17:17" ht="17.100000000000001" customHeight="1" x14ac:dyDescent="0.25">
      <c r="Q3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3" spans="17:17" ht="17.100000000000001" customHeight="1" x14ac:dyDescent="0.25">
      <c r="Q3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4" spans="17:17" ht="17.100000000000001" customHeight="1" x14ac:dyDescent="0.25">
      <c r="Q3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5" spans="17:17" ht="17.100000000000001" customHeight="1" x14ac:dyDescent="0.25">
      <c r="Q3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6" spans="17:17" ht="17.100000000000001" customHeight="1" x14ac:dyDescent="0.25">
      <c r="Q3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7" spans="17:17" ht="17.100000000000001" customHeight="1" x14ac:dyDescent="0.25">
      <c r="Q3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8" spans="17:17" ht="17.100000000000001" customHeight="1" x14ac:dyDescent="0.25">
      <c r="Q3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9" spans="17:17" ht="17.100000000000001" customHeight="1" x14ac:dyDescent="0.25">
      <c r="Q3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0" spans="17:17" ht="17.100000000000001" customHeight="1" x14ac:dyDescent="0.25">
      <c r="Q3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1" spans="17:17" ht="17.100000000000001" customHeight="1" x14ac:dyDescent="0.25">
      <c r="Q3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2" spans="17:17" ht="17.100000000000001" customHeight="1" x14ac:dyDescent="0.25">
      <c r="Q3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3" spans="17:17" ht="17.100000000000001" customHeight="1" x14ac:dyDescent="0.25">
      <c r="Q3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4" spans="17:17" ht="17.100000000000001" customHeight="1" x14ac:dyDescent="0.25">
      <c r="Q3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5" spans="17:17" ht="17.100000000000001" customHeight="1" x14ac:dyDescent="0.25">
      <c r="Q3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6" spans="17:17" ht="17.100000000000001" customHeight="1" x14ac:dyDescent="0.25">
      <c r="Q3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7" spans="17:17" ht="17.100000000000001" customHeight="1" x14ac:dyDescent="0.25">
      <c r="Q3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8" spans="17:17" ht="17.100000000000001" customHeight="1" x14ac:dyDescent="0.25">
      <c r="Q3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9" spans="17:17" ht="17.100000000000001" customHeight="1" x14ac:dyDescent="0.25">
      <c r="Q3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0" spans="17:17" ht="17.100000000000001" customHeight="1" x14ac:dyDescent="0.25">
      <c r="Q3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1" spans="17:17" ht="17.100000000000001" customHeight="1" x14ac:dyDescent="0.25">
      <c r="Q3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2" spans="17:17" ht="17.100000000000001" customHeight="1" x14ac:dyDescent="0.25">
      <c r="Q3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3" spans="17:17" ht="17.100000000000001" customHeight="1" x14ac:dyDescent="0.25">
      <c r="Q3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4" spans="17:17" ht="17.100000000000001" customHeight="1" x14ac:dyDescent="0.25">
      <c r="Q3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5" spans="17:17" ht="17.100000000000001" customHeight="1" x14ac:dyDescent="0.25">
      <c r="Q3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6" spans="17:17" ht="17.100000000000001" customHeight="1" x14ac:dyDescent="0.25">
      <c r="Q3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7" spans="17:17" ht="17.100000000000001" customHeight="1" x14ac:dyDescent="0.25">
      <c r="Q3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8" spans="17:17" ht="17.100000000000001" customHeight="1" x14ac:dyDescent="0.25">
      <c r="Q3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9" spans="17:17" ht="17.100000000000001" customHeight="1" x14ac:dyDescent="0.25">
      <c r="Q3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0" spans="17:17" ht="17.100000000000001" customHeight="1" x14ac:dyDescent="0.25">
      <c r="Q3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1" spans="17:17" ht="17.100000000000001" customHeight="1" x14ac:dyDescent="0.25">
      <c r="Q3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2" spans="17:17" ht="17.100000000000001" customHeight="1" x14ac:dyDescent="0.25">
      <c r="Q3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3" spans="17:17" ht="17.100000000000001" customHeight="1" x14ac:dyDescent="0.25">
      <c r="Q3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4" spans="17:17" ht="17.100000000000001" customHeight="1" x14ac:dyDescent="0.25">
      <c r="Q3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5" spans="17:17" ht="17.100000000000001" customHeight="1" x14ac:dyDescent="0.25">
      <c r="Q3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6" spans="17:17" ht="17.100000000000001" customHeight="1" x14ac:dyDescent="0.25">
      <c r="Q3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7" spans="17:17" ht="17.100000000000001" customHeight="1" x14ac:dyDescent="0.25">
      <c r="Q3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8" spans="17:17" ht="17.100000000000001" customHeight="1" x14ac:dyDescent="0.25">
      <c r="Q3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9" spans="17:17" ht="17.100000000000001" customHeight="1" x14ac:dyDescent="0.25">
      <c r="Q3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0" spans="17:17" ht="17.100000000000001" customHeight="1" x14ac:dyDescent="0.25">
      <c r="Q3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1" spans="17:17" ht="17.100000000000001" customHeight="1" x14ac:dyDescent="0.25">
      <c r="Q3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2" spans="17:17" ht="17.100000000000001" customHeight="1" x14ac:dyDescent="0.25">
      <c r="Q3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3" spans="17:17" ht="17.100000000000001" customHeight="1" x14ac:dyDescent="0.25">
      <c r="Q3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4" spans="17:17" ht="17.100000000000001" customHeight="1" x14ac:dyDescent="0.25">
      <c r="Q3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5" spans="17:17" ht="17.100000000000001" customHeight="1" x14ac:dyDescent="0.25">
      <c r="Q3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6" spans="17:17" ht="17.100000000000001" customHeight="1" x14ac:dyDescent="0.25">
      <c r="Q3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7" spans="17:17" ht="17.100000000000001" customHeight="1" x14ac:dyDescent="0.25">
      <c r="Q3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8" spans="17:17" ht="17.100000000000001" customHeight="1" x14ac:dyDescent="0.25">
      <c r="Q3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9" spans="17:17" ht="17.100000000000001" customHeight="1" x14ac:dyDescent="0.25">
      <c r="Q3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0" spans="17:17" ht="17.100000000000001" customHeight="1" x14ac:dyDescent="0.25">
      <c r="Q3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1" spans="17:17" ht="17.100000000000001" customHeight="1" x14ac:dyDescent="0.25">
      <c r="Q3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2" spans="17:17" ht="17.100000000000001" customHeight="1" x14ac:dyDescent="0.25">
      <c r="Q3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3" spans="17:17" ht="17.100000000000001" customHeight="1" x14ac:dyDescent="0.25">
      <c r="Q3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4" spans="17:17" ht="17.100000000000001" customHeight="1" x14ac:dyDescent="0.25">
      <c r="Q3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5" spans="17:17" ht="17.100000000000001" customHeight="1" x14ac:dyDescent="0.25">
      <c r="Q3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6" spans="17:17" ht="17.100000000000001" customHeight="1" x14ac:dyDescent="0.25">
      <c r="Q3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7" spans="17:17" ht="17.100000000000001" customHeight="1" x14ac:dyDescent="0.25">
      <c r="Q3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8" spans="17:17" ht="17.100000000000001" customHeight="1" x14ac:dyDescent="0.25">
      <c r="Q3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9" spans="17:17" ht="17.100000000000001" customHeight="1" x14ac:dyDescent="0.25">
      <c r="Q3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0" spans="17:17" ht="17.100000000000001" customHeight="1" x14ac:dyDescent="0.25">
      <c r="Q3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1" spans="17:17" ht="17.100000000000001" customHeight="1" x14ac:dyDescent="0.25">
      <c r="Q3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2" spans="17:17" ht="17.100000000000001" customHeight="1" x14ac:dyDescent="0.25">
      <c r="Q3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3" spans="17:17" ht="17.100000000000001" customHeight="1" x14ac:dyDescent="0.25">
      <c r="Q3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4" spans="17:17" ht="17.100000000000001" customHeight="1" x14ac:dyDescent="0.25">
      <c r="Q3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5" spans="17:17" ht="17.100000000000001" customHeight="1" x14ac:dyDescent="0.25">
      <c r="Q3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6" spans="17:17" ht="17.100000000000001" customHeight="1" x14ac:dyDescent="0.25">
      <c r="Q3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7" spans="17:17" ht="17.100000000000001" customHeight="1" x14ac:dyDescent="0.25">
      <c r="Q3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8" spans="17:17" ht="17.100000000000001" customHeight="1" x14ac:dyDescent="0.25">
      <c r="Q3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9" spans="17:17" ht="17.100000000000001" customHeight="1" x14ac:dyDescent="0.25">
      <c r="Q3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0" spans="17:17" ht="17.100000000000001" customHeight="1" x14ac:dyDescent="0.25">
      <c r="Q3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1" spans="17:17" ht="17.100000000000001" customHeight="1" x14ac:dyDescent="0.25">
      <c r="Q3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2" spans="17:17" ht="17.100000000000001" customHeight="1" x14ac:dyDescent="0.25">
      <c r="Q3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3" spans="17:17" ht="17.100000000000001" customHeight="1" x14ac:dyDescent="0.25">
      <c r="Q3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4" spans="17:17" ht="17.100000000000001" customHeight="1" x14ac:dyDescent="0.25">
      <c r="Q3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5" spans="17:17" ht="17.100000000000001" customHeight="1" x14ac:dyDescent="0.25">
      <c r="Q3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6" spans="17:17" ht="17.100000000000001" customHeight="1" x14ac:dyDescent="0.25">
      <c r="Q3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7" spans="17:17" ht="17.100000000000001" customHeight="1" x14ac:dyDescent="0.25">
      <c r="Q3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8" spans="17:17" ht="17.100000000000001" customHeight="1" x14ac:dyDescent="0.25">
      <c r="Q3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9" spans="17:17" ht="17.100000000000001" customHeight="1" x14ac:dyDescent="0.25">
      <c r="Q3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0" spans="17:17" ht="17.100000000000001" customHeight="1" x14ac:dyDescent="0.25">
      <c r="Q3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1" spans="17:17" ht="17.100000000000001" customHeight="1" x14ac:dyDescent="0.25">
      <c r="Q3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2" spans="17:17" ht="17.100000000000001" customHeight="1" x14ac:dyDescent="0.25">
      <c r="Q3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3" spans="17:17" ht="17.100000000000001" customHeight="1" x14ac:dyDescent="0.25">
      <c r="Q3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4" spans="17:17" ht="17.100000000000001" customHeight="1" x14ac:dyDescent="0.25">
      <c r="Q3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5" spans="17:17" ht="17.100000000000001" customHeight="1" x14ac:dyDescent="0.25">
      <c r="Q3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6" spans="17:17" ht="17.100000000000001" customHeight="1" x14ac:dyDescent="0.25">
      <c r="Q3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7" spans="17:17" ht="17.100000000000001" customHeight="1" x14ac:dyDescent="0.25">
      <c r="Q3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8" spans="17:17" ht="17.100000000000001" customHeight="1" x14ac:dyDescent="0.25">
      <c r="Q3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9" spans="17:17" ht="17.100000000000001" customHeight="1" x14ac:dyDescent="0.25">
      <c r="Q3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0" spans="17:17" ht="17.100000000000001" customHeight="1" x14ac:dyDescent="0.25">
      <c r="Q3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1" spans="17:17" ht="17.100000000000001" customHeight="1" x14ac:dyDescent="0.25">
      <c r="Q3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2" spans="17:17" ht="17.100000000000001" customHeight="1" x14ac:dyDescent="0.25">
      <c r="Q3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3" spans="17:17" ht="17.100000000000001" customHeight="1" x14ac:dyDescent="0.25">
      <c r="Q3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4" spans="17:17" ht="17.100000000000001" customHeight="1" x14ac:dyDescent="0.25">
      <c r="Q3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5" spans="17:17" ht="17.100000000000001" customHeight="1" x14ac:dyDescent="0.25">
      <c r="Q3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6" spans="17:17" ht="17.100000000000001" customHeight="1" x14ac:dyDescent="0.25">
      <c r="Q3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7" spans="17:17" ht="17.100000000000001" customHeight="1" x14ac:dyDescent="0.25">
      <c r="Q3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8" spans="17:17" ht="17.100000000000001" customHeight="1" x14ac:dyDescent="0.25">
      <c r="Q3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9" spans="17:17" ht="17.100000000000001" customHeight="1" x14ac:dyDescent="0.25">
      <c r="Q3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0" spans="17:17" ht="17.100000000000001" customHeight="1" x14ac:dyDescent="0.25">
      <c r="Q3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1" spans="17:17" ht="17.100000000000001" customHeight="1" x14ac:dyDescent="0.25">
      <c r="Q3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2" spans="17:17" ht="17.100000000000001" customHeight="1" x14ac:dyDescent="0.25">
      <c r="Q3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3" spans="17:17" ht="17.100000000000001" customHeight="1" x14ac:dyDescent="0.25">
      <c r="Q3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4" spans="17:17" ht="17.100000000000001" customHeight="1" x14ac:dyDescent="0.25">
      <c r="Q3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5" spans="17:17" ht="17.100000000000001" customHeight="1" x14ac:dyDescent="0.25">
      <c r="Q3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6" spans="17:17" ht="17.100000000000001" customHeight="1" x14ac:dyDescent="0.25">
      <c r="Q3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7" spans="17:17" ht="17.100000000000001" customHeight="1" x14ac:dyDescent="0.25">
      <c r="Q3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8" spans="17:17" ht="17.100000000000001" customHeight="1" x14ac:dyDescent="0.25">
      <c r="Q3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9" spans="17:17" ht="17.100000000000001" customHeight="1" x14ac:dyDescent="0.25">
      <c r="Q3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0" spans="17:17" ht="17.100000000000001" customHeight="1" x14ac:dyDescent="0.25">
      <c r="Q3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1" spans="17:17" ht="17.100000000000001" customHeight="1" x14ac:dyDescent="0.25">
      <c r="Q3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2" spans="17:17" ht="17.100000000000001" customHeight="1" x14ac:dyDescent="0.25">
      <c r="Q3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3" spans="17:17" ht="17.100000000000001" customHeight="1" x14ac:dyDescent="0.25">
      <c r="Q3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4" spans="17:17" ht="17.100000000000001" customHeight="1" x14ac:dyDescent="0.25">
      <c r="Q3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5" spans="17:17" ht="17.100000000000001" customHeight="1" x14ac:dyDescent="0.25">
      <c r="Q3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6" spans="17:17" ht="17.100000000000001" customHeight="1" x14ac:dyDescent="0.25">
      <c r="Q3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7" spans="17:17" ht="17.100000000000001" customHeight="1" x14ac:dyDescent="0.25">
      <c r="Q3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8" spans="17:17" ht="17.100000000000001" customHeight="1" x14ac:dyDescent="0.25">
      <c r="Q3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9" spans="17:17" ht="17.100000000000001" customHeight="1" x14ac:dyDescent="0.25">
      <c r="Q3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0" spans="17:17" ht="17.100000000000001" customHeight="1" x14ac:dyDescent="0.25">
      <c r="Q3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1" spans="17:17" ht="17.100000000000001" customHeight="1" x14ac:dyDescent="0.25">
      <c r="Q3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2" spans="17:17" ht="17.100000000000001" customHeight="1" x14ac:dyDescent="0.25">
      <c r="Q3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3" spans="17:17" ht="17.100000000000001" customHeight="1" x14ac:dyDescent="0.25">
      <c r="Q3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4" spans="17:17" ht="17.100000000000001" customHeight="1" x14ac:dyDescent="0.25">
      <c r="Q3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5" spans="17:17" ht="17.100000000000001" customHeight="1" x14ac:dyDescent="0.25">
      <c r="Q3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6" spans="17:17" ht="17.100000000000001" customHeight="1" x14ac:dyDescent="0.25">
      <c r="Q3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7" spans="17:17" ht="17.100000000000001" customHeight="1" x14ac:dyDescent="0.25">
      <c r="Q3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8" spans="17:17" ht="17.100000000000001" customHeight="1" x14ac:dyDescent="0.25">
      <c r="Q3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9" spans="17:17" ht="17.100000000000001" customHeight="1" x14ac:dyDescent="0.25">
      <c r="Q3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0" spans="17:17" ht="17.100000000000001" customHeight="1" x14ac:dyDescent="0.25">
      <c r="Q3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1" spans="17:17" ht="17.100000000000001" customHeight="1" x14ac:dyDescent="0.25">
      <c r="Q3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2" spans="17:17" ht="17.100000000000001" customHeight="1" x14ac:dyDescent="0.25">
      <c r="Q3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3" spans="17:17" ht="17.100000000000001" customHeight="1" x14ac:dyDescent="0.25">
      <c r="Q3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4" spans="17:17" ht="17.100000000000001" customHeight="1" x14ac:dyDescent="0.25">
      <c r="Q3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5" spans="17:17" ht="17.100000000000001" customHeight="1" x14ac:dyDescent="0.25">
      <c r="Q3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6" spans="17:17" ht="17.100000000000001" customHeight="1" x14ac:dyDescent="0.25">
      <c r="Q3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7" spans="17:17" ht="17.100000000000001" customHeight="1" x14ac:dyDescent="0.25">
      <c r="Q3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8" spans="17:17" ht="17.100000000000001" customHeight="1" x14ac:dyDescent="0.25">
      <c r="Q3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9" spans="17:17" ht="17.100000000000001" customHeight="1" x14ac:dyDescent="0.25">
      <c r="Q3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0" spans="17:17" ht="17.100000000000001" customHeight="1" x14ac:dyDescent="0.25">
      <c r="Q3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1" spans="17:17" ht="17.100000000000001" customHeight="1" x14ac:dyDescent="0.25">
      <c r="Q3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2" spans="17:17" ht="17.100000000000001" customHeight="1" x14ac:dyDescent="0.25">
      <c r="Q3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3" spans="17:17" ht="17.100000000000001" customHeight="1" x14ac:dyDescent="0.25">
      <c r="Q3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4" spans="17:17" ht="17.100000000000001" customHeight="1" x14ac:dyDescent="0.25">
      <c r="Q3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5" spans="17:17" ht="17.100000000000001" customHeight="1" x14ac:dyDescent="0.25">
      <c r="Q3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6" spans="17:17" ht="17.100000000000001" customHeight="1" x14ac:dyDescent="0.25">
      <c r="Q3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7" spans="17:17" ht="17.100000000000001" customHeight="1" x14ac:dyDescent="0.25">
      <c r="Q3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8" spans="17:17" ht="17.100000000000001" customHeight="1" x14ac:dyDescent="0.25">
      <c r="Q3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9" spans="17:17" ht="17.100000000000001" customHeight="1" x14ac:dyDescent="0.25">
      <c r="Q3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0" spans="17:17" ht="17.100000000000001" customHeight="1" x14ac:dyDescent="0.25">
      <c r="Q3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1" spans="17:17" ht="17.100000000000001" customHeight="1" x14ac:dyDescent="0.25">
      <c r="Q3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2" spans="17:17" ht="17.100000000000001" customHeight="1" x14ac:dyDescent="0.25">
      <c r="Q3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3" spans="17:17" ht="17.100000000000001" customHeight="1" x14ac:dyDescent="0.25">
      <c r="Q3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4" spans="17:17" ht="17.100000000000001" customHeight="1" x14ac:dyDescent="0.25">
      <c r="Q3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5" spans="17:17" ht="17.100000000000001" customHeight="1" x14ac:dyDescent="0.25">
      <c r="Q3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6" spans="17:17" ht="17.100000000000001" customHeight="1" x14ac:dyDescent="0.25">
      <c r="Q3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7" spans="17:17" ht="17.100000000000001" customHeight="1" x14ac:dyDescent="0.25">
      <c r="Q3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8" spans="17:17" ht="17.100000000000001" customHeight="1" x14ac:dyDescent="0.25">
      <c r="Q3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9" spans="17:17" ht="17.100000000000001" customHeight="1" x14ac:dyDescent="0.25">
      <c r="Q3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0" spans="17:17" ht="17.100000000000001" customHeight="1" x14ac:dyDescent="0.25">
      <c r="Q3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1" spans="17:17" ht="17.100000000000001" customHeight="1" x14ac:dyDescent="0.25">
      <c r="Q3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2" spans="17:17" ht="17.100000000000001" customHeight="1" x14ac:dyDescent="0.25">
      <c r="Q3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3" spans="17:17" ht="17.100000000000001" customHeight="1" x14ac:dyDescent="0.25">
      <c r="Q3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4" spans="17:17" ht="17.100000000000001" customHeight="1" x14ac:dyDescent="0.25">
      <c r="Q3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5" spans="17:17" ht="17.100000000000001" customHeight="1" x14ac:dyDescent="0.25">
      <c r="Q3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6" spans="17:17" ht="17.100000000000001" customHeight="1" x14ac:dyDescent="0.25">
      <c r="Q3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7" spans="17:17" ht="17.100000000000001" customHeight="1" x14ac:dyDescent="0.25">
      <c r="Q3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8" spans="17:17" ht="17.100000000000001" customHeight="1" x14ac:dyDescent="0.25">
      <c r="Q3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9" spans="17:17" ht="17.100000000000001" customHeight="1" x14ac:dyDescent="0.25">
      <c r="Q3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0" spans="17:17" ht="17.100000000000001" customHeight="1" x14ac:dyDescent="0.25">
      <c r="Q3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1" spans="17:17" ht="17.100000000000001" customHeight="1" x14ac:dyDescent="0.25">
      <c r="Q3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2" spans="17:17" ht="17.100000000000001" customHeight="1" x14ac:dyDescent="0.25">
      <c r="Q3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3" spans="17:17" ht="17.100000000000001" customHeight="1" x14ac:dyDescent="0.25">
      <c r="Q3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4" spans="17:17" ht="17.100000000000001" customHeight="1" x14ac:dyDescent="0.25">
      <c r="Q3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5" spans="17:17" ht="17.100000000000001" customHeight="1" x14ac:dyDescent="0.25">
      <c r="Q3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6" spans="17:17" ht="17.100000000000001" customHeight="1" x14ac:dyDescent="0.25">
      <c r="Q3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7" spans="17:17" ht="17.100000000000001" customHeight="1" x14ac:dyDescent="0.25">
      <c r="Q3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8" spans="17:17" ht="17.100000000000001" customHeight="1" x14ac:dyDescent="0.25">
      <c r="Q3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9" spans="17:17" ht="17.100000000000001" customHeight="1" x14ac:dyDescent="0.25">
      <c r="Q3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0" spans="17:17" ht="17.100000000000001" customHeight="1" x14ac:dyDescent="0.25">
      <c r="Q3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1" spans="17:17" ht="17.100000000000001" customHeight="1" x14ac:dyDescent="0.25">
      <c r="Q3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2" spans="17:17" ht="17.100000000000001" customHeight="1" x14ac:dyDescent="0.25">
      <c r="Q3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3" spans="17:17" ht="17.100000000000001" customHeight="1" x14ac:dyDescent="0.25">
      <c r="Q3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4" spans="17:17" ht="17.100000000000001" customHeight="1" x14ac:dyDescent="0.25">
      <c r="Q3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5" spans="17:17" ht="17.100000000000001" customHeight="1" x14ac:dyDescent="0.25">
      <c r="Q3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6" spans="17:17" ht="17.100000000000001" customHeight="1" x14ac:dyDescent="0.25">
      <c r="Q3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7" spans="17:17" ht="17.100000000000001" customHeight="1" x14ac:dyDescent="0.25">
      <c r="Q3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8" spans="17:17" ht="17.100000000000001" customHeight="1" x14ac:dyDescent="0.25">
      <c r="Q3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9" spans="17:17" ht="17.100000000000001" customHeight="1" x14ac:dyDescent="0.25">
      <c r="Q3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0" spans="17:17" ht="17.100000000000001" customHeight="1" x14ac:dyDescent="0.25">
      <c r="Q3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1" spans="17:17" ht="17.100000000000001" customHeight="1" x14ac:dyDescent="0.25">
      <c r="Q3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2" spans="17:17" ht="17.100000000000001" customHeight="1" x14ac:dyDescent="0.25">
      <c r="Q3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3" spans="17:17" ht="17.100000000000001" customHeight="1" x14ac:dyDescent="0.25">
      <c r="Q3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4" spans="17:17" ht="17.100000000000001" customHeight="1" x14ac:dyDescent="0.25">
      <c r="Q3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5" spans="17:17" ht="17.100000000000001" customHeight="1" x14ac:dyDescent="0.25">
      <c r="Q3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6" spans="17:17" ht="17.100000000000001" customHeight="1" x14ac:dyDescent="0.25">
      <c r="Q3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7" spans="17:17" ht="17.100000000000001" customHeight="1" x14ac:dyDescent="0.25">
      <c r="Q3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8" spans="17:17" ht="17.100000000000001" customHeight="1" x14ac:dyDescent="0.25">
      <c r="Q3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9" spans="17:17" ht="17.100000000000001" customHeight="1" x14ac:dyDescent="0.25">
      <c r="Q3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0" spans="17:17" ht="17.100000000000001" customHeight="1" x14ac:dyDescent="0.25">
      <c r="Q3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1" spans="17:17" ht="17.100000000000001" customHeight="1" x14ac:dyDescent="0.25">
      <c r="Q3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2" spans="17:17" ht="17.100000000000001" customHeight="1" x14ac:dyDescent="0.25">
      <c r="Q3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3" spans="17:17" ht="17.100000000000001" customHeight="1" x14ac:dyDescent="0.25">
      <c r="Q3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4" spans="17:17" ht="17.100000000000001" customHeight="1" x14ac:dyDescent="0.25">
      <c r="Q3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5" spans="17:17" ht="17.100000000000001" customHeight="1" x14ac:dyDescent="0.25">
      <c r="Q3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6" spans="17:17" ht="17.100000000000001" customHeight="1" x14ac:dyDescent="0.25">
      <c r="Q3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7" spans="17:17" ht="17.100000000000001" customHeight="1" x14ac:dyDescent="0.25">
      <c r="Q3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8" spans="17:17" ht="17.100000000000001" customHeight="1" x14ac:dyDescent="0.25">
      <c r="Q3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9" spans="17:17" ht="17.100000000000001" customHeight="1" x14ac:dyDescent="0.25">
      <c r="Q3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0" spans="17:17" ht="17.100000000000001" customHeight="1" x14ac:dyDescent="0.25">
      <c r="Q3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1" spans="17:17" ht="17.100000000000001" customHeight="1" x14ac:dyDescent="0.25">
      <c r="Q3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2" spans="17:17" ht="17.100000000000001" customHeight="1" x14ac:dyDescent="0.25">
      <c r="Q3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3" spans="17:17" ht="17.100000000000001" customHeight="1" x14ac:dyDescent="0.25">
      <c r="Q3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4" spans="17:17" ht="17.100000000000001" customHeight="1" x14ac:dyDescent="0.25">
      <c r="Q3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5" spans="17:17" ht="17.100000000000001" customHeight="1" x14ac:dyDescent="0.25">
      <c r="Q3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6" spans="17:17" ht="17.100000000000001" customHeight="1" x14ac:dyDescent="0.25">
      <c r="Q3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7" spans="17:17" ht="17.100000000000001" customHeight="1" x14ac:dyDescent="0.25">
      <c r="Q3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8" spans="17:17" ht="17.100000000000001" customHeight="1" x14ac:dyDescent="0.25">
      <c r="Q3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9" spans="17:17" ht="17.100000000000001" customHeight="1" x14ac:dyDescent="0.25">
      <c r="Q3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0" spans="17:17" ht="17.100000000000001" customHeight="1" x14ac:dyDescent="0.25">
      <c r="Q3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1" spans="17:17" ht="17.100000000000001" customHeight="1" x14ac:dyDescent="0.25">
      <c r="Q3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2" spans="17:17" ht="17.100000000000001" customHeight="1" x14ac:dyDescent="0.25">
      <c r="Q3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3" spans="17:17" ht="17.100000000000001" customHeight="1" x14ac:dyDescent="0.25">
      <c r="Q3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4" spans="17:17" ht="17.100000000000001" customHeight="1" x14ac:dyDescent="0.25">
      <c r="Q3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5" spans="17:17" ht="17.100000000000001" customHeight="1" x14ac:dyDescent="0.25">
      <c r="Q3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6" spans="17:17" ht="17.100000000000001" customHeight="1" x14ac:dyDescent="0.25">
      <c r="Q3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7" spans="17:17" ht="17.100000000000001" customHeight="1" x14ac:dyDescent="0.25">
      <c r="Q3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8" spans="17:17" ht="17.100000000000001" customHeight="1" x14ac:dyDescent="0.25">
      <c r="Q3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9" spans="17:17" ht="17.100000000000001" customHeight="1" x14ac:dyDescent="0.25">
      <c r="Q3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0" spans="17:17" ht="17.100000000000001" customHeight="1" x14ac:dyDescent="0.25">
      <c r="Q3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1" spans="17:17" ht="17.100000000000001" customHeight="1" x14ac:dyDescent="0.25">
      <c r="Q3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2" spans="17:17" ht="17.100000000000001" customHeight="1" x14ac:dyDescent="0.25">
      <c r="Q3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3" spans="17:17" ht="17.100000000000001" customHeight="1" x14ac:dyDescent="0.25">
      <c r="Q3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4" spans="17:17" ht="17.100000000000001" customHeight="1" x14ac:dyDescent="0.25">
      <c r="Q3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5" spans="17:17" ht="17.100000000000001" customHeight="1" x14ac:dyDescent="0.25">
      <c r="Q3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6" spans="17:17" ht="17.100000000000001" customHeight="1" x14ac:dyDescent="0.25">
      <c r="Q3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7" spans="17:17" ht="17.100000000000001" customHeight="1" x14ac:dyDescent="0.25">
      <c r="Q3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8" spans="17:17" ht="17.100000000000001" customHeight="1" x14ac:dyDescent="0.25">
      <c r="Q3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9" spans="17:17" ht="17.100000000000001" customHeight="1" x14ac:dyDescent="0.25">
      <c r="Q3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0" spans="17:17" ht="17.100000000000001" customHeight="1" x14ac:dyDescent="0.25">
      <c r="Q3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1" spans="17:17" ht="17.100000000000001" customHeight="1" x14ac:dyDescent="0.25">
      <c r="Q3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2" spans="17:17" ht="17.100000000000001" customHeight="1" x14ac:dyDescent="0.25">
      <c r="Q3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3" spans="17:17" ht="17.100000000000001" customHeight="1" x14ac:dyDescent="0.25">
      <c r="Q3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4" spans="17:17" ht="17.100000000000001" customHeight="1" x14ac:dyDescent="0.25">
      <c r="Q3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5" spans="17:17" ht="17.100000000000001" customHeight="1" x14ac:dyDescent="0.25">
      <c r="Q3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6" spans="17:17" ht="17.100000000000001" customHeight="1" x14ac:dyDescent="0.25">
      <c r="Q3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7" spans="17:17" ht="17.100000000000001" customHeight="1" x14ac:dyDescent="0.25">
      <c r="Q3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8" spans="17:17" ht="17.100000000000001" customHeight="1" x14ac:dyDescent="0.25">
      <c r="Q3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9" spans="17:17" ht="17.100000000000001" customHeight="1" x14ac:dyDescent="0.25">
      <c r="Q3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0" spans="17:17" ht="17.100000000000001" customHeight="1" x14ac:dyDescent="0.25">
      <c r="Q3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1" spans="17:17" ht="17.100000000000001" customHeight="1" x14ac:dyDescent="0.25">
      <c r="Q3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2" spans="17:17" ht="17.100000000000001" customHeight="1" x14ac:dyDescent="0.25">
      <c r="Q3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3" spans="17:17" ht="17.100000000000001" customHeight="1" x14ac:dyDescent="0.25">
      <c r="Q3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4" spans="17:17" ht="17.100000000000001" customHeight="1" x14ac:dyDescent="0.25">
      <c r="Q3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5" spans="17:17" ht="17.100000000000001" customHeight="1" x14ac:dyDescent="0.25">
      <c r="Q3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6" spans="17:17" ht="17.100000000000001" customHeight="1" x14ac:dyDescent="0.25">
      <c r="Q3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7" spans="17:17" ht="17.100000000000001" customHeight="1" x14ac:dyDescent="0.25">
      <c r="Q3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8" spans="17:17" ht="17.100000000000001" customHeight="1" x14ac:dyDescent="0.25">
      <c r="Q3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9" spans="17:17" ht="17.100000000000001" customHeight="1" x14ac:dyDescent="0.25">
      <c r="Q3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0" spans="17:17" ht="17.100000000000001" customHeight="1" x14ac:dyDescent="0.25">
      <c r="Q3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1" spans="17:17" ht="17.100000000000001" customHeight="1" x14ac:dyDescent="0.25">
      <c r="Q3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2" spans="17:17" ht="17.100000000000001" customHeight="1" x14ac:dyDescent="0.25">
      <c r="Q3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3" spans="17:17" ht="17.100000000000001" customHeight="1" x14ac:dyDescent="0.25">
      <c r="Q3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4" spans="17:17" ht="17.100000000000001" customHeight="1" x14ac:dyDescent="0.25">
      <c r="Q3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5" spans="17:17" ht="17.100000000000001" customHeight="1" x14ac:dyDescent="0.25">
      <c r="Q3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6" spans="17:17" ht="17.100000000000001" customHeight="1" x14ac:dyDescent="0.25">
      <c r="Q3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7" spans="17:17" ht="17.100000000000001" customHeight="1" x14ac:dyDescent="0.25">
      <c r="Q3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8" spans="17:17" ht="17.100000000000001" customHeight="1" x14ac:dyDescent="0.25">
      <c r="Q3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9" spans="17:17" ht="17.100000000000001" customHeight="1" x14ac:dyDescent="0.25">
      <c r="Q3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0" spans="17:17" ht="17.100000000000001" customHeight="1" x14ac:dyDescent="0.25">
      <c r="Q3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1" spans="17:17" ht="17.100000000000001" customHeight="1" x14ac:dyDescent="0.25">
      <c r="Q3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2" spans="17:17" ht="17.100000000000001" customHeight="1" x14ac:dyDescent="0.25">
      <c r="Q3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3" spans="17:17" ht="17.100000000000001" customHeight="1" x14ac:dyDescent="0.25">
      <c r="Q3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4" spans="17:17" ht="17.100000000000001" customHeight="1" x14ac:dyDescent="0.25">
      <c r="Q3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5" spans="17:17" ht="17.100000000000001" customHeight="1" x14ac:dyDescent="0.25">
      <c r="Q3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6" spans="17:17" ht="17.100000000000001" customHeight="1" x14ac:dyDescent="0.25">
      <c r="Q3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7" spans="17:17" ht="17.100000000000001" customHeight="1" x14ac:dyDescent="0.25">
      <c r="Q3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8" spans="17:17" ht="17.100000000000001" customHeight="1" x14ac:dyDescent="0.25">
      <c r="Q3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9" spans="17:17" ht="17.100000000000001" customHeight="1" x14ac:dyDescent="0.25">
      <c r="Q3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0" spans="17:17" ht="17.100000000000001" customHeight="1" x14ac:dyDescent="0.25">
      <c r="Q3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1" spans="17:17" ht="17.100000000000001" customHeight="1" x14ac:dyDescent="0.25">
      <c r="Q3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2" spans="17:17" ht="17.100000000000001" customHeight="1" x14ac:dyDescent="0.25">
      <c r="Q3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3" spans="17:17" ht="17.100000000000001" customHeight="1" x14ac:dyDescent="0.25">
      <c r="Q3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4" spans="17:17" ht="17.100000000000001" customHeight="1" x14ac:dyDescent="0.25">
      <c r="Q3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5" spans="17:17" ht="17.100000000000001" customHeight="1" x14ac:dyDescent="0.25">
      <c r="Q3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6" spans="17:17" ht="17.100000000000001" customHeight="1" x14ac:dyDescent="0.25">
      <c r="Q3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7" spans="17:17" ht="17.100000000000001" customHeight="1" x14ac:dyDescent="0.25">
      <c r="Q3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8" spans="17:17" ht="17.100000000000001" customHeight="1" x14ac:dyDescent="0.25">
      <c r="Q3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9" spans="17:17" ht="17.100000000000001" customHeight="1" x14ac:dyDescent="0.25">
      <c r="Q3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0" spans="17:17" ht="17.100000000000001" customHeight="1" x14ac:dyDescent="0.25">
      <c r="Q3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1" spans="17:17" ht="17.100000000000001" customHeight="1" x14ac:dyDescent="0.25">
      <c r="Q3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2" spans="17:17" ht="17.100000000000001" customHeight="1" x14ac:dyDescent="0.25">
      <c r="Q3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3" spans="17:17" ht="17.100000000000001" customHeight="1" x14ac:dyDescent="0.25">
      <c r="Q3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4" spans="17:17" ht="17.100000000000001" customHeight="1" x14ac:dyDescent="0.25">
      <c r="Q3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5" spans="17:17" ht="17.100000000000001" customHeight="1" x14ac:dyDescent="0.25">
      <c r="Q3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6" spans="17:17" ht="17.100000000000001" customHeight="1" x14ac:dyDescent="0.25">
      <c r="Q3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7" spans="17:17" ht="17.100000000000001" customHeight="1" x14ac:dyDescent="0.25">
      <c r="Q3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8" spans="17:17" ht="17.100000000000001" customHeight="1" x14ac:dyDescent="0.25">
      <c r="Q3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9" spans="17:17" ht="17.100000000000001" customHeight="1" x14ac:dyDescent="0.25">
      <c r="Q3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0" spans="17:17" ht="17.100000000000001" customHeight="1" x14ac:dyDescent="0.25">
      <c r="Q3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1" spans="17:17" ht="17.100000000000001" customHeight="1" x14ac:dyDescent="0.25">
      <c r="Q3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2" spans="17:17" ht="17.100000000000001" customHeight="1" x14ac:dyDescent="0.25">
      <c r="Q3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3" spans="17:17" ht="17.100000000000001" customHeight="1" x14ac:dyDescent="0.25">
      <c r="Q3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4" spans="17:17" ht="17.100000000000001" customHeight="1" x14ac:dyDescent="0.25">
      <c r="Q3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5" spans="17:17" ht="17.100000000000001" customHeight="1" x14ac:dyDescent="0.25">
      <c r="Q3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6" spans="17:17" ht="17.100000000000001" customHeight="1" x14ac:dyDescent="0.25">
      <c r="Q3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7" spans="17:17" ht="17.100000000000001" customHeight="1" x14ac:dyDescent="0.25">
      <c r="Q3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8" spans="17:17" ht="17.100000000000001" customHeight="1" x14ac:dyDescent="0.25">
      <c r="Q3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9" spans="17:17" ht="17.100000000000001" customHeight="1" x14ac:dyDescent="0.25">
      <c r="Q3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0" spans="17:17" ht="17.100000000000001" customHeight="1" x14ac:dyDescent="0.25">
      <c r="Q3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1" spans="17:17" ht="17.100000000000001" customHeight="1" x14ac:dyDescent="0.25">
      <c r="Q3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2" spans="17:17" ht="17.100000000000001" customHeight="1" x14ac:dyDescent="0.25">
      <c r="Q3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3" spans="17:17" ht="17.100000000000001" customHeight="1" x14ac:dyDescent="0.25">
      <c r="Q3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4" spans="17:17" ht="17.100000000000001" customHeight="1" x14ac:dyDescent="0.25">
      <c r="Q3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5" spans="17:17" ht="17.100000000000001" customHeight="1" x14ac:dyDescent="0.25">
      <c r="Q3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6" spans="17:17" ht="17.100000000000001" customHeight="1" x14ac:dyDescent="0.25">
      <c r="Q3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7" spans="17:17" ht="17.100000000000001" customHeight="1" x14ac:dyDescent="0.25">
      <c r="Q3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8" spans="17:17" ht="17.100000000000001" customHeight="1" x14ac:dyDescent="0.25">
      <c r="Q3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9" spans="17:17" ht="17.100000000000001" customHeight="1" x14ac:dyDescent="0.25">
      <c r="Q3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0" spans="17:17" ht="17.100000000000001" customHeight="1" x14ac:dyDescent="0.25">
      <c r="Q3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1" spans="17:17" ht="17.100000000000001" customHeight="1" x14ac:dyDescent="0.25">
      <c r="Q3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2" spans="17:17" ht="17.100000000000001" customHeight="1" x14ac:dyDescent="0.25">
      <c r="Q3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3" spans="17:17" ht="17.100000000000001" customHeight="1" x14ac:dyDescent="0.25">
      <c r="Q3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4" spans="17:17" ht="17.100000000000001" customHeight="1" x14ac:dyDescent="0.25">
      <c r="Q3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5" spans="17:17" ht="17.100000000000001" customHeight="1" x14ac:dyDescent="0.25">
      <c r="Q3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6" spans="17:17" ht="17.100000000000001" customHeight="1" x14ac:dyDescent="0.25">
      <c r="Q3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7" spans="17:17" ht="17.100000000000001" customHeight="1" x14ac:dyDescent="0.25">
      <c r="Q3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8" spans="17:17" ht="17.100000000000001" customHeight="1" x14ac:dyDescent="0.25">
      <c r="Q3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9" spans="17:17" ht="17.100000000000001" customHeight="1" x14ac:dyDescent="0.25">
      <c r="Q3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0" spans="17:17" ht="17.100000000000001" customHeight="1" x14ac:dyDescent="0.25">
      <c r="Q3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1" spans="17:17" ht="17.100000000000001" customHeight="1" x14ac:dyDescent="0.25">
      <c r="Q3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2" spans="17:17" ht="17.100000000000001" customHeight="1" x14ac:dyDescent="0.25">
      <c r="Q3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3" spans="17:17" ht="17.100000000000001" customHeight="1" x14ac:dyDescent="0.25">
      <c r="Q3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4" spans="17:17" ht="17.100000000000001" customHeight="1" x14ac:dyDescent="0.25">
      <c r="Q3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5" spans="17:17" ht="17.100000000000001" customHeight="1" x14ac:dyDescent="0.25">
      <c r="Q3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6" spans="17:17" ht="17.100000000000001" customHeight="1" x14ac:dyDescent="0.25">
      <c r="Q3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7" spans="17:17" ht="17.100000000000001" customHeight="1" x14ac:dyDescent="0.25">
      <c r="Q3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8" spans="17:17" ht="17.100000000000001" customHeight="1" x14ac:dyDescent="0.25">
      <c r="Q3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9" spans="17:17" ht="17.100000000000001" customHeight="1" x14ac:dyDescent="0.25">
      <c r="Q3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0" spans="17:17" ht="17.100000000000001" customHeight="1" x14ac:dyDescent="0.25">
      <c r="Q3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1" spans="17:17" ht="17.100000000000001" customHeight="1" x14ac:dyDescent="0.25">
      <c r="Q3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2" spans="17:17" ht="17.100000000000001" customHeight="1" x14ac:dyDescent="0.25">
      <c r="Q3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3" spans="17:17" ht="17.100000000000001" customHeight="1" x14ac:dyDescent="0.25">
      <c r="Q3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4" spans="17:17" ht="17.100000000000001" customHeight="1" x14ac:dyDescent="0.25">
      <c r="Q3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5" spans="17:17" ht="17.100000000000001" customHeight="1" x14ac:dyDescent="0.25">
      <c r="Q3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6" spans="17:17" ht="17.100000000000001" customHeight="1" x14ac:dyDescent="0.25">
      <c r="Q3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7" spans="17:17" ht="17.100000000000001" customHeight="1" x14ac:dyDescent="0.25">
      <c r="Q3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8" spans="17:17" ht="17.100000000000001" customHeight="1" x14ac:dyDescent="0.25">
      <c r="Q3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9" spans="17:17" ht="17.100000000000001" customHeight="1" x14ac:dyDescent="0.25">
      <c r="Q3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0" spans="17:17" ht="17.100000000000001" customHeight="1" x14ac:dyDescent="0.25">
      <c r="Q3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1" spans="17:17" ht="17.100000000000001" customHeight="1" x14ac:dyDescent="0.25">
      <c r="Q3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2" spans="17:17" ht="17.100000000000001" customHeight="1" x14ac:dyDescent="0.25">
      <c r="Q3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3" spans="17:17" ht="17.100000000000001" customHeight="1" x14ac:dyDescent="0.25">
      <c r="Q3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4" spans="17:17" ht="17.100000000000001" customHeight="1" x14ac:dyDescent="0.25">
      <c r="Q3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5" spans="17:17" ht="17.100000000000001" customHeight="1" x14ac:dyDescent="0.25">
      <c r="Q3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6" spans="17:17" ht="17.100000000000001" customHeight="1" x14ac:dyDescent="0.25">
      <c r="Q3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7" spans="17:17" ht="17.100000000000001" customHeight="1" x14ac:dyDescent="0.25">
      <c r="Q3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8" spans="17:17" ht="17.100000000000001" customHeight="1" x14ac:dyDescent="0.25">
      <c r="Q3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9" spans="17:17" ht="17.100000000000001" customHeight="1" x14ac:dyDescent="0.25">
      <c r="Q3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0" spans="17:17" ht="17.100000000000001" customHeight="1" x14ac:dyDescent="0.25">
      <c r="Q3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1" spans="17:17" ht="17.100000000000001" customHeight="1" x14ac:dyDescent="0.25">
      <c r="Q3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2" spans="17:17" ht="17.100000000000001" customHeight="1" x14ac:dyDescent="0.25">
      <c r="Q3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3" spans="17:17" ht="17.100000000000001" customHeight="1" x14ac:dyDescent="0.25">
      <c r="Q3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4" spans="17:17" ht="17.100000000000001" customHeight="1" x14ac:dyDescent="0.25">
      <c r="Q3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5" spans="17:17" ht="17.100000000000001" customHeight="1" x14ac:dyDescent="0.25">
      <c r="Q3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6" spans="17:17" ht="17.100000000000001" customHeight="1" x14ac:dyDescent="0.25">
      <c r="Q3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7" spans="17:17" ht="17.100000000000001" customHeight="1" x14ac:dyDescent="0.25">
      <c r="Q3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8" spans="17:17" ht="17.100000000000001" customHeight="1" x14ac:dyDescent="0.25">
      <c r="Q3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9" spans="17:17" ht="17.100000000000001" customHeight="1" x14ac:dyDescent="0.25">
      <c r="Q3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0" spans="17:17" ht="17.100000000000001" customHeight="1" x14ac:dyDescent="0.25">
      <c r="Q3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1" spans="17:17" ht="17.100000000000001" customHeight="1" x14ac:dyDescent="0.25">
      <c r="Q3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2" spans="17:17" ht="17.100000000000001" customHeight="1" x14ac:dyDescent="0.25">
      <c r="Q3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3" spans="17:17" ht="17.100000000000001" customHeight="1" x14ac:dyDescent="0.25">
      <c r="Q3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4" spans="17:17" ht="17.100000000000001" customHeight="1" x14ac:dyDescent="0.25">
      <c r="Q3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5" spans="17:17" ht="17.100000000000001" customHeight="1" x14ac:dyDescent="0.25">
      <c r="Q3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6" spans="17:17" ht="17.100000000000001" customHeight="1" x14ac:dyDescent="0.25">
      <c r="Q3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7" spans="17:17" ht="17.100000000000001" customHeight="1" x14ac:dyDescent="0.25">
      <c r="Q3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8" spans="17:17" ht="17.100000000000001" customHeight="1" x14ac:dyDescent="0.25">
      <c r="Q3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9" spans="17:17" ht="17.100000000000001" customHeight="1" x14ac:dyDescent="0.25">
      <c r="Q3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0" spans="17:17" ht="17.100000000000001" customHeight="1" x14ac:dyDescent="0.25">
      <c r="Q3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1" spans="17:17" ht="17.100000000000001" customHeight="1" x14ac:dyDescent="0.25">
      <c r="Q3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2" spans="17:17" ht="17.100000000000001" customHeight="1" x14ac:dyDescent="0.25">
      <c r="Q3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3" spans="17:17" ht="17.100000000000001" customHeight="1" x14ac:dyDescent="0.25">
      <c r="Q3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4" spans="17:17" ht="17.100000000000001" customHeight="1" x14ac:dyDescent="0.25">
      <c r="Q3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5" spans="17:17" ht="17.100000000000001" customHeight="1" x14ac:dyDescent="0.25">
      <c r="Q3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6" spans="17:17" ht="17.100000000000001" customHeight="1" x14ac:dyDescent="0.25">
      <c r="Q3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7" spans="17:17" ht="17.100000000000001" customHeight="1" x14ac:dyDescent="0.25">
      <c r="Q3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8" spans="17:17" ht="17.100000000000001" customHeight="1" x14ac:dyDescent="0.25">
      <c r="Q3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9" spans="17:17" ht="17.100000000000001" customHeight="1" x14ac:dyDescent="0.25">
      <c r="Q3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0" spans="17:17" ht="17.100000000000001" customHeight="1" x14ac:dyDescent="0.25">
      <c r="Q3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1" spans="17:17" ht="17.100000000000001" customHeight="1" x14ac:dyDescent="0.25">
      <c r="Q3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2" spans="17:17" ht="17.100000000000001" customHeight="1" x14ac:dyDescent="0.25">
      <c r="Q3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3" spans="17:17" ht="17.100000000000001" customHeight="1" x14ac:dyDescent="0.25">
      <c r="Q3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4" spans="17:17" ht="17.100000000000001" customHeight="1" x14ac:dyDescent="0.25">
      <c r="Q3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5" spans="17:17" ht="17.100000000000001" customHeight="1" x14ac:dyDescent="0.25">
      <c r="Q3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6" spans="17:17" ht="17.100000000000001" customHeight="1" x14ac:dyDescent="0.25">
      <c r="Q3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7" spans="17:17" ht="17.100000000000001" customHeight="1" x14ac:dyDescent="0.25">
      <c r="Q3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8" spans="17:17" ht="17.100000000000001" customHeight="1" x14ac:dyDescent="0.25">
      <c r="Q3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9" spans="17:17" ht="17.100000000000001" customHeight="1" x14ac:dyDescent="0.25">
      <c r="Q3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0" spans="17:17" ht="17.100000000000001" customHeight="1" x14ac:dyDescent="0.25">
      <c r="Q3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1" spans="17:17" ht="17.100000000000001" customHeight="1" x14ac:dyDescent="0.25">
      <c r="Q3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2" spans="17:17" ht="17.100000000000001" customHeight="1" x14ac:dyDescent="0.25">
      <c r="Q3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3" spans="17:17" ht="17.100000000000001" customHeight="1" x14ac:dyDescent="0.25">
      <c r="Q3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4" spans="17:17" ht="17.100000000000001" customHeight="1" x14ac:dyDescent="0.25">
      <c r="Q3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5" spans="17:17" ht="17.100000000000001" customHeight="1" x14ac:dyDescent="0.25">
      <c r="Q3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6" spans="17:17" ht="17.100000000000001" customHeight="1" x14ac:dyDescent="0.25">
      <c r="Q3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7" spans="17:17" ht="17.100000000000001" customHeight="1" x14ac:dyDescent="0.25">
      <c r="Q3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8" spans="17:17" ht="17.100000000000001" customHeight="1" x14ac:dyDescent="0.25">
      <c r="Q3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9" spans="17:17" ht="17.100000000000001" customHeight="1" x14ac:dyDescent="0.25">
      <c r="Q3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0" spans="17:17" ht="17.100000000000001" customHeight="1" x14ac:dyDescent="0.25">
      <c r="Q3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1" spans="17:17" ht="17.100000000000001" customHeight="1" x14ac:dyDescent="0.25">
      <c r="Q3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2" spans="17:17" ht="17.100000000000001" customHeight="1" x14ac:dyDescent="0.25">
      <c r="Q3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3" spans="17:17" ht="17.100000000000001" customHeight="1" x14ac:dyDescent="0.25">
      <c r="Q3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4" spans="17:17" ht="17.100000000000001" customHeight="1" x14ac:dyDescent="0.25">
      <c r="Q3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5" spans="17:17" ht="17.100000000000001" customHeight="1" x14ac:dyDescent="0.25">
      <c r="Q3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6" spans="17:17" ht="17.100000000000001" customHeight="1" x14ac:dyDescent="0.25">
      <c r="Q3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7" spans="17:17" ht="17.100000000000001" customHeight="1" x14ac:dyDescent="0.25">
      <c r="Q3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8" spans="17:17" ht="17.100000000000001" customHeight="1" x14ac:dyDescent="0.25">
      <c r="Q3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9" spans="17:17" ht="17.100000000000001" customHeight="1" x14ac:dyDescent="0.25">
      <c r="Q3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0" spans="17:17" ht="17.100000000000001" customHeight="1" x14ac:dyDescent="0.25">
      <c r="Q3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1" spans="17:17" ht="17.100000000000001" customHeight="1" x14ac:dyDescent="0.25">
      <c r="Q3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2" spans="17:17" ht="17.100000000000001" customHeight="1" x14ac:dyDescent="0.25">
      <c r="Q3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3" spans="17:17" ht="17.100000000000001" customHeight="1" x14ac:dyDescent="0.25">
      <c r="Q3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4" spans="17:17" ht="17.100000000000001" customHeight="1" x14ac:dyDescent="0.25">
      <c r="Q3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5" spans="17:17" ht="17.100000000000001" customHeight="1" x14ac:dyDescent="0.25">
      <c r="Q3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6" spans="17:17" ht="17.100000000000001" customHeight="1" x14ac:dyDescent="0.25">
      <c r="Q3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7" spans="17:17" ht="17.100000000000001" customHeight="1" x14ac:dyDescent="0.25">
      <c r="Q3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8" spans="17:17" ht="17.100000000000001" customHeight="1" x14ac:dyDescent="0.25">
      <c r="Q3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9" spans="17:17" ht="17.100000000000001" customHeight="1" x14ac:dyDescent="0.25">
      <c r="Q3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0" spans="17:17" ht="17.100000000000001" customHeight="1" x14ac:dyDescent="0.25">
      <c r="Q3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1" spans="17:17" ht="17.100000000000001" customHeight="1" x14ac:dyDescent="0.25">
      <c r="Q3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2" spans="17:17" ht="17.100000000000001" customHeight="1" x14ac:dyDescent="0.25">
      <c r="Q3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3" spans="17:17" ht="17.100000000000001" customHeight="1" x14ac:dyDescent="0.25">
      <c r="Q3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4" spans="17:17" ht="17.100000000000001" customHeight="1" x14ac:dyDescent="0.25">
      <c r="Q3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5" spans="17:17" ht="17.100000000000001" customHeight="1" x14ac:dyDescent="0.25">
      <c r="Q3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6" spans="17:17" ht="17.100000000000001" customHeight="1" x14ac:dyDescent="0.25">
      <c r="Q3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7" spans="17:17" ht="17.100000000000001" customHeight="1" x14ac:dyDescent="0.25">
      <c r="Q3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8" spans="17:17" ht="17.100000000000001" customHeight="1" x14ac:dyDescent="0.25">
      <c r="Q3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9" spans="17:17" ht="17.100000000000001" customHeight="1" x14ac:dyDescent="0.25">
      <c r="Q3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0" spans="17:17" ht="17.100000000000001" customHeight="1" x14ac:dyDescent="0.25">
      <c r="Q3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1" spans="17:17" ht="17.100000000000001" customHeight="1" x14ac:dyDescent="0.25">
      <c r="Q3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2" spans="17:17" ht="17.100000000000001" customHeight="1" x14ac:dyDescent="0.25">
      <c r="Q3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3" spans="17:17" ht="17.100000000000001" customHeight="1" x14ac:dyDescent="0.25">
      <c r="Q3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4" spans="17:17" ht="17.100000000000001" customHeight="1" x14ac:dyDescent="0.25">
      <c r="Q3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5" spans="17:17" ht="17.100000000000001" customHeight="1" x14ac:dyDescent="0.25">
      <c r="Q3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6" spans="17:17" ht="17.100000000000001" customHeight="1" x14ac:dyDescent="0.25">
      <c r="Q3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7" spans="17:17" ht="17.100000000000001" customHeight="1" x14ac:dyDescent="0.25">
      <c r="Q3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8" spans="17:17" ht="17.100000000000001" customHeight="1" x14ac:dyDescent="0.25">
      <c r="Q3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9" spans="17:17" ht="17.100000000000001" customHeight="1" x14ac:dyDescent="0.25">
      <c r="Q3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0" spans="17:17" ht="17.100000000000001" customHeight="1" x14ac:dyDescent="0.25">
      <c r="Q3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1" spans="17:17" ht="17.100000000000001" customHeight="1" x14ac:dyDescent="0.25">
      <c r="Q3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2" spans="17:17" ht="17.100000000000001" customHeight="1" x14ac:dyDescent="0.25">
      <c r="Q3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3" spans="17:17" ht="17.100000000000001" customHeight="1" x14ac:dyDescent="0.25">
      <c r="Q3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4" spans="17:17" ht="17.100000000000001" customHeight="1" x14ac:dyDescent="0.25">
      <c r="Q3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5" spans="17:17" ht="17.100000000000001" customHeight="1" x14ac:dyDescent="0.25">
      <c r="Q3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6" spans="17:17" ht="17.100000000000001" customHeight="1" x14ac:dyDescent="0.25">
      <c r="Q3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7" spans="17:17" ht="17.100000000000001" customHeight="1" x14ac:dyDescent="0.25">
      <c r="Q3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8" spans="17:17" ht="17.100000000000001" customHeight="1" x14ac:dyDescent="0.25">
      <c r="Q3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9" spans="17:17" ht="17.100000000000001" customHeight="1" x14ac:dyDescent="0.25">
      <c r="Q3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0" spans="17:17" ht="17.100000000000001" customHeight="1" x14ac:dyDescent="0.25">
      <c r="Q3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1" spans="17:17" ht="17.100000000000001" customHeight="1" x14ac:dyDescent="0.25">
      <c r="Q3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2" spans="17:17" ht="17.100000000000001" customHeight="1" x14ac:dyDescent="0.25">
      <c r="Q3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3" spans="17:17" ht="17.100000000000001" customHeight="1" x14ac:dyDescent="0.25">
      <c r="Q3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4" spans="17:17" ht="17.100000000000001" customHeight="1" x14ac:dyDescent="0.25">
      <c r="Q3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5" spans="17:17" ht="17.100000000000001" customHeight="1" x14ac:dyDescent="0.25">
      <c r="Q3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6" spans="17:17" ht="17.100000000000001" customHeight="1" x14ac:dyDescent="0.25">
      <c r="Q3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7" spans="17:17" ht="17.100000000000001" customHeight="1" x14ac:dyDescent="0.25">
      <c r="Q3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8" spans="17:17" ht="17.100000000000001" customHeight="1" x14ac:dyDescent="0.25">
      <c r="Q3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9" spans="17:17" ht="17.100000000000001" customHeight="1" x14ac:dyDescent="0.25">
      <c r="Q3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0" spans="17:17" ht="17.100000000000001" customHeight="1" x14ac:dyDescent="0.25">
      <c r="Q3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1" spans="17:17" ht="17.100000000000001" customHeight="1" x14ac:dyDescent="0.25">
      <c r="Q3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2" spans="17:17" ht="17.100000000000001" customHeight="1" x14ac:dyDescent="0.25">
      <c r="Q3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3" spans="17:17" ht="17.100000000000001" customHeight="1" x14ac:dyDescent="0.25">
      <c r="Q3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4" spans="17:17" ht="17.100000000000001" customHeight="1" x14ac:dyDescent="0.25">
      <c r="Q3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5" spans="17:17" ht="17.100000000000001" customHeight="1" x14ac:dyDescent="0.25">
      <c r="Q3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6" spans="17:17" ht="17.100000000000001" customHeight="1" x14ac:dyDescent="0.25">
      <c r="Q3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7" spans="17:17" ht="17.100000000000001" customHeight="1" x14ac:dyDescent="0.25">
      <c r="Q3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8" spans="17:17" ht="17.100000000000001" customHeight="1" x14ac:dyDescent="0.25">
      <c r="Q3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9" spans="17:17" ht="17.100000000000001" customHeight="1" x14ac:dyDescent="0.25">
      <c r="Q3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0" spans="17:17" ht="17.100000000000001" customHeight="1" x14ac:dyDescent="0.25">
      <c r="Q3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1" spans="17:17" ht="17.100000000000001" customHeight="1" x14ac:dyDescent="0.25">
      <c r="Q3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2" spans="17:17" ht="17.100000000000001" customHeight="1" x14ac:dyDescent="0.25">
      <c r="Q3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3" spans="17:17" ht="17.100000000000001" customHeight="1" x14ac:dyDescent="0.25">
      <c r="Q3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4" spans="17:17" ht="17.100000000000001" customHeight="1" x14ac:dyDescent="0.25">
      <c r="Q3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5" spans="17:17" ht="17.100000000000001" customHeight="1" x14ac:dyDescent="0.25">
      <c r="Q3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6" spans="17:17" ht="17.100000000000001" customHeight="1" x14ac:dyDescent="0.25">
      <c r="Q3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7" spans="17:17" ht="17.100000000000001" customHeight="1" x14ac:dyDescent="0.25">
      <c r="Q3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8" spans="17:17" ht="17.100000000000001" customHeight="1" x14ac:dyDescent="0.25">
      <c r="Q3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9" spans="17:17" ht="17.100000000000001" customHeight="1" x14ac:dyDescent="0.25">
      <c r="Q3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0" spans="17:17" ht="17.100000000000001" customHeight="1" x14ac:dyDescent="0.25">
      <c r="Q3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1" spans="17:17" ht="17.100000000000001" customHeight="1" x14ac:dyDescent="0.25">
      <c r="Q3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2" spans="17:17" ht="17.100000000000001" customHeight="1" x14ac:dyDescent="0.25">
      <c r="Q3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3" spans="17:17" ht="17.100000000000001" customHeight="1" x14ac:dyDescent="0.25">
      <c r="Q3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4" spans="17:17" ht="17.100000000000001" customHeight="1" x14ac:dyDescent="0.25">
      <c r="Q3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5" spans="17:17" ht="17.100000000000001" customHeight="1" x14ac:dyDescent="0.25">
      <c r="Q3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6" spans="17:17" ht="17.100000000000001" customHeight="1" x14ac:dyDescent="0.25">
      <c r="Q3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7" spans="17:17" ht="17.100000000000001" customHeight="1" x14ac:dyDescent="0.25">
      <c r="Q3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8" spans="17:17" ht="17.100000000000001" customHeight="1" x14ac:dyDescent="0.25">
      <c r="Q3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9" spans="17:17" ht="17.100000000000001" customHeight="1" x14ac:dyDescent="0.25">
      <c r="Q3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0" spans="17:17" ht="17.100000000000001" customHeight="1" x14ac:dyDescent="0.25">
      <c r="Q3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1" spans="17:17" ht="17.100000000000001" customHeight="1" x14ac:dyDescent="0.25">
      <c r="Q3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2" spans="17:17" ht="17.100000000000001" customHeight="1" x14ac:dyDescent="0.25">
      <c r="Q3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3" spans="17:17" ht="17.100000000000001" customHeight="1" x14ac:dyDescent="0.25">
      <c r="Q3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4" spans="17:17" ht="17.100000000000001" customHeight="1" x14ac:dyDescent="0.25">
      <c r="Q3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5" spans="17:17" ht="17.100000000000001" customHeight="1" x14ac:dyDescent="0.25">
      <c r="Q3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6" spans="17:17" ht="17.100000000000001" customHeight="1" x14ac:dyDescent="0.25">
      <c r="Q3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7" spans="17:17" ht="17.100000000000001" customHeight="1" x14ac:dyDescent="0.25">
      <c r="Q3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8" spans="17:17" ht="17.100000000000001" customHeight="1" x14ac:dyDescent="0.25">
      <c r="Q3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9" spans="17:17" ht="17.100000000000001" customHeight="1" x14ac:dyDescent="0.25">
      <c r="Q3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0" spans="17:17" ht="17.100000000000001" customHeight="1" x14ac:dyDescent="0.25">
      <c r="Q3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1" spans="17:17" ht="17.100000000000001" customHeight="1" x14ac:dyDescent="0.25">
      <c r="Q3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2" spans="17:17" ht="17.100000000000001" customHeight="1" x14ac:dyDescent="0.25">
      <c r="Q3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3" spans="17:17" ht="17.100000000000001" customHeight="1" x14ac:dyDescent="0.25">
      <c r="Q3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4" spans="17:17" ht="17.100000000000001" customHeight="1" x14ac:dyDescent="0.25">
      <c r="Q3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5" spans="17:17" ht="17.100000000000001" customHeight="1" x14ac:dyDescent="0.25">
      <c r="Q3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6" spans="17:17" ht="17.100000000000001" customHeight="1" x14ac:dyDescent="0.25">
      <c r="Q3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7" spans="17:17" ht="17.100000000000001" customHeight="1" x14ac:dyDescent="0.25">
      <c r="Q3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8" spans="17:17" ht="17.100000000000001" customHeight="1" x14ac:dyDescent="0.25">
      <c r="Q3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9" spans="17:17" ht="17.100000000000001" customHeight="1" x14ac:dyDescent="0.25">
      <c r="Q3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0" spans="17:17" ht="17.100000000000001" customHeight="1" x14ac:dyDescent="0.25">
      <c r="Q3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1" spans="17:17" ht="17.100000000000001" customHeight="1" x14ac:dyDescent="0.25">
      <c r="Q3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2" spans="17:17" ht="17.100000000000001" customHeight="1" x14ac:dyDescent="0.25">
      <c r="Q3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3" spans="17:17" ht="17.100000000000001" customHeight="1" x14ac:dyDescent="0.25">
      <c r="Q3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4" spans="17:17" ht="17.100000000000001" customHeight="1" x14ac:dyDescent="0.25">
      <c r="Q3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5" spans="17:17" ht="17.100000000000001" customHeight="1" x14ac:dyDescent="0.25">
      <c r="Q3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6" spans="17:17" ht="17.100000000000001" customHeight="1" x14ac:dyDescent="0.25">
      <c r="Q3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7" spans="17:17" ht="17.100000000000001" customHeight="1" x14ac:dyDescent="0.25">
      <c r="Q3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8" spans="17:17" ht="17.100000000000001" customHeight="1" x14ac:dyDescent="0.25">
      <c r="Q3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9" spans="17:17" ht="17.100000000000001" customHeight="1" x14ac:dyDescent="0.25">
      <c r="Q3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0" spans="17:17" ht="17.100000000000001" customHeight="1" x14ac:dyDescent="0.25">
      <c r="Q3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1" spans="17:17" ht="17.100000000000001" customHeight="1" x14ac:dyDescent="0.25">
      <c r="Q3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2" spans="17:17" ht="17.100000000000001" customHeight="1" x14ac:dyDescent="0.25">
      <c r="Q3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3" spans="17:17" ht="17.100000000000001" customHeight="1" x14ac:dyDescent="0.25">
      <c r="Q3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4" spans="17:17" ht="17.100000000000001" customHeight="1" x14ac:dyDescent="0.25">
      <c r="Q3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5" spans="17:17" ht="17.100000000000001" customHeight="1" x14ac:dyDescent="0.25">
      <c r="Q3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6" spans="17:17" ht="17.100000000000001" customHeight="1" x14ac:dyDescent="0.25">
      <c r="Q3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7" spans="17:17" ht="17.100000000000001" customHeight="1" x14ac:dyDescent="0.25">
      <c r="Q3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8" spans="17:17" ht="17.100000000000001" customHeight="1" x14ac:dyDescent="0.25">
      <c r="Q3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9" spans="17:17" ht="17.100000000000001" customHeight="1" x14ac:dyDescent="0.25">
      <c r="Q3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0" spans="17:17" ht="17.100000000000001" customHeight="1" x14ac:dyDescent="0.25">
      <c r="Q3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1" spans="17:17" ht="17.100000000000001" customHeight="1" x14ac:dyDescent="0.25">
      <c r="Q3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2" spans="17:17" ht="17.100000000000001" customHeight="1" x14ac:dyDescent="0.25">
      <c r="Q3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3" spans="17:17" ht="17.100000000000001" customHeight="1" x14ac:dyDescent="0.25">
      <c r="Q3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4" spans="17:17" ht="17.100000000000001" customHeight="1" x14ac:dyDescent="0.25">
      <c r="Q3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5" spans="17:17" ht="17.100000000000001" customHeight="1" x14ac:dyDescent="0.25">
      <c r="Q3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6" spans="17:17" ht="17.100000000000001" customHeight="1" x14ac:dyDescent="0.25">
      <c r="Q3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7" spans="17:17" ht="17.100000000000001" customHeight="1" x14ac:dyDescent="0.25">
      <c r="Q3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8" spans="17:17" ht="17.100000000000001" customHeight="1" x14ac:dyDescent="0.25">
      <c r="Q3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9" spans="17:17" ht="17.100000000000001" customHeight="1" x14ac:dyDescent="0.25">
      <c r="Q3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0" spans="17:17" ht="17.100000000000001" customHeight="1" x14ac:dyDescent="0.25">
      <c r="Q3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1" spans="17:17" ht="17.100000000000001" customHeight="1" x14ac:dyDescent="0.25">
      <c r="Q3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2" spans="17:17" ht="17.100000000000001" customHeight="1" x14ac:dyDescent="0.25">
      <c r="Q3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3" spans="17:17" ht="17.100000000000001" customHeight="1" x14ac:dyDescent="0.25">
      <c r="Q3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4" spans="17:17" ht="17.100000000000001" customHeight="1" x14ac:dyDescent="0.25">
      <c r="Q3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5" spans="17:17" ht="17.100000000000001" customHeight="1" x14ac:dyDescent="0.25">
      <c r="Q3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6" spans="17:17" ht="17.100000000000001" customHeight="1" x14ac:dyDescent="0.25">
      <c r="Q3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7" spans="17:17" ht="17.100000000000001" customHeight="1" x14ac:dyDescent="0.25">
      <c r="Q3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8" spans="17:17" ht="17.100000000000001" customHeight="1" x14ac:dyDescent="0.25">
      <c r="Q3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9" spans="17:17" ht="17.100000000000001" customHeight="1" x14ac:dyDescent="0.25">
      <c r="Q3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0" spans="17:17" ht="17.100000000000001" customHeight="1" x14ac:dyDescent="0.25">
      <c r="Q3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1" spans="17:17" ht="17.100000000000001" customHeight="1" x14ac:dyDescent="0.25">
      <c r="Q3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2" spans="17:17" ht="17.100000000000001" customHeight="1" x14ac:dyDescent="0.25">
      <c r="Q3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3" spans="17:17" ht="17.100000000000001" customHeight="1" x14ac:dyDescent="0.25">
      <c r="Q3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4" spans="17:17" ht="17.100000000000001" customHeight="1" x14ac:dyDescent="0.25">
      <c r="Q3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5" spans="17:17" ht="17.100000000000001" customHeight="1" x14ac:dyDescent="0.25">
      <c r="Q3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6" spans="17:17" ht="17.100000000000001" customHeight="1" x14ac:dyDescent="0.25">
      <c r="Q3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7" spans="17:17" ht="17.100000000000001" customHeight="1" x14ac:dyDescent="0.25">
      <c r="Q3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8" spans="17:17" ht="17.100000000000001" customHeight="1" x14ac:dyDescent="0.25">
      <c r="Q3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9" spans="17:17" ht="17.100000000000001" customHeight="1" x14ac:dyDescent="0.25">
      <c r="Q3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0" spans="17:17" ht="17.100000000000001" customHeight="1" x14ac:dyDescent="0.25">
      <c r="Q3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1" spans="17:17" ht="17.100000000000001" customHeight="1" x14ac:dyDescent="0.25">
      <c r="Q3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2" spans="17:17" ht="17.100000000000001" customHeight="1" x14ac:dyDescent="0.25">
      <c r="Q3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3" spans="17:17" ht="17.100000000000001" customHeight="1" x14ac:dyDescent="0.25">
      <c r="Q3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4" spans="17:17" ht="17.100000000000001" customHeight="1" x14ac:dyDescent="0.25">
      <c r="Q3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5" spans="17:17" ht="17.100000000000001" customHeight="1" x14ac:dyDescent="0.25">
      <c r="Q3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6" spans="17:17" ht="17.100000000000001" customHeight="1" x14ac:dyDescent="0.25">
      <c r="Q3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7" spans="17:17" ht="17.100000000000001" customHeight="1" x14ac:dyDescent="0.25">
      <c r="Q3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8" spans="17:17" ht="17.100000000000001" customHeight="1" x14ac:dyDescent="0.25">
      <c r="Q3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9" spans="17:17" ht="17.100000000000001" customHeight="1" x14ac:dyDescent="0.25">
      <c r="Q3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0" spans="17:17" ht="17.100000000000001" customHeight="1" x14ac:dyDescent="0.25">
      <c r="Q3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1" spans="17:17" ht="17.100000000000001" customHeight="1" x14ac:dyDescent="0.25">
      <c r="Q3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2" spans="17:17" ht="17.100000000000001" customHeight="1" x14ac:dyDescent="0.25">
      <c r="Q3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3" spans="17:17" ht="17.100000000000001" customHeight="1" x14ac:dyDescent="0.25">
      <c r="Q3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4" spans="17:17" ht="17.100000000000001" customHeight="1" x14ac:dyDescent="0.25">
      <c r="Q3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5" spans="17:17" ht="17.100000000000001" customHeight="1" x14ac:dyDescent="0.25">
      <c r="Q3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6" spans="17:17" ht="17.100000000000001" customHeight="1" x14ac:dyDescent="0.25">
      <c r="Q3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7" spans="17:17" ht="17.100000000000001" customHeight="1" x14ac:dyDescent="0.25">
      <c r="Q3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8" spans="17:17" ht="17.100000000000001" customHeight="1" x14ac:dyDescent="0.25">
      <c r="Q3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9" spans="17:17" ht="17.100000000000001" customHeight="1" x14ac:dyDescent="0.25">
      <c r="Q3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0" spans="17:17" ht="17.100000000000001" customHeight="1" x14ac:dyDescent="0.25">
      <c r="Q3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1" spans="17:17" ht="17.100000000000001" customHeight="1" x14ac:dyDescent="0.25">
      <c r="Q3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2" spans="17:17" ht="17.100000000000001" customHeight="1" x14ac:dyDescent="0.25">
      <c r="Q3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3" spans="17:17" ht="17.100000000000001" customHeight="1" x14ac:dyDescent="0.25">
      <c r="Q3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4" spans="17:17" ht="17.100000000000001" customHeight="1" x14ac:dyDescent="0.25">
      <c r="Q3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5" spans="17:17" ht="17.100000000000001" customHeight="1" x14ac:dyDescent="0.25">
      <c r="Q3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6" spans="17:17" ht="17.100000000000001" customHeight="1" x14ac:dyDescent="0.25">
      <c r="Q3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7" spans="17:17" ht="17.100000000000001" customHeight="1" x14ac:dyDescent="0.25">
      <c r="Q3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8" spans="17:17" ht="17.100000000000001" customHeight="1" x14ac:dyDescent="0.25">
      <c r="Q3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9" spans="17:17" ht="17.100000000000001" customHeight="1" x14ac:dyDescent="0.25">
      <c r="Q3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0" spans="17:17" ht="17.100000000000001" customHeight="1" x14ac:dyDescent="0.25">
      <c r="Q3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1" spans="17:17" ht="17.100000000000001" customHeight="1" x14ac:dyDescent="0.25">
      <c r="Q3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2" spans="17:17" ht="17.100000000000001" customHeight="1" x14ac:dyDescent="0.25">
      <c r="Q3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3" spans="17:17" ht="17.100000000000001" customHeight="1" x14ac:dyDescent="0.25">
      <c r="Q3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4" spans="17:17" ht="17.100000000000001" customHeight="1" x14ac:dyDescent="0.25">
      <c r="Q3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5" spans="17:17" ht="17.100000000000001" customHeight="1" x14ac:dyDescent="0.25">
      <c r="Q3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6" spans="17:17" ht="17.100000000000001" customHeight="1" x14ac:dyDescent="0.25">
      <c r="Q3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7" spans="17:17" ht="17.100000000000001" customHeight="1" x14ac:dyDescent="0.25">
      <c r="Q3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8" spans="17:17" ht="17.100000000000001" customHeight="1" x14ac:dyDescent="0.25">
      <c r="Q3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9" spans="17:17" ht="17.100000000000001" customHeight="1" x14ac:dyDescent="0.25">
      <c r="Q3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0" spans="17:17" ht="17.100000000000001" customHeight="1" x14ac:dyDescent="0.25">
      <c r="Q3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1" spans="17:17" ht="17.100000000000001" customHeight="1" x14ac:dyDescent="0.25">
      <c r="Q3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2" spans="17:17" ht="17.100000000000001" customHeight="1" x14ac:dyDescent="0.25">
      <c r="Q3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3" spans="17:17" ht="17.100000000000001" customHeight="1" x14ac:dyDescent="0.25">
      <c r="Q3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4" spans="17:17" ht="17.100000000000001" customHeight="1" x14ac:dyDescent="0.25">
      <c r="Q3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5" spans="17:17" ht="17.100000000000001" customHeight="1" x14ac:dyDescent="0.25">
      <c r="Q3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6" spans="17:17" ht="17.100000000000001" customHeight="1" x14ac:dyDescent="0.25">
      <c r="Q3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7" spans="17:17" ht="17.100000000000001" customHeight="1" x14ac:dyDescent="0.25">
      <c r="Q3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8" spans="17:17" ht="17.100000000000001" customHeight="1" x14ac:dyDescent="0.25">
      <c r="Q3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9" spans="17:17" ht="17.100000000000001" customHeight="1" x14ac:dyDescent="0.25">
      <c r="Q3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0" spans="17:17" ht="17.100000000000001" customHeight="1" x14ac:dyDescent="0.25">
      <c r="Q3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1" spans="17:17" ht="17.100000000000001" customHeight="1" x14ac:dyDescent="0.25">
      <c r="Q3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2" spans="17:17" ht="17.100000000000001" customHeight="1" x14ac:dyDescent="0.25">
      <c r="Q3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3" spans="17:17" ht="17.100000000000001" customHeight="1" x14ac:dyDescent="0.25">
      <c r="Q3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4" spans="17:17" ht="17.100000000000001" customHeight="1" x14ac:dyDescent="0.25">
      <c r="Q3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5" spans="17:17" ht="17.100000000000001" customHeight="1" x14ac:dyDescent="0.25">
      <c r="Q3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6" spans="17:17" ht="17.100000000000001" customHeight="1" x14ac:dyDescent="0.25">
      <c r="Q3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7" spans="17:17" ht="17.100000000000001" customHeight="1" x14ac:dyDescent="0.25">
      <c r="Q3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8" spans="17:17" ht="17.100000000000001" customHeight="1" x14ac:dyDescent="0.25">
      <c r="Q3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9" spans="17:17" ht="17.100000000000001" customHeight="1" x14ac:dyDescent="0.25">
      <c r="Q3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0" spans="17:17" ht="17.100000000000001" customHeight="1" x14ac:dyDescent="0.25">
      <c r="Q3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1" spans="17:17" ht="17.100000000000001" customHeight="1" x14ac:dyDescent="0.25">
      <c r="Q3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2" spans="17:17" ht="17.100000000000001" customHeight="1" x14ac:dyDescent="0.25">
      <c r="Q3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3" spans="17:17" ht="17.100000000000001" customHeight="1" x14ac:dyDescent="0.25">
      <c r="Q3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4" spans="17:17" ht="17.100000000000001" customHeight="1" x14ac:dyDescent="0.25">
      <c r="Q3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5" spans="17:17" ht="17.100000000000001" customHeight="1" x14ac:dyDescent="0.25">
      <c r="Q3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6" spans="17:17" ht="17.100000000000001" customHeight="1" x14ac:dyDescent="0.25">
      <c r="Q3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7" spans="17:17" ht="17.100000000000001" customHeight="1" x14ac:dyDescent="0.25">
      <c r="Q3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8" spans="17:17" ht="17.100000000000001" customHeight="1" x14ac:dyDescent="0.25">
      <c r="Q3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9" spans="17:17" ht="17.100000000000001" customHeight="1" x14ac:dyDescent="0.25">
      <c r="Q3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0" spans="17:17" ht="17.100000000000001" customHeight="1" x14ac:dyDescent="0.25">
      <c r="Q3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1" spans="17:17" ht="17.100000000000001" customHeight="1" x14ac:dyDescent="0.25">
      <c r="Q3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2" spans="17:17" ht="17.100000000000001" customHeight="1" x14ac:dyDescent="0.25">
      <c r="Q3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3" spans="17:17" ht="17.100000000000001" customHeight="1" x14ac:dyDescent="0.25">
      <c r="Q3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4" spans="17:17" ht="17.100000000000001" customHeight="1" x14ac:dyDescent="0.25">
      <c r="Q3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5" spans="17:17" ht="17.100000000000001" customHeight="1" x14ac:dyDescent="0.25">
      <c r="Q3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6" spans="17:17" ht="17.100000000000001" customHeight="1" x14ac:dyDescent="0.25">
      <c r="Q3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7" spans="17:17" ht="17.100000000000001" customHeight="1" x14ac:dyDescent="0.25">
      <c r="Q3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8" spans="17:17" ht="17.100000000000001" customHeight="1" x14ac:dyDescent="0.25">
      <c r="Q3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9" spans="17:17" ht="17.100000000000001" customHeight="1" x14ac:dyDescent="0.25">
      <c r="Q3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0" spans="17:17" ht="17.100000000000001" customHeight="1" x14ac:dyDescent="0.25">
      <c r="Q3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1" spans="17:17" ht="17.100000000000001" customHeight="1" x14ac:dyDescent="0.25">
      <c r="Q3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2" spans="17:17" ht="17.100000000000001" customHeight="1" x14ac:dyDescent="0.25">
      <c r="Q3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3" spans="17:17" ht="17.100000000000001" customHeight="1" x14ac:dyDescent="0.25">
      <c r="Q3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4" spans="17:17" ht="17.100000000000001" customHeight="1" x14ac:dyDescent="0.25">
      <c r="Q3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5" spans="17:17" ht="17.100000000000001" customHeight="1" x14ac:dyDescent="0.25">
      <c r="Q3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6" spans="17:17" ht="17.100000000000001" customHeight="1" x14ac:dyDescent="0.25">
      <c r="Q3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7" spans="17:17" ht="17.100000000000001" customHeight="1" x14ac:dyDescent="0.25">
      <c r="Q3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8" spans="17:17" ht="17.100000000000001" customHeight="1" x14ac:dyDescent="0.25">
      <c r="Q3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9" spans="17:17" ht="17.100000000000001" customHeight="1" x14ac:dyDescent="0.25">
      <c r="Q3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0" spans="17:17" ht="17.100000000000001" customHeight="1" x14ac:dyDescent="0.25">
      <c r="Q3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1" spans="17:17" ht="17.100000000000001" customHeight="1" x14ac:dyDescent="0.25">
      <c r="Q3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2" spans="17:17" ht="17.100000000000001" customHeight="1" x14ac:dyDescent="0.25">
      <c r="Q3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3" spans="17:17" ht="17.100000000000001" customHeight="1" x14ac:dyDescent="0.25">
      <c r="Q3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4" spans="17:17" ht="17.100000000000001" customHeight="1" x14ac:dyDescent="0.25">
      <c r="Q3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5" spans="17:17" ht="17.100000000000001" customHeight="1" x14ac:dyDescent="0.25">
      <c r="Q3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6" spans="17:17" ht="17.100000000000001" customHeight="1" x14ac:dyDescent="0.25">
      <c r="Q3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7" spans="17:17" ht="17.100000000000001" customHeight="1" x14ac:dyDescent="0.25">
      <c r="Q3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8" spans="17:17" ht="17.100000000000001" customHeight="1" x14ac:dyDescent="0.25">
      <c r="Q3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9" spans="17:17" ht="17.100000000000001" customHeight="1" x14ac:dyDescent="0.25">
      <c r="Q3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0" spans="17:17" ht="17.100000000000001" customHeight="1" x14ac:dyDescent="0.25">
      <c r="Q3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1" spans="17:17" ht="17.100000000000001" customHeight="1" x14ac:dyDescent="0.25">
      <c r="Q3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2" spans="17:17" ht="17.100000000000001" customHeight="1" x14ac:dyDescent="0.25">
      <c r="Q3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3" spans="17:17" ht="17.100000000000001" customHeight="1" x14ac:dyDescent="0.25">
      <c r="Q3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4" spans="17:17" ht="17.100000000000001" customHeight="1" x14ac:dyDescent="0.25">
      <c r="Q3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5" spans="17:17" ht="17.100000000000001" customHeight="1" x14ac:dyDescent="0.25">
      <c r="Q3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6" spans="17:17" ht="17.100000000000001" customHeight="1" x14ac:dyDescent="0.25">
      <c r="Q3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7" spans="17:17" ht="17.100000000000001" customHeight="1" x14ac:dyDescent="0.25">
      <c r="Q3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8" spans="17:17" ht="17.100000000000001" customHeight="1" x14ac:dyDescent="0.25">
      <c r="Q3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9" spans="17:17" ht="17.100000000000001" customHeight="1" x14ac:dyDescent="0.25">
      <c r="Q3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0" spans="17:17" ht="17.100000000000001" customHeight="1" x14ac:dyDescent="0.25">
      <c r="Q3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1" spans="17:17" ht="17.100000000000001" customHeight="1" x14ac:dyDescent="0.25">
      <c r="Q3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2" spans="17:17" ht="17.100000000000001" customHeight="1" x14ac:dyDescent="0.25">
      <c r="Q3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3" spans="17:17" ht="17.100000000000001" customHeight="1" x14ac:dyDescent="0.25">
      <c r="Q3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4" spans="17:17" ht="17.100000000000001" customHeight="1" x14ac:dyDescent="0.25">
      <c r="Q3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5" spans="17:17" ht="17.100000000000001" customHeight="1" x14ac:dyDescent="0.25">
      <c r="Q3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6" spans="17:17" ht="17.100000000000001" customHeight="1" x14ac:dyDescent="0.25">
      <c r="Q3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7" spans="17:17" ht="17.100000000000001" customHeight="1" x14ac:dyDescent="0.25">
      <c r="Q3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8" spans="17:17" ht="17.100000000000001" customHeight="1" x14ac:dyDescent="0.25">
      <c r="Q3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9" spans="17:17" ht="17.100000000000001" customHeight="1" x14ac:dyDescent="0.25">
      <c r="Q3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0" spans="17:17" ht="17.100000000000001" customHeight="1" x14ac:dyDescent="0.25">
      <c r="Q3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1" spans="17:17" ht="17.100000000000001" customHeight="1" x14ac:dyDescent="0.25">
      <c r="Q3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2" spans="17:17" ht="17.100000000000001" customHeight="1" x14ac:dyDescent="0.25">
      <c r="Q3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3" spans="17:17" ht="17.100000000000001" customHeight="1" x14ac:dyDescent="0.25">
      <c r="Q3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4" spans="17:17" ht="17.100000000000001" customHeight="1" x14ac:dyDescent="0.25">
      <c r="Q3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5" spans="17:17" ht="17.100000000000001" customHeight="1" x14ac:dyDescent="0.25">
      <c r="Q3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6" spans="17:17" ht="17.100000000000001" customHeight="1" x14ac:dyDescent="0.25">
      <c r="Q3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7" spans="17:17" ht="17.100000000000001" customHeight="1" x14ac:dyDescent="0.25">
      <c r="Q3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8" spans="17:17" ht="17.100000000000001" customHeight="1" x14ac:dyDescent="0.25">
      <c r="Q3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9" spans="17:17" ht="17.100000000000001" customHeight="1" x14ac:dyDescent="0.25">
      <c r="Q3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0" spans="17:17" ht="17.100000000000001" customHeight="1" x14ac:dyDescent="0.25">
      <c r="Q3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1" spans="17:17" ht="17.100000000000001" customHeight="1" x14ac:dyDescent="0.25">
      <c r="Q3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2" spans="17:17" ht="17.100000000000001" customHeight="1" x14ac:dyDescent="0.25">
      <c r="Q3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3" spans="17:17" ht="17.100000000000001" customHeight="1" x14ac:dyDescent="0.25">
      <c r="Q3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4" spans="17:17" ht="17.100000000000001" customHeight="1" x14ac:dyDescent="0.25">
      <c r="Q3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5" spans="17:17" ht="17.100000000000001" customHeight="1" x14ac:dyDescent="0.25">
      <c r="Q3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6" spans="17:17" ht="17.100000000000001" customHeight="1" x14ac:dyDescent="0.25">
      <c r="Q3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7" spans="17:17" ht="17.100000000000001" customHeight="1" x14ac:dyDescent="0.25">
      <c r="Q3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8" spans="17:17" ht="17.100000000000001" customHeight="1" x14ac:dyDescent="0.25">
      <c r="Q3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9" spans="17:17" ht="17.100000000000001" customHeight="1" x14ac:dyDescent="0.25">
      <c r="Q3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0" spans="17:17" ht="17.100000000000001" customHeight="1" x14ac:dyDescent="0.25">
      <c r="Q3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1" spans="17:17" ht="17.100000000000001" customHeight="1" x14ac:dyDescent="0.25">
      <c r="Q3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2" spans="17:17" ht="17.100000000000001" customHeight="1" x14ac:dyDescent="0.25">
      <c r="Q3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3" spans="17:17" ht="17.100000000000001" customHeight="1" x14ac:dyDescent="0.25">
      <c r="Q3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4" spans="17:17" ht="17.100000000000001" customHeight="1" x14ac:dyDescent="0.25">
      <c r="Q3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5" spans="17:17" ht="17.100000000000001" customHeight="1" x14ac:dyDescent="0.25">
      <c r="Q3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6" spans="17:17" ht="17.100000000000001" customHeight="1" x14ac:dyDescent="0.25">
      <c r="Q3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7" spans="17:17" ht="17.100000000000001" customHeight="1" x14ac:dyDescent="0.25">
      <c r="Q3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8" spans="17:17" ht="17.100000000000001" customHeight="1" x14ac:dyDescent="0.25">
      <c r="Q3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9" spans="17:17" ht="17.100000000000001" customHeight="1" x14ac:dyDescent="0.25">
      <c r="Q3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0" spans="17:17" ht="17.100000000000001" customHeight="1" x14ac:dyDescent="0.25">
      <c r="Q3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1" spans="17:17" ht="17.100000000000001" customHeight="1" x14ac:dyDescent="0.25">
      <c r="Q3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2" spans="17:17" ht="17.100000000000001" customHeight="1" x14ac:dyDescent="0.25">
      <c r="Q3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3" spans="17:17" ht="17.100000000000001" customHeight="1" x14ac:dyDescent="0.25">
      <c r="Q3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4" spans="17:17" ht="17.100000000000001" customHeight="1" x14ac:dyDescent="0.25">
      <c r="Q3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5" spans="17:17" ht="17.100000000000001" customHeight="1" x14ac:dyDescent="0.25">
      <c r="Q3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6" spans="17:17" ht="17.100000000000001" customHeight="1" x14ac:dyDescent="0.25">
      <c r="Q3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7" spans="17:17" ht="17.100000000000001" customHeight="1" x14ac:dyDescent="0.25">
      <c r="Q3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8" spans="17:17" ht="17.100000000000001" customHeight="1" x14ac:dyDescent="0.25">
      <c r="Q3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9" spans="17:17" ht="17.100000000000001" customHeight="1" x14ac:dyDescent="0.25">
      <c r="Q3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0" spans="17:17" ht="17.100000000000001" customHeight="1" x14ac:dyDescent="0.25">
      <c r="Q3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1" spans="17:17" ht="17.100000000000001" customHeight="1" x14ac:dyDescent="0.25">
      <c r="Q3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2" spans="17:17" ht="17.100000000000001" customHeight="1" x14ac:dyDescent="0.25">
      <c r="Q3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3" spans="17:17" ht="17.100000000000001" customHeight="1" x14ac:dyDescent="0.25">
      <c r="Q3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4" spans="17:17" ht="17.100000000000001" customHeight="1" x14ac:dyDescent="0.25">
      <c r="Q3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5" spans="17:17" ht="17.100000000000001" customHeight="1" x14ac:dyDescent="0.25">
      <c r="Q3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6" spans="17:17" ht="17.100000000000001" customHeight="1" x14ac:dyDescent="0.25">
      <c r="Q3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7" spans="17:17" ht="17.100000000000001" customHeight="1" x14ac:dyDescent="0.25">
      <c r="Q3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8" spans="17:17" ht="17.100000000000001" customHeight="1" x14ac:dyDescent="0.25">
      <c r="Q3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9" spans="17:17" ht="17.100000000000001" customHeight="1" x14ac:dyDescent="0.25">
      <c r="Q3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0" spans="17:17" ht="17.100000000000001" customHeight="1" x14ac:dyDescent="0.25">
      <c r="Q3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1" spans="17:17" ht="17.100000000000001" customHeight="1" x14ac:dyDescent="0.25">
      <c r="Q3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2" spans="17:17" ht="17.100000000000001" customHeight="1" x14ac:dyDescent="0.25">
      <c r="Q3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3" spans="17:17" ht="17.100000000000001" customHeight="1" x14ac:dyDescent="0.25">
      <c r="Q3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4" spans="17:17" ht="17.100000000000001" customHeight="1" x14ac:dyDescent="0.25">
      <c r="Q3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5" spans="17:17" ht="17.100000000000001" customHeight="1" x14ac:dyDescent="0.25">
      <c r="Q3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6" spans="17:17" ht="17.100000000000001" customHeight="1" x14ac:dyDescent="0.25">
      <c r="Q3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7" spans="17:17" ht="17.100000000000001" customHeight="1" x14ac:dyDescent="0.25">
      <c r="Q3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8" spans="17:17" ht="17.100000000000001" customHeight="1" x14ac:dyDescent="0.25">
      <c r="Q3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9" spans="17:17" ht="17.100000000000001" customHeight="1" x14ac:dyDescent="0.25">
      <c r="Q3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0" spans="17:17" ht="17.100000000000001" customHeight="1" x14ac:dyDescent="0.25">
      <c r="Q3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1" spans="17:17" ht="17.100000000000001" customHeight="1" x14ac:dyDescent="0.25">
      <c r="Q3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2" spans="17:17" ht="17.100000000000001" customHeight="1" x14ac:dyDescent="0.25">
      <c r="Q3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3" spans="17:17" ht="17.100000000000001" customHeight="1" x14ac:dyDescent="0.25">
      <c r="Q3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4" spans="17:17" ht="17.100000000000001" customHeight="1" x14ac:dyDescent="0.25">
      <c r="Q3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5" spans="17:17" ht="17.100000000000001" customHeight="1" x14ac:dyDescent="0.25">
      <c r="Q3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6" spans="17:17" ht="17.100000000000001" customHeight="1" x14ac:dyDescent="0.25">
      <c r="Q3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7" spans="17:17" ht="17.100000000000001" customHeight="1" x14ac:dyDescent="0.25">
      <c r="Q3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8" spans="17:17" ht="17.100000000000001" customHeight="1" x14ac:dyDescent="0.25">
      <c r="Q3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9" spans="17:17" ht="17.100000000000001" customHeight="1" x14ac:dyDescent="0.25">
      <c r="Q3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0" spans="17:17" ht="17.100000000000001" customHeight="1" x14ac:dyDescent="0.25">
      <c r="Q3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1" spans="17:17" ht="17.100000000000001" customHeight="1" x14ac:dyDescent="0.25">
      <c r="Q3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2" spans="17:17" ht="17.100000000000001" customHeight="1" x14ac:dyDescent="0.25">
      <c r="Q3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3" spans="17:17" ht="17.100000000000001" customHeight="1" x14ac:dyDescent="0.25">
      <c r="Q3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4" spans="17:17" ht="17.100000000000001" customHeight="1" x14ac:dyDescent="0.25">
      <c r="Q3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5" spans="17:17" ht="17.100000000000001" customHeight="1" x14ac:dyDescent="0.25">
      <c r="Q3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6" spans="17:17" ht="17.100000000000001" customHeight="1" x14ac:dyDescent="0.25">
      <c r="Q3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7" spans="17:17" ht="17.100000000000001" customHeight="1" x14ac:dyDescent="0.25">
      <c r="Q3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8" spans="17:17" ht="17.100000000000001" customHeight="1" x14ac:dyDescent="0.25">
      <c r="Q3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9" spans="17:17" ht="17.100000000000001" customHeight="1" x14ac:dyDescent="0.25">
      <c r="Q3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0" spans="17:17" ht="17.100000000000001" customHeight="1" x14ac:dyDescent="0.25">
      <c r="Q3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1" spans="17:17" ht="17.100000000000001" customHeight="1" x14ac:dyDescent="0.25">
      <c r="Q3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2" spans="17:17" ht="17.100000000000001" customHeight="1" x14ac:dyDescent="0.25">
      <c r="Q3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3" spans="17:17" ht="17.100000000000001" customHeight="1" x14ac:dyDescent="0.25">
      <c r="Q3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4" spans="17:17" ht="17.100000000000001" customHeight="1" x14ac:dyDescent="0.25">
      <c r="Q3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5" spans="17:17" ht="17.100000000000001" customHeight="1" x14ac:dyDescent="0.25">
      <c r="Q3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6" spans="17:17" ht="17.100000000000001" customHeight="1" x14ac:dyDescent="0.25">
      <c r="Q3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7" spans="17:17" ht="17.100000000000001" customHeight="1" x14ac:dyDescent="0.25">
      <c r="Q3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8" spans="17:17" ht="17.100000000000001" customHeight="1" x14ac:dyDescent="0.25">
      <c r="Q3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9" spans="17:17" ht="17.100000000000001" customHeight="1" x14ac:dyDescent="0.25">
      <c r="Q3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0" spans="17:17" ht="17.100000000000001" customHeight="1" x14ac:dyDescent="0.25">
      <c r="Q3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1" spans="17:17" ht="17.100000000000001" customHeight="1" x14ac:dyDescent="0.25">
      <c r="Q3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2" spans="17:17" ht="17.100000000000001" customHeight="1" x14ac:dyDescent="0.25">
      <c r="Q3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3" spans="17:17" ht="17.100000000000001" customHeight="1" x14ac:dyDescent="0.25">
      <c r="Q3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4" spans="17:17" ht="17.100000000000001" customHeight="1" x14ac:dyDescent="0.25">
      <c r="Q3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5" spans="17:17" ht="17.100000000000001" customHeight="1" x14ac:dyDescent="0.25">
      <c r="Q3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6" spans="17:17" ht="17.100000000000001" customHeight="1" x14ac:dyDescent="0.25">
      <c r="Q3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7" spans="17:17" ht="17.100000000000001" customHeight="1" x14ac:dyDescent="0.25">
      <c r="Q3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8" spans="17:17" ht="17.100000000000001" customHeight="1" x14ac:dyDescent="0.25">
      <c r="Q3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9" spans="17:17" ht="17.100000000000001" customHeight="1" x14ac:dyDescent="0.25">
      <c r="Q3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0" spans="17:17" ht="17.100000000000001" customHeight="1" x14ac:dyDescent="0.25">
      <c r="Q3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1" spans="17:17" ht="17.100000000000001" customHeight="1" x14ac:dyDescent="0.25">
      <c r="Q3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2" spans="17:17" ht="17.100000000000001" customHeight="1" x14ac:dyDescent="0.25">
      <c r="Q3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3" spans="17:17" ht="17.100000000000001" customHeight="1" x14ac:dyDescent="0.25">
      <c r="Q3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4" spans="17:17" ht="17.100000000000001" customHeight="1" x14ac:dyDescent="0.25">
      <c r="Q3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5" spans="17:17" ht="17.100000000000001" customHeight="1" x14ac:dyDescent="0.25">
      <c r="Q3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6" spans="17:17" ht="17.100000000000001" customHeight="1" x14ac:dyDescent="0.25">
      <c r="Q3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7" spans="17:17" ht="17.100000000000001" customHeight="1" x14ac:dyDescent="0.25">
      <c r="Q3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8" spans="17:17" ht="17.100000000000001" customHeight="1" x14ac:dyDescent="0.25">
      <c r="Q3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9" spans="17:17" ht="17.100000000000001" customHeight="1" x14ac:dyDescent="0.25">
      <c r="Q3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0" spans="17:17" ht="17.100000000000001" customHeight="1" x14ac:dyDescent="0.25">
      <c r="Q3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1" spans="17:17" ht="17.100000000000001" customHeight="1" x14ac:dyDescent="0.25">
      <c r="Q3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2" spans="17:17" ht="17.100000000000001" customHeight="1" x14ac:dyDescent="0.25">
      <c r="Q3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3" spans="17:17" ht="17.100000000000001" customHeight="1" x14ac:dyDescent="0.25">
      <c r="Q3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4" spans="17:17" ht="17.100000000000001" customHeight="1" x14ac:dyDescent="0.25">
      <c r="Q3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5" spans="17:17" ht="17.100000000000001" customHeight="1" x14ac:dyDescent="0.25">
      <c r="Q3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6" spans="17:17" ht="17.100000000000001" customHeight="1" x14ac:dyDescent="0.25">
      <c r="Q3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7" spans="17:17" ht="17.100000000000001" customHeight="1" x14ac:dyDescent="0.25">
      <c r="Q3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8" spans="17:17" ht="17.100000000000001" customHeight="1" x14ac:dyDescent="0.25">
      <c r="Q3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9" spans="17:17" ht="17.100000000000001" customHeight="1" x14ac:dyDescent="0.25">
      <c r="Q3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0" spans="17:17" ht="17.100000000000001" customHeight="1" x14ac:dyDescent="0.25">
      <c r="Q3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1" spans="17:17" ht="17.100000000000001" customHeight="1" x14ac:dyDescent="0.25">
      <c r="Q3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2" spans="17:17" ht="17.100000000000001" customHeight="1" x14ac:dyDescent="0.25">
      <c r="Q3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3" spans="17:17" ht="17.100000000000001" customHeight="1" x14ac:dyDescent="0.25">
      <c r="Q3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4" spans="17:17" ht="17.100000000000001" customHeight="1" x14ac:dyDescent="0.25">
      <c r="Q3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5" spans="17:17" ht="17.100000000000001" customHeight="1" x14ac:dyDescent="0.25">
      <c r="Q3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6" spans="17:17" ht="17.100000000000001" customHeight="1" x14ac:dyDescent="0.25">
      <c r="Q3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7" spans="17:17" ht="17.100000000000001" customHeight="1" x14ac:dyDescent="0.25">
      <c r="Q3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8" spans="17:17" ht="17.100000000000001" customHeight="1" x14ac:dyDescent="0.25">
      <c r="Q3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9" spans="17:17" ht="17.100000000000001" customHeight="1" x14ac:dyDescent="0.25">
      <c r="Q3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0" spans="17:17" ht="17.100000000000001" customHeight="1" x14ac:dyDescent="0.25">
      <c r="Q3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1" spans="17:17" ht="17.100000000000001" customHeight="1" x14ac:dyDescent="0.25">
      <c r="Q3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2" spans="17:17" ht="17.100000000000001" customHeight="1" x14ac:dyDescent="0.25">
      <c r="Q3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3" spans="17:17" ht="17.100000000000001" customHeight="1" x14ac:dyDescent="0.25">
      <c r="Q3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4" spans="17:17" ht="17.100000000000001" customHeight="1" x14ac:dyDescent="0.25">
      <c r="Q3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5" spans="17:17" ht="17.100000000000001" customHeight="1" x14ac:dyDescent="0.25">
      <c r="Q3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6" spans="17:17" ht="17.100000000000001" customHeight="1" x14ac:dyDescent="0.25">
      <c r="Q3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7" spans="17:17" ht="17.100000000000001" customHeight="1" x14ac:dyDescent="0.25">
      <c r="Q3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8" spans="17:17" ht="17.100000000000001" customHeight="1" x14ac:dyDescent="0.25">
      <c r="Q3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9" spans="17:17" ht="17.100000000000001" customHeight="1" x14ac:dyDescent="0.25">
      <c r="Q3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0" spans="17:17" ht="17.100000000000001" customHeight="1" x14ac:dyDescent="0.25">
      <c r="Q3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1" spans="17:17" ht="17.100000000000001" customHeight="1" x14ac:dyDescent="0.25">
      <c r="Q3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2" spans="17:17" ht="17.100000000000001" customHeight="1" x14ac:dyDescent="0.25">
      <c r="Q3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3" spans="17:17" ht="17.100000000000001" customHeight="1" x14ac:dyDescent="0.25">
      <c r="Q3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4" spans="17:17" ht="17.100000000000001" customHeight="1" x14ac:dyDescent="0.25">
      <c r="Q3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5" spans="17:17" ht="17.100000000000001" customHeight="1" x14ac:dyDescent="0.25">
      <c r="Q3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6" spans="17:17" ht="17.100000000000001" customHeight="1" x14ac:dyDescent="0.25">
      <c r="Q3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7" spans="17:17" ht="17.100000000000001" customHeight="1" x14ac:dyDescent="0.25">
      <c r="Q3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8" spans="17:17" ht="17.100000000000001" customHeight="1" x14ac:dyDescent="0.25">
      <c r="Q3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9" spans="17:17" ht="17.100000000000001" customHeight="1" x14ac:dyDescent="0.25">
      <c r="Q3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0" spans="17:17" ht="17.100000000000001" customHeight="1" x14ac:dyDescent="0.25">
      <c r="Q3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1" spans="17:17" ht="17.100000000000001" customHeight="1" x14ac:dyDescent="0.25">
      <c r="Q3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2" spans="17:17" ht="17.100000000000001" customHeight="1" x14ac:dyDescent="0.25">
      <c r="Q3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3" spans="17:17" ht="17.100000000000001" customHeight="1" x14ac:dyDescent="0.25">
      <c r="Q3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4" spans="17:17" ht="17.100000000000001" customHeight="1" x14ac:dyDescent="0.25">
      <c r="Q3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5" spans="17:17" ht="17.100000000000001" customHeight="1" x14ac:dyDescent="0.25">
      <c r="Q3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6" spans="17:17" ht="17.100000000000001" customHeight="1" x14ac:dyDescent="0.25">
      <c r="Q3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7" spans="17:17" ht="17.100000000000001" customHeight="1" x14ac:dyDescent="0.25">
      <c r="Q3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8" spans="17:17" ht="17.100000000000001" customHeight="1" x14ac:dyDescent="0.25">
      <c r="Q3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9" spans="17:17" ht="17.100000000000001" customHeight="1" x14ac:dyDescent="0.25">
      <c r="Q3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0" spans="17:17" ht="17.100000000000001" customHeight="1" x14ac:dyDescent="0.25">
      <c r="Q3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1" spans="17:17" ht="17.100000000000001" customHeight="1" x14ac:dyDescent="0.25">
      <c r="Q3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2" spans="17:17" ht="17.100000000000001" customHeight="1" x14ac:dyDescent="0.25">
      <c r="Q3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3" spans="17:17" ht="17.100000000000001" customHeight="1" x14ac:dyDescent="0.25">
      <c r="Q3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4" spans="17:17" ht="17.100000000000001" customHeight="1" x14ac:dyDescent="0.25">
      <c r="Q3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5" spans="17:17" ht="17.100000000000001" customHeight="1" x14ac:dyDescent="0.25">
      <c r="Q3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6" spans="17:17" ht="17.100000000000001" customHeight="1" x14ac:dyDescent="0.25">
      <c r="Q3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7" spans="17:17" ht="17.100000000000001" customHeight="1" x14ac:dyDescent="0.25">
      <c r="Q3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8" spans="17:17" ht="17.100000000000001" customHeight="1" x14ac:dyDescent="0.25">
      <c r="Q3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9" spans="17:17" ht="17.100000000000001" customHeight="1" x14ac:dyDescent="0.25">
      <c r="Q3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0" spans="17:17" ht="17.100000000000001" customHeight="1" x14ac:dyDescent="0.25">
      <c r="Q3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1" spans="17:17" ht="17.100000000000001" customHeight="1" x14ac:dyDescent="0.25">
      <c r="Q3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2" spans="17:17" ht="17.100000000000001" customHeight="1" x14ac:dyDescent="0.25">
      <c r="Q3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3" spans="17:17" ht="17.100000000000001" customHeight="1" x14ac:dyDescent="0.25">
      <c r="Q3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4" spans="17:17" ht="17.100000000000001" customHeight="1" x14ac:dyDescent="0.25">
      <c r="Q3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5" spans="17:17" ht="17.100000000000001" customHeight="1" x14ac:dyDescent="0.25">
      <c r="Q3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6" spans="17:17" ht="17.100000000000001" customHeight="1" x14ac:dyDescent="0.25">
      <c r="Q3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7" spans="17:17" ht="17.100000000000001" customHeight="1" x14ac:dyDescent="0.25">
      <c r="Q3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8" spans="17:17" ht="17.100000000000001" customHeight="1" x14ac:dyDescent="0.25">
      <c r="Q3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9" spans="17:17" ht="17.100000000000001" customHeight="1" x14ac:dyDescent="0.25">
      <c r="Q3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0" spans="17:17" ht="17.100000000000001" customHeight="1" x14ac:dyDescent="0.25">
      <c r="Q3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1" spans="17:17" ht="17.100000000000001" customHeight="1" x14ac:dyDescent="0.25">
      <c r="Q3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2" spans="17:17" ht="17.100000000000001" customHeight="1" x14ac:dyDescent="0.25">
      <c r="Q3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3" spans="17:17" ht="17.100000000000001" customHeight="1" x14ac:dyDescent="0.25">
      <c r="Q3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4" spans="17:17" ht="17.100000000000001" customHeight="1" x14ac:dyDescent="0.25">
      <c r="Q3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5" spans="17:17" ht="17.100000000000001" customHeight="1" x14ac:dyDescent="0.25">
      <c r="Q3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6" spans="17:17" ht="17.100000000000001" customHeight="1" x14ac:dyDescent="0.25">
      <c r="Q3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7" spans="17:17" ht="17.100000000000001" customHeight="1" x14ac:dyDescent="0.25">
      <c r="Q3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8" spans="17:17" ht="17.100000000000001" customHeight="1" x14ac:dyDescent="0.25">
      <c r="Q3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9" spans="17:17" ht="17.100000000000001" customHeight="1" x14ac:dyDescent="0.25">
      <c r="Q3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0" spans="17:17" ht="17.100000000000001" customHeight="1" x14ac:dyDescent="0.25">
      <c r="Q3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1" spans="17:17" ht="17.100000000000001" customHeight="1" x14ac:dyDescent="0.25">
      <c r="Q3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2" spans="17:17" ht="17.100000000000001" customHeight="1" x14ac:dyDescent="0.25">
      <c r="Q3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3" spans="17:17" ht="17.100000000000001" customHeight="1" x14ac:dyDescent="0.25">
      <c r="Q3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4" spans="17:17" ht="17.100000000000001" customHeight="1" x14ac:dyDescent="0.25">
      <c r="Q3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5" spans="17:17" ht="17.100000000000001" customHeight="1" x14ac:dyDescent="0.25">
      <c r="Q3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6" spans="17:17" ht="17.100000000000001" customHeight="1" x14ac:dyDescent="0.25">
      <c r="Q3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7" spans="17:17" ht="17.100000000000001" customHeight="1" x14ac:dyDescent="0.25">
      <c r="Q3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8" spans="17:17" ht="17.100000000000001" customHeight="1" x14ac:dyDescent="0.25">
      <c r="Q3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9" spans="17:17" ht="17.100000000000001" customHeight="1" x14ac:dyDescent="0.25">
      <c r="Q3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0" spans="17:17" ht="17.100000000000001" customHeight="1" x14ac:dyDescent="0.25">
      <c r="Q3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1" spans="17:17" ht="17.100000000000001" customHeight="1" x14ac:dyDescent="0.25">
      <c r="Q3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2" spans="17:17" ht="17.100000000000001" customHeight="1" x14ac:dyDescent="0.25">
      <c r="Q3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3" spans="17:17" ht="17.100000000000001" customHeight="1" x14ac:dyDescent="0.25">
      <c r="Q3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4" spans="17:17" ht="17.100000000000001" customHeight="1" x14ac:dyDescent="0.25">
      <c r="Q3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5" spans="17:17" ht="17.100000000000001" customHeight="1" x14ac:dyDescent="0.25">
      <c r="Q3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6" spans="17:17" ht="17.100000000000001" customHeight="1" x14ac:dyDescent="0.25">
      <c r="Q3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7" spans="17:17" ht="17.100000000000001" customHeight="1" x14ac:dyDescent="0.25">
      <c r="Q3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8" spans="17:17" ht="17.100000000000001" customHeight="1" x14ac:dyDescent="0.25">
      <c r="Q3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9" spans="17:17" ht="17.100000000000001" customHeight="1" x14ac:dyDescent="0.25">
      <c r="Q3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0" spans="17:17" ht="17.100000000000001" customHeight="1" x14ac:dyDescent="0.25">
      <c r="Q3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1" spans="17:17" ht="17.100000000000001" customHeight="1" x14ac:dyDescent="0.25">
      <c r="Q3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2" spans="17:17" ht="17.100000000000001" customHeight="1" x14ac:dyDescent="0.25">
      <c r="Q3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3" spans="17:17" ht="17.100000000000001" customHeight="1" x14ac:dyDescent="0.25">
      <c r="Q3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4" spans="17:17" ht="17.100000000000001" customHeight="1" x14ac:dyDescent="0.25">
      <c r="Q3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5" spans="17:17" ht="17.100000000000001" customHeight="1" x14ac:dyDescent="0.25">
      <c r="Q3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6" spans="17:17" ht="17.100000000000001" customHeight="1" x14ac:dyDescent="0.25">
      <c r="Q3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7" spans="17:17" ht="17.100000000000001" customHeight="1" x14ac:dyDescent="0.25">
      <c r="Q3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8" spans="17:17" ht="17.100000000000001" customHeight="1" x14ac:dyDescent="0.25">
      <c r="Q3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9" spans="17:17" ht="17.100000000000001" customHeight="1" x14ac:dyDescent="0.25">
      <c r="Q3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0" spans="17:17" ht="17.100000000000001" customHeight="1" x14ac:dyDescent="0.25">
      <c r="Q3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1" spans="17:17" ht="17.100000000000001" customHeight="1" x14ac:dyDescent="0.25">
      <c r="Q3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2" spans="17:17" ht="17.100000000000001" customHeight="1" x14ac:dyDescent="0.25">
      <c r="Q3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3" spans="17:17" ht="17.100000000000001" customHeight="1" x14ac:dyDescent="0.25">
      <c r="Q3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4" spans="17:17" ht="17.100000000000001" customHeight="1" x14ac:dyDescent="0.25">
      <c r="Q3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5" spans="17:17" ht="17.100000000000001" customHeight="1" x14ac:dyDescent="0.25">
      <c r="Q3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6" spans="17:17" ht="17.100000000000001" customHeight="1" x14ac:dyDescent="0.25">
      <c r="Q3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7" spans="17:17" ht="17.100000000000001" customHeight="1" x14ac:dyDescent="0.25">
      <c r="Q3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8" spans="17:17" ht="17.100000000000001" customHeight="1" x14ac:dyDescent="0.25">
      <c r="Q3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9" spans="17:17" ht="17.100000000000001" customHeight="1" x14ac:dyDescent="0.25">
      <c r="Q3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0" spans="17:17" ht="17.100000000000001" customHeight="1" x14ac:dyDescent="0.25">
      <c r="Q3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1" spans="17:17" ht="17.100000000000001" customHeight="1" x14ac:dyDescent="0.25">
      <c r="Q3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2" spans="17:17" ht="17.100000000000001" customHeight="1" x14ac:dyDescent="0.25">
      <c r="Q3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3" spans="17:17" ht="17.100000000000001" customHeight="1" x14ac:dyDescent="0.25">
      <c r="Q3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4" spans="17:17" ht="17.100000000000001" customHeight="1" x14ac:dyDescent="0.25">
      <c r="Q3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5" spans="17:17" ht="17.100000000000001" customHeight="1" x14ac:dyDescent="0.25">
      <c r="Q3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6" spans="17:17" ht="17.100000000000001" customHeight="1" x14ac:dyDescent="0.25">
      <c r="Q3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7" spans="17:17" ht="17.100000000000001" customHeight="1" x14ac:dyDescent="0.25">
      <c r="Q3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8" spans="17:17" ht="17.100000000000001" customHeight="1" x14ac:dyDescent="0.25">
      <c r="Q3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9" spans="17:17" ht="17.100000000000001" customHeight="1" x14ac:dyDescent="0.25">
      <c r="Q3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0" spans="17:17" ht="17.100000000000001" customHeight="1" x14ac:dyDescent="0.25">
      <c r="Q3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1" spans="17:17" ht="17.100000000000001" customHeight="1" x14ac:dyDescent="0.25">
      <c r="Q3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2" spans="17:17" ht="17.100000000000001" customHeight="1" x14ac:dyDescent="0.25">
      <c r="Q3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3" spans="17:17" ht="17.100000000000001" customHeight="1" x14ac:dyDescent="0.25">
      <c r="Q3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4" spans="17:17" ht="17.100000000000001" customHeight="1" x14ac:dyDescent="0.25">
      <c r="Q3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5" spans="17:17" ht="17.100000000000001" customHeight="1" x14ac:dyDescent="0.25">
      <c r="Q3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6" spans="17:17" ht="17.100000000000001" customHeight="1" x14ac:dyDescent="0.25">
      <c r="Q3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7" spans="17:17" ht="17.100000000000001" customHeight="1" x14ac:dyDescent="0.25">
      <c r="Q3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8" spans="17:17" ht="17.100000000000001" customHeight="1" x14ac:dyDescent="0.25">
      <c r="Q3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9" spans="17:17" ht="17.100000000000001" customHeight="1" x14ac:dyDescent="0.25">
      <c r="Q3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0" spans="17:17" ht="17.100000000000001" customHeight="1" x14ac:dyDescent="0.25">
      <c r="Q3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1" spans="17:17" ht="17.100000000000001" customHeight="1" x14ac:dyDescent="0.25">
      <c r="Q3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2" spans="17:17" ht="17.100000000000001" customHeight="1" x14ac:dyDescent="0.25">
      <c r="Q3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3" spans="17:17" ht="17.100000000000001" customHeight="1" x14ac:dyDescent="0.25">
      <c r="Q3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4" spans="17:17" ht="17.100000000000001" customHeight="1" x14ac:dyDescent="0.25">
      <c r="Q3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5" spans="17:17" ht="17.100000000000001" customHeight="1" x14ac:dyDescent="0.25">
      <c r="Q3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6" spans="17:17" ht="17.100000000000001" customHeight="1" x14ac:dyDescent="0.25">
      <c r="Q3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7" spans="17:17" ht="17.100000000000001" customHeight="1" x14ac:dyDescent="0.25">
      <c r="Q3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8" spans="17:17" ht="17.100000000000001" customHeight="1" x14ac:dyDescent="0.25">
      <c r="Q3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9" spans="17:17" ht="17.100000000000001" customHeight="1" x14ac:dyDescent="0.25">
      <c r="Q3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0" spans="17:17" ht="17.100000000000001" customHeight="1" x14ac:dyDescent="0.25">
      <c r="Q3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1" spans="17:17" ht="17.100000000000001" customHeight="1" x14ac:dyDescent="0.25">
      <c r="Q3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2" spans="17:17" ht="17.100000000000001" customHeight="1" x14ac:dyDescent="0.25">
      <c r="Q3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3" spans="17:17" ht="17.100000000000001" customHeight="1" x14ac:dyDescent="0.25">
      <c r="Q3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4" spans="17:17" ht="17.100000000000001" customHeight="1" x14ac:dyDescent="0.25">
      <c r="Q3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5" spans="17:17" ht="17.100000000000001" customHeight="1" x14ac:dyDescent="0.25">
      <c r="Q3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6" spans="17:17" ht="17.100000000000001" customHeight="1" x14ac:dyDescent="0.25">
      <c r="Q3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7" spans="17:17" ht="17.100000000000001" customHeight="1" x14ac:dyDescent="0.25">
      <c r="Q3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8" spans="17:17" ht="17.100000000000001" customHeight="1" x14ac:dyDescent="0.25">
      <c r="Q3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9" spans="17:17" ht="17.100000000000001" customHeight="1" x14ac:dyDescent="0.25">
      <c r="Q3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0" spans="17:17" ht="17.100000000000001" customHeight="1" x14ac:dyDescent="0.25">
      <c r="Q3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1" spans="17:17" ht="17.100000000000001" customHeight="1" x14ac:dyDescent="0.25">
      <c r="Q3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2" spans="17:17" ht="17.100000000000001" customHeight="1" x14ac:dyDescent="0.25">
      <c r="Q3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3" spans="17:17" ht="17.100000000000001" customHeight="1" x14ac:dyDescent="0.25">
      <c r="Q3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4" spans="17:17" ht="17.100000000000001" customHeight="1" x14ac:dyDescent="0.25">
      <c r="Q3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5" spans="17:17" ht="17.100000000000001" customHeight="1" x14ac:dyDescent="0.25">
      <c r="Q3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6" spans="17:17" ht="17.100000000000001" customHeight="1" x14ac:dyDescent="0.25">
      <c r="Q3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7" spans="17:17" ht="17.100000000000001" customHeight="1" x14ac:dyDescent="0.25">
      <c r="Q3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8" spans="17:17" ht="17.100000000000001" customHeight="1" x14ac:dyDescent="0.25">
      <c r="Q3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9" spans="17:17" ht="17.100000000000001" customHeight="1" x14ac:dyDescent="0.25">
      <c r="Q3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0" spans="17:17" ht="17.100000000000001" customHeight="1" x14ac:dyDescent="0.25">
      <c r="Q3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1" spans="17:17" ht="17.100000000000001" customHeight="1" x14ac:dyDescent="0.25">
      <c r="Q3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2" spans="17:17" ht="17.100000000000001" customHeight="1" x14ac:dyDescent="0.25">
      <c r="Q3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3" spans="17:17" ht="17.100000000000001" customHeight="1" x14ac:dyDescent="0.25">
      <c r="Q3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4" spans="17:17" ht="17.100000000000001" customHeight="1" x14ac:dyDescent="0.25">
      <c r="Q3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5" spans="17:17" ht="17.100000000000001" customHeight="1" x14ac:dyDescent="0.25">
      <c r="Q3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6" spans="17:17" ht="17.100000000000001" customHeight="1" x14ac:dyDescent="0.25">
      <c r="Q3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7" spans="17:17" ht="17.100000000000001" customHeight="1" x14ac:dyDescent="0.25">
      <c r="Q3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8" spans="17:17" ht="17.100000000000001" customHeight="1" x14ac:dyDescent="0.25">
      <c r="Q3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9" spans="17:17" ht="17.100000000000001" customHeight="1" x14ac:dyDescent="0.25">
      <c r="Q3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0" spans="17:17" ht="17.100000000000001" customHeight="1" x14ac:dyDescent="0.25">
      <c r="Q3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1" spans="17:17" ht="17.100000000000001" customHeight="1" x14ac:dyDescent="0.25">
      <c r="Q3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2" spans="17:17" ht="17.100000000000001" customHeight="1" x14ac:dyDescent="0.25">
      <c r="Q3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3" spans="17:17" ht="17.100000000000001" customHeight="1" x14ac:dyDescent="0.25">
      <c r="Q3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4" spans="17:17" ht="17.100000000000001" customHeight="1" x14ac:dyDescent="0.25">
      <c r="Q3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5" spans="17:17" ht="17.100000000000001" customHeight="1" x14ac:dyDescent="0.25">
      <c r="Q3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6" spans="17:17" ht="17.100000000000001" customHeight="1" x14ac:dyDescent="0.25">
      <c r="Q3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7" spans="17:17" ht="17.100000000000001" customHeight="1" x14ac:dyDescent="0.25">
      <c r="Q3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8" spans="17:17" ht="17.100000000000001" customHeight="1" x14ac:dyDescent="0.25">
      <c r="Q3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9" spans="17:17" ht="17.100000000000001" customHeight="1" x14ac:dyDescent="0.25">
      <c r="Q3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0" spans="17:17" ht="17.100000000000001" customHeight="1" x14ac:dyDescent="0.25">
      <c r="Q3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1" spans="17:17" ht="17.100000000000001" customHeight="1" x14ac:dyDescent="0.25">
      <c r="Q3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2" spans="17:17" ht="17.100000000000001" customHeight="1" x14ac:dyDescent="0.25">
      <c r="Q3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3" spans="17:17" ht="17.100000000000001" customHeight="1" x14ac:dyDescent="0.25">
      <c r="Q3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4" spans="17:17" ht="17.100000000000001" customHeight="1" x14ac:dyDescent="0.25">
      <c r="Q3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5" spans="17:17" ht="17.100000000000001" customHeight="1" x14ac:dyDescent="0.25">
      <c r="Q3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6" spans="17:17" ht="17.100000000000001" customHeight="1" x14ac:dyDescent="0.25">
      <c r="Q3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7" spans="17:17" ht="17.100000000000001" customHeight="1" x14ac:dyDescent="0.25">
      <c r="Q3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8" spans="17:17" ht="17.100000000000001" customHeight="1" x14ac:dyDescent="0.25">
      <c r="Q3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9" spans="17:17" ht="17.100000000000001" customHeight="1" x14ac:dyDescent="0.25">
      <c r="Q3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0" spans="17:17" ht="17.100000000000001" customHeight="1" x14ac:dyDescent="0.25">
      <c r="Q3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1" spans="17:17" ht="17.100000000000001" customHeight="1" x14ac:dyDescent="0.25">
      <c r="Q3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2" spans="17:17" ht="17.100000000000001" customHeight="1" x14ac:dyDescent="0.25">
      <c r="Q3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3" spans="17:17" ht="17.100000000000001" customHeight="1" x14ac:dyDescent="0.25">
      <c r="Q3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4" spans="17:17" ht="17.100000000000001" customHeight="1" x14ac:dyDescent="0.25">
      <c r="Q3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5" spans="17:17" ht="17.100000000000001" customHeight="1" x14ac:dyDescent="0.25">
      <c r="Q3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6" spans="17:17" ht="17.100000000000001" customHeight="1" x14ac:dyDescent="0.25">
      <c r="Q3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7" spans="17:17" ht="17.100000000000001" customHeight="1" x14ac:dyDescent="0.25">
      <c r="Q3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8" spans="17:17" ht="17.100000000000001" customHeight="1" x14ac:dyDescent="0.25">
      <c r="Q3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9" spans="17:17" ht="17.100000000000001" customHeight="1" x14ac:dyDescent="0.25">
      <c r="Q3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0" spans="17:17" ht="17.100000000000001" customHeight="1" x14ac:dyDescent="0.25">
      <c r="Q3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1" spans="17:17" ht="17.100000000000001" customHeight="1" x14ac:dyDescent="0.25">
      <c r="Q3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2" spans="17:17" ht="17.100000000000001" customHeight="1" x14ac:dyDescent="0.25">
      <c r="Q3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3" spans="17:17" ht="17.100000000000001" customHeight="1" x14ac:dyDescent="0.25">
      <c r="Q3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4" spans="17:17" ht="17.100000000000001" customHeight="1" x14ac:dyDescent="0.25">
      <c r="Q3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5" spans="17:17" ht="17.100000000000001" customHeight="1" x14ac:dyDescent="0.25">
      <c r="Q3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6" spans="17:17" ht="17.100000000000001" customHeight="1" x14ac:dyDescent="0.25">
      <c r="Q3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7" spans="17:17" ht="17.100000000000001" customHeight="1" x14ac:dyDescent="0.25">
      <c r="Q3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8" spans="17:17" ht="17.100000000000001" customHeight="1" x14ac:dyDescent="0.25">
      <c r="Q3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9" spans="17:17" ht="17.100000000000001" customHeight="1" x14ac:dyDescent="0.25">
      <c r="Q3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0" spans="17:17" ht="17.100000000000001" customHeight="1" x14ac:dyDescent="0.25">
      <c r="Q3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1" spans="17:17" ht="17.100000000000001" customHeight="1" x14ac:dyDescent="0.25">
      <c r="Q3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2" spans="17:17" ht="17.100000000000001" customHeight="1" x14ac:dyDescent="0.25">
      <c r="Q3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3" spans="17:17" ht="17.100000000000001" customHeight="1" x14ac:dyDescent="0.25">
      <c r="Q3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4" spans="17:17" ht="17.100000000000001" customHeight="1" x14ac:dyDescent="0.25">
      <c r="Q3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5" spans="17:17" ht="17.100000000000001" customHeight="1" x14ac:dyDescent="0.25">
      <c r="Q3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6" spans="17:17" ht="17.100000000000001" customHeight="1" x14ac:dyDescent="0.25">
      <c r="Q3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7" spans="17:17" ht="17.100000000000001" customHeight="1" x14ac:dyDescent="0.25">
      <c r="Q3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8" spans="17:17" ht="17.100000000000001" customHeight="1" x14ac:dyDescent="0.25">
      <c r="Q3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9" spans="17:17" ht="17.100000000000001" customHeight="1" x14ac:dyDescent="0.25">
      <c r="Q3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0" spans="17:17" ht="17.100000000000001" customHeight="1" x14ac:dyDescent="0.25">
      <c r="Q3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1" spans="17:17" ht="17.100000000000001" customHeight="1" x14ac:dyDescent="0.25">
      <c r="Q3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2" spans="17:17" ht="17.100000000000001" customHeight="1" x14ac:dyDescent="0.25">
      <c r="Q3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3" spans="17:17" ht="17.100000000000001" customHeight="1" x14ac:dyDescent="0.25">
      <c r="Q3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4" spans="17:17" ht="17.100000000000001" customHeight="1" x14ac:dyDescent="0.25">
      <c r="Q3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5" spans="17:17" ht="17.100000000000001" customHeight="1" x14ac:dyDescent="0.25">
      <c r="Q3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6" spans="17:17" ht="17.100000000000001" customHeight="1" x14ac:dyDescent="0.25">
      <c r="Q3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7" spans="17:17" ht="17.100000000000001" customHeight="1" x14ac:dyDescent="0.25">
      <c r="Q3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8" spans="17:17" ht="17.100000000000001" customHeight="1" x14ac:dyDescent="0.25">
      <c r="Q3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9" spans="17:17" ht="17.100000000000001" customHeight="1" x14ac:dyDescent="0.25">
      <c r="Q3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0" spans="17:17" ht="17.100000000000001" customHeight="1" x14ac:dyDescent="0.25">
      <c r="Q3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1" spans="17:17" ht="17.100000000000001" customHeight="1" x14ac:dyDescent="0.25">
      <c r="Q3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2" spans="17:17" ht="17.100000000000001" customHeight="1" x14ac:dyDescent="0.25">
      <c r="Q3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3" spans="17:17" ht="17.100000000000001" customHeight="1" x14ac:dyDescent="0.25">
      <c r="Q3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4" spans="17:17" ht="17.100000000000001" customHeight="1" x14ac:dyDescent="0.25">
      <c r="Q3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5" spans="17:17" ht="17.100000000000001" customHeight="1" x14ac:dyDescent="0.25">
      <c r="Q3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6" spans="17:17" ht="17.100000000000001" customHeight="1" x14ac:dyDescent="0.25">
      <c r="Q3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7" spans="17:17" ht="17.100000000000001" customHeight="1" x14ac:dyDescent="0.25">
      <c r="Q3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8" spans="17:17" ht="17.100000000000001" customHeight="1" x14ac:dyDescent="0.25">
      <c r="Q3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9" spans="17:17" ht="17.100000000000001" customHeight="1" x14ac:dyDescent="0.25">
      <c r="Q3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0" spans="17:17" ht="17.100000000000001" customHeight="1" x14ac:dyDescent="0.25">
      <c r="Q3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1" spans="17:17" ht="17.100000000000001" customHeight="1" x14ac:dyDescent="0.25">
      <c r="Q3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2" spans="17:17" ht="17.100000000000001" customHeight="1" x14ac:dyDescent="0.25">
      <c r="Q3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3" spans="17:17" ht="17.100000000000001" customHeight="1" x14ac:dyDescent="0.25">
      <c r="Q3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4" spans="17:17" ht="17.100000000000001" customHeight="1" x14ac:dyDescent="0.25">
      <c r="Q3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5" spans="17:17" ht="17.100000000000001" customHeight="1" x14ac:dyDescent="0.25">
      <c r="Q3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6" spans="17:17" ht="17.100000000000001" customHeight="1" x14ac:dyDescent="0.25">
      <c r="Q3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7" spans="17:17" ht="17.100000000000001" customHeight="1" x14ac:dyDescent="0.25">
      <c r="Q3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8" spans="17:17" ht="17.100000000000001" customHeight="1" x14ac:dyDescent="0.25">
      <c r="Q3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9" spans="17:17" ht="17.100000000000001" customHeight="1" x14ac:dyDescent="0.25">
      <c r="Q3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0" spans="17:17" ht="17.100000000000001" customHeight="1" x14ac:dyDescent="0.25">
      <c r="Q3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1" spans="17:17" ht="17.100000000000001" customHeight="1" x14ac:dyDescent="0.25">
      <c r="Q3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2" spans="17:17" ht="17.100000000000001" customHeight="1" x14ac:dyDescent="0.25">
      <c r="Q3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3" spans="17:17" ht="17.100000000000001" customHeight="1" x14ac:dyDescent="0.25">
      <c r="Q3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4" spans="17:17" ht="17.100000000000001" customHeight="1" x14ac:dyDescent="0.25">
      <c r="Q3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5" spans="17:17" ht="17.100000000000001" customHeight="1" x14ac:dyDescent="0.25">
      <c r="Q3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6" spans="17:17" ht="17.100000000000001" customHeight="1" x14ac:dyDescent="0.25">
      <c r="Q3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7" spans="17:17" ht="17.100000000000001" customHeight="1" x14ac:dyDescent="0.25">
      <c r="Q3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8" spans="17:17" ht="17.100000000000001" customHeight="1" x14ac:dyDescent="0.25">
      <c r="Q3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9" spans="17:17" ht="17.100000000000001" customHeight="1" x14ac:dyDescent="0.25">
      <c r="Q3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0" spans="17:17" ht="17.100000000000001" customHeight="1" x14ac:dyDescent="0.25">
      <c r="Q3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1" spans="17:17" ht="17.100000000000001" customHeight="1" x14ac:dyDescent="0.25">
      <c r="Q3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2" spans="17:17" ht="17.100000000000001" customHeight="1" x14ac:dyDescent="0.25">
      <c r="Q3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3" spans="17:17" ht="17.100000000000001" customHeight="1" x14ac:dyDescent="0.25">
      <c r="Q3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4" spans="17:17" ht="17.100000000000001" customHeight="1" x14ac:dyDescent="0.25">
      <c r="Q3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5" spans="17:17" ht="17.100000000000001" customHeight="1" x14ac:dyDescent="0.25">
      <c r="Q3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6" spans="17:17" ht="17.100000000000001" customHeight="1" x14ac:dyDescent="0.25">
      <c r="Q3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7" spans="17:17" ht="17.100000000000001" customHeight="1" x14ac:dyDescent="0.25">
      <c r="Q3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8" spans="17:17" ht="17.100000000000001" customHeight="1" x14ac:dyDescent="0.25">
      <c r="Q3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9" spans="17:17" ht="17.100000000000001" customHeight="1" x14ac:dyDescent="0.25">
      <c r="Q3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0" spans="17:17" ht="17.100000000000001" customHeight="1" x14ac:dyDescent="0.25">
      <c r="Q3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1" spans="17:17" ht="17.100000000000001" customHeight="1" x14ac:dyDescent="0.25">
      <c r="Q3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2" spans="17:17" ht="17.100000000000001" customHeight="1" x14ac:dyDescent="0.25">
      <c r="Q3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3" spans="17:17" ht="17.100000000000001" customHeight="1" x14ac:dyDescent="0.25">
      <c r="Q3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4" spans="17:17" ht="17.100000000000001" customHeight="1" x14ac:dyDescent="0.25">
      <c r="Q3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5" spans="17:17" ht="17.100000000000001" customHeight="1" x14ac:dyDescent="0.25">
      <c r="Q3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6" spans="17:17" ht="17.100000000000001" customHeight="1" x14ac:dyDescent="0.25">
      <c r="Q3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7" spans="17:17" ht="17.100000000000001" customHeight="1" x14ac:dyDescent="0.25">
      <c r="Q3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8" spans="17:17" ht="17.100000000000001" customHeight="1" x14ac:dyDescent="0.25">
      <c r="Q3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9" spans="17:17" ht="17.100000000000001" customHeight="1" x14ac:dyDescent="0.25">
      <c r="Q3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0" spans="17:17" ht="17.100000000000001" customHeight="1" x14ac:dyDescent="0.25">
      <c r="Q3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1" spans="17:17" ht="17.100000000000001" customHeight="1" x14ac:dyDescent="0.25">
      <c r="Q3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2" spans="17:17" ht="17.100000000000001" customHeight="1" x14ac:dyDescent="0.25">
      <c r="Q3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3" spans="17:17" ht="17.100000000000001" customHeight="1" x14ac:dyDescent="0.25">
      <c r="Q3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4" spans="17:17" ht="17.100000000000001" customHeight="1" x14ac:dyDescent="0.25">
      <c r="Q3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5" spans="17:17" ht="17.100000000000001" customHeight="1" x14ac:dyDescent="0.25">
      <c r="Q3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6" spans="17:17" ht="17.100000000000001" customHeight="1" x14ac:dyDescent="0.25">
      <c r="Q3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7" spans="17:17" ht="17.100000000000001" customHeight="1" x14ac:dyDescent="0.25">
      <c r="Q3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8" spans="17:17" ht="17.100000000000001" customHeight="1" x14ac:dyDescent="0.25">
      <c r="Q3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9" spans="17:17" ht="17.100000000000001" customHeight="1" x14ac:dyDescent="0.25">
      <c r="Q3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0" spans="17:17" ht="17.100000000000001" customHeight="1" x14ac:dyDescent="0.25">
      <c r="Q3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1" spans="17:17" ht="17.100000000000001" customHeight="1" x14ac:dyDescent="0.25">
      <c r="Q3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2" spans="17:17" ht="17.100000000000001" customHeight="1" x14ac:dyDescent="0.25">
      <c r="Q3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3" spans="17:17" ht="17.100000000000001" customHeight="1" x14ac:dyDescent="0.25">
      <c r="Q3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4" spans="17:17" ht="17.100000000000001" customHeight="1" x14ac:dyDescent="0.25">
      <c r="Q3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5" spans="17:17" ht="17.100000000000001" customHeight="1" x14ac:dyDescent="0.25">
      <c r="Q3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6" spans="17:17" ht="17.100000000000001" customHeight="1" x14ac:dyDescent="0.25">
      <c r="Q3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7" spans="17:17" ht="17.100000000000001" customHeight="1" x14ac:dyDescent="0.25">
      <c r="Q3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8" spans="17:17" ht="17.100000000000001" customHeight="1" x14ac:dyDescent="0.25">
      <c r="Q3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9" spans="17:17" ht="17.100000000000001" customHeight="1" x14ac:dyDescent="0.25">
      <c r="Q3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0" spans="17:17" ht="17.100000000000001" customHeight="1" x14ac:dyDescent="0.25">
      <c r="Q3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1" spans="17:17" ht="17.100000000000001" customHeight="1" x14ac:dyDescent="0.25">
      <c r="Q3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2" spans="17:17" ht="17.100000000000001" customHeight="1" x14ac:dyDescent="0.25">
      <c r="Q3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3" spans="17:17" ht="17.100000000000001" customHeight="1" x14ac:dyDescent="0.25">
      <c r="Q3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4" spans="17:17" ht="17.100000000000001" customHeight="1" x14ac:dyDescent="0.25">
      <c r="Q3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5" spans="17:17" ht="17.100000000000001" customHeight="1" x14ac:dyDescent="0.25">
      <c r="Q3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6" spans="17:17" ht="17.100000000000001" customHeight="1" x14ac:dyDescent="0.25">
      <c r="Q3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7" spans="17:17" ht="17.100000000000001" customHeight="1" x14ac:dyDescent="0.25">
      <c r="Q3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8" spans="17:17" ht="17.100000000000001" customHeight="1" x14ac:dyDescent="0.25">
      <c r="Q3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9" spans="17:17" ht="17.100000000000001" customHeight="1" x14ac:dyDescent="0.25">
      <c r="Q3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0" spans="17:17" ht="17.100000000000001" customHeight="1" x14ac:dyDescent="0.25">
      <c r="Q3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1" spans="17:17" ht="17.100000000000001" customHeight="1" x14ac:dyDescent="0.25">
      <c r="Q3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2" spans="17:17" ht="17.100000000000001" customHeight="1" x14ac:dyDescent="0.25">
      <c r="Q3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3" spans="17:17" ht="17.100000000000001" customHeight="1" x14ac:dyDescent="0.25">
      <c r="Q3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4" spans="17:17" ht="17.100000000000001" customHeight="1" x14ac:dyDescent="0.25">
      <c r="Q3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5" spans="17:17" ht="17.100000000000001" customHeight="1" x14ac:dyDescent="0.25">
      <c r="Q3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6" spans="17:17" ht="17.100000000000001" customHeight="1" x14ac:dyDescent="0.25">
      <c r="Q3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7" spans="17:17" ht="17.100000000000001" customHeight="1" x14ac:dyDescent="0.25">
      <c r="Q3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8" spans="17:17" ht="17.100000000000001" customHeight="1" x14ac:dyDescent="0.25">
      <c r="Q3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9" spans="17:17" ht="17.100000000000001" customHeight="1" x14ac:dyDescent="0.25">
      <c r="Q3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0" spans="17:17" ht="17.100000000000001" customHeight="1" x14ac:dyDescent="0.25">
      <c r="Q3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1" spans="17:17" ht="17.100000000000001" customHeight="1" x14ac:dyDescent="0.25">
      <c r="Q3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2" spans="17:17" ht="17.100000000000001" customHeight="1" x14ac:dyDescent="0.25">
      <c r="Q3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3" spans="17:17" ht="17.100000000000001" customHeight="1" x14ac:dyDescent="0.25">
      <c r="Q3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4" spans="17:17" ht="17.100000000000001" customHeight="1" x14ac:dyDescent="0.25">
      <c r="Q3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5" spans="17:17" ht="17.100000000000001" customHeight="1" x14ac:dyDescent="0.25">
      <c r="Q3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6" spans="17:17" ht="17.100000000000001" customHeight="1" x14ac:dyDescent="0.25">
      <c r="Q3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7" spans="17:17" ht="17.100000000000001" customHeight="1" x14ac:dyDescent="0.25">
      <c r="Q3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8" spans="17:17" ht="17.100000000000001" customHeight="1" x14ac:dyDescent="0.25">
      <c r="Q3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9" spans="17:17" ht="17.100000000000001" customHeight="1" x14ac:dyDescent="0.25">
      <c r="Q3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0" spans="17:17" ht="17.100000000000001" customHeight="1" x14ac:dyDescent="0.25">
      <c r="Q3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1" spans="17:17" ht="17.100000000000001" customHeight="1" x14ac:dyDescent="0.25">
      <c r="Q3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2" spans="17:17" ht="17.100000000000001" customHeight="1" x14ac:dyDescent="0.25">
      <c r="Q3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3" spans="17:17" ht="17.100000000000001" customHeight="1" x14ac:dyDescent="0.25">
      <c r="Q3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4" spans="17:17" ht="17.100000000000001" customHeight="1" x14ac:dyDescent="0.25">
      <c r="Q3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5" spans="17:17" ht="17.100000000000001" customHeight="1" x14ac:dyDescent="0.25">
      <c r="Q3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6" spans="17:17" ht="17.100000000000001" customHeight="1" x14ac:dyDescent="0.25">
      <c r="Q3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7" spans="17:17" ht="17.100000000000001" customHeight="1" x14ac:dyDescent="0.25">
      <c r="Q3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8" spans="17:17" ht="17.100000000000001" customHeight="1" x14ac:dyDescent="0.25">
      <c r="Q3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9" spans="17:17" ht="17.100000000000001" customHeight="1" x14ac:dyDescent="0.25">
      <c r="Q3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0" spans="17:17" ht="17.100000000000001" customHeight="1" x14ac:dyDescent="0.25">
      <c r="Q3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1" spans="17:17" ht="17.100000000000001" customHeight="1" x14ac:dyDescent="0.25">
      <c r="Q3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2" spans="17:17" ht="17.100000000000001" customHeight="1" x14ac:dyDescent="0.25">
      <c r="Q3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3" spans="17:17" ht="17.100000000000001" customHeight="1" x14ac:dyDescent="0.25">
      <c r="Q3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4" spans="17:17" ht="17.100000000000001" customHeight="1" x14ac:dyDescent="0.25">
      <c r="Q3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5" spans="17:17" ht="17.100000000000001" customHeight="1" x14ac:dyDescent="0.25">
      <c r="Q3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6" spans="17:17" ht="17.100000000000001" customHeight="1" x14ac:dyDescent="0.25">
      <c r="Q3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7" spans="17:17" ht="17.100000000000001" customHeight="1" x14ac:dyDescent="0.25">
      <c r="Q3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8" spans="17:17" ht="17.100000000000001" customHeight="1" x14ac:dyDescent="0.25">
      <c r="Q3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9" spans="17:17" ht="17.100000000000001" customHeight="1" x14ac:dyDescent="0.25">
      <c r="Q3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0" spans="17:17" ht="17.100000000000001" customHeight="1" x14ac:dyDescent="0.25">
      <c r="Q3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1" spans="17:17" ht="17.100000000000001" customHeight="1" x14ac:dyDescent="0.25">
      <c r="Q3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2" spans="17:17" ht="17.100000000000001" customHeight="1" x14ac:dyDescent="0.25">
      <c r="Q3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3" spans="17:17" ht="17.100000000000001" customHeight="1" x14ac:dyDescent="0.25">
      <c r="Q3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4" spans="17:17" ht="17.100000000000001" customHeight="1" x14ac:dyDescent="0.25">
      <c r="Q3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5" spans="17:17" ht="17.100000000000001" customHeight="1" x14ac:dyDescent="0.25">
      <c r="Q3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6" spans="17:17" ht="17.100000000000001" customHeight="1" x14ac:dyDescent="0.25">
      <c r="Q3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7" spans="17:17" ht="17.100000000000001" customHeight="1" x14ac:dyDescent="0.25">
      <c r="Q3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8" spans="17:17" ht="17.100000000000001" customHeight="1" x14ac:dyDescent="0.25">
      <c r="Q3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9" spans="17:17" ht="17.100000000000001" customHeight="1" x14ac:dyDescent="0.25">
      <c r="Q3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0" spans="17:17" ht="17.100000000000001" customHeight="1" x14ac:dyDescent="0.25">
      <c r="Q3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1" spans="17:17" ht="17.100000000000001" customHeight="1" x14ac:dyDescent="0.25">
      <c r="Q3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2" spans="17:17" ht="17.100000000000001" customHeight="1" x14ac:dyDescent="0.25">
      <c r="Q3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3" spans="17:17" ht="17.100000000000001" customHeight="1" x14ac:dyDescent="0.25">
      <c r="Q3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4" spans="17:17" ht="17.100000000000001" customHeight="1" x14ac:dyDescent="0.25">
      <c r="Q3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5" spans="17:17" ht="17.100000000000001" customHeight="1" x14ac:dyDescent="0.25">
      <c r="Q3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6" spans="17:17" ht="17.100000000000001" customHeight="1" x14ac:dyDescent="0.25">
      <c r="Q3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7" spans="17:17" ht="17.100000000000001" customHeight="1" x14ac:dyDescent="0.25">
      <c r="Q3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8" spans="17:17" ht="17.100000000000001" customHeight="1" x14ac:dyDescent="0.25">
      <c r="Q3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9" spans="17:17" ht="17.100000000000001" customHeight="1" x14ac:dyDescent="0.25">
      <c r="Q3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0" spans="17:17" ht="17.100000000000001" customHeight="1" x14ac:dyDescent="0.25">
      <c r="Q3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1" spans="17:17" ht="17.100000000000001" customHeight="1" x14ac:dyDescent="0.25">
      <c r="Q3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2" spans="17:17" ht="17.100000000000001" customHeight="1" x14ac:dyDescent="0.25">
      <c r="Q3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3" spans="17:17" ht="17.100000000000001" customHeight="1" x14ac:dyDescent="0.25">
      <c r="Q3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4" spans="17:17" ht="17.100000000000001" customHeight="1" x14ac:dyDescent="0.25">
      <c r="Q3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5" spans="17:17" ht="17.100000000000001" customHeight="1" x14ac:dyDescent="0.25">
      <c r="Q3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6" spans="17:17" ht="17.100000000000001" customHeight="1" x14ac:dyDescent="0.25">
      <c r="Q3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7" spans="17:17" ht="17.100000000000001" customHeight="1" x14ac:dyDescent="0.25">
      <c r="Q3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8" spans="17:17" ht="17.100000000000001" customHeight="1" x14ac:dyDescent="0.25">
      <c r="Q3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9" spans="17:17" ht="17.100000000000001" customHeight="1" x14ac:dyDescent="0.25">
      <c r="Q3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0" spans="17:17" ht="17.100000000000001" customHeight="1" x14ac:dyDescent="0.25">
      <c r="Q3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1" spans="17:17" ht="17.100000000000001" customHeight="1" x14ac:dyDescent="0.25">
      <c r="Q3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2" spans="17:17" ht="17.100000000000001" customHeight="1" x14ac:dyDescent="0.25">
      <c r="Q3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3" spans="17:17" ht="17.100000000000001" customHeight="1" x14ac:dyDescent="0.25">
      <c r="Q3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4" spans="17:17" ht="17.100000000000001" customHeight="1" x14ac:dyDescent="0.25">
      <c r="Q3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5" spans="17:17" ht="17.100000000000001" customHeight="1" x14ac:dyDescent="0.25">
      <c r="Q3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6" spans="17:17" ht="17.100000000000001" customHeight="1" x14ac:dyDescent="0.25">
      <c r="Q3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7" spans="17:17" ht="17.100000000000001" customHeight="1" x14ac:dyDescent="0.25">
      <c r="Q3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8" spans="17:17" ht="17.100000000000001" customHeight="1" x14ac:dyDescent="0.25">
      <c r="Q3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9" spans="17:17" ht="17.100000000000001" customHeight="1" x14ac:dyDescent="0.25">
      <c r="Q3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0" spans="17:17" ht="17.100000000000001" customHeight="1" x14ac:dyDescent="0.25">
      <c r="Q3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1" spans="17:17" ht="17.100000000000001" customHeight="1" x14ac:dyDescent="0.25">
      <c r="Q3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2" spans="17:17" ht="17.100000000000001" customHeight="1" x14ac:dyDescent="0.25">
      <c r="Q3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3" spans="17:17" ht="17.100000000000001" customHeight="1" x14ac:dyDescent="0.25">
      <c r="Q3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4" spans="17:17" ht="17.100000000000001" customHeight="1" x14ac:dyDescent="0.25">
      <c r="Q3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5" spans="17:17" ht="17.100000000000001" customHeight="1" x14ac:dyDescent="0.25">
      <c r="Q3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6" spans="17:17" ht="17.100000000000001" customHeight="1" x14ac:dyDescent="0.25">
      <c r="Q3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7" spans="17:17" ht="17.100000000000001" customHeight="1" x14ac:dyDescent="0.25">
      <c r="Q3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8" spans="17:17" ht="17.100000000000001" customHeight="1" x14ac:dyDescent="0.25">
      <c r="Q3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9" spans="17:17" ht="17.100000000000001" customHeight="1" x14ac:dyDescent="0.25">
      <c r="Q3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0" spans="17:17" ht="17.100000000000001" customHeight="1" x14ac:dyDescent="0.25">
      <c r="Q3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1" spans="17:17" ht="17.100000000000001" customHeight="1" x14ac:dyDescent="0.25">
      <c r="Q3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2" spans="17:17" ht="17.100000000000001" customHeight="1" x14ac:dyDescent="0.25">
      <c r="Q3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3" spans="17:17" ht="17.100000000000001" customHeight="1" x14ac:dyDescent="0.25">
      <c r="Q3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4" spans="17:17" ht="17.100000000000001" customHeight="1" x14ac:dyDescent="0.25">
      <c r="Q3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5" spans="17:17" ht="17.100000000000001" customHeight="1" x14ac:dyDescent="0.25">
      <c r="Q3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6" spans="17:17" ht="17.100000000000001" customHeight="1" x14ac:dyDescent="0.25">
      <c r="Q3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7" spans="17:17" ht="17.100000000000001" customHeight="1" x14ac:dyDescent="0.25">
      <c r="Q3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8" spans="17:17" ht="17.100000000000001" customHeight="1" x14ac:dyDescent="0.25">
      <c r="Q3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9" spans="17:17" ht="17.100000000000001" customHeight="1" x14ac:dyDescent="0.25">
      <c r="Q3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0" spans="17:17" ht="17.100000000000001" customHeight="1" x14ac:dyDescent="0.25">
      <c r="Q3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1" spans="17:17" ht="17.100000000000001" customHeight="1" x14ac:dyDescent="0.25">
      <c r="Q3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2" spans="17:17" ht="17.100000000000001" customHeight="1" x14ac:dyDescent="0.25">
      <c r="Q3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3" spans="17:17" ht="17.100000000000001" customHeight="1" x14ac:dyDescent="0.25">
      <c r="Q3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4" spans="17:17" ht="17.100000000000001" customHeight="1" x14ac:dyDescent="0.25">
      <c r="Q3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5" spans="17:17" ht="17.100000000000001" customHeight="1" x14ac:dyDescent="0.25">
      <c r="Q3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6" spans="17:17" ht="17.100000000000001" customHeight="1" x14ac:dyDescent="0.25">
      <c r="Q3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7" spans="17:17" ht="17.100000000000001" customHeight="1" x14ac:dyDescent="0.25">
      <c r="Q3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8" spans="17:17" ht="17.100000000000001" customHeight="1" x14ac:dyDescent="0.25">
      <c r="Q3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9" spans="17:17" ht="17.100000000000001" customHeight="1" x14ac:dyDescent="0.25">
      <c r="Q3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0" spans="17:17" ht="17.100000000000001" customHeight="1" x14ac:dyDescent="0.25">
      <c r="Q3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1" spans="17:17" ht="17.100000000000001" customHeight="1" x14ac:dyDescent="0.25">
      <c r="Q3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2" spans="17:17" ht="17.100000000000001" customHeight="1" x14ac:dyDescent="0.25">
      <c r="Q3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3" spans="17:17" ht="17.100000000000001" customHeight="1" x14ac:dyDescent="0.25">
      <c r="Q3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4" spans="17:17" ht="17.100000000000001" customHeight="1" x14ac:dyDescent="0.25">
      <c r="Q3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5" spans="17:17" ht="17.100000000000001" customHeight="1" x14ac:dyDescent="0.25">
      <c r="Q3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6" spans="17:17" ht="17.100000000000001" customHeight="1" x14ac:dyDescent="0.25">
      <c r="Q3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7" spans="17:17" ht="17.100000000000001" customHeight="1" x14ac:dyDescent="0.25">
      <c r="Q3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8" spans="17:17" ht="17.100000000000001" customHeight="1" x14ac:dyDescent="0.25">
      <c r="Q3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9" spans="17:17" ht="17.100000000000001" customHeight="1" x14ac:dyDescent="0.25">
      <c r="Q3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0" spans="17:17" ht="17.100000000000001" customHeight="1" x14ac:dyDescent="0.25">
      <c r="Q3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1" spans="17:17" ht="17.100000000000001" customHeight="1" x14ac:dyDescent="0.25">
      <c r="Q3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2" spans="17:17" ht="17.100000000000001" customHeight="1" x14ac:dyDescent="0.25">
      <c r="Q3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3" spans="17:17" ht="17.100000000000001" customHeight="1" x14ac:dyDescent="0.25">
      <c r="Q3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4" spans="17:17" ht="17.100000000000001" customHeight="1" x14ac:dyDescent="0.25">
      <c r="Q3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5" spans="17:17" ht="17.100000000000001" customHeight="1" x14ac:dyDescent="0.25">
      <c r="Q3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6" spans="17:17" ht="17.100000000000001" customHeight="1" x14ac:dyDescent="0.25">
      <c r="Q3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7" spans="17:17" ht="17.100000000000001" customHeight="1" x14ac:dyDescent="0.25">
      <c r="Q3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8" spans="17:17" ht="17.100000000000001" customHeight="1" x14ac:dyDescent="0.25">
      <c r="Q3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9" spans="17:17" ht="17.100000000000001" customHeight="1" x14ac:dyDescent="0.25">
      <c r="Q3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0" spans="17:17" ht="17.100000000000001" customHeight="1" x14ac:dyDescent="0.25">
      <c r="Q3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1" spans="17:17" ht="17.100000000000001" customHeight="1" x14ac:dyDescent="0.25">
      <c r="Q3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2" spans="17:17" ht="17.100000000000001" customHeight="1" x14ac:dyDescent="0.25">
      <c r="Q3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3" spans="17:17" ht="17.100000000000001" customHeight="1" x14ac:dyDescent="0.25">
      <c r="Q3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4" spans="17:17" ht="17.100000000000001" customHeight="1" x14ac:dyDescent="0.25">
      <c r="Q3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5" spans="17:17" ht="17.100000000000001" customHeight="1" x14ac:dyDescent="0.25">
      <c r="Q3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6" spans="17:17" ht="17.100000000000001" customHeight="1" x14ac:dyDescent="0.25">
      <c r="Q3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7" spans="17:17" ht="17.100000000000001" customHeight="1" x14ac:dyDescent="0.25">
      <c r="Q3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8" spans="17:17" ht="17.100000000000001" customHeight="1" x14ac:dyDescent="0.25">
      <c r="Q3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9" spans="17:17" ht="17.100000000000001" customHeight="1" x14ac:dyDescent="0.25">
      <c r="Q3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0" spans="17:17" ht="17.100000000000001" customHeight="1" x14ac:dyDescent="0.25">
      <c r="Q3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1" spans="17:17" ht="17.100000000000001" customHeight="1" x14ac:dyDescent="0.25">
      <c r="Q3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2" spans="17:17" ht="17.100000000000001" customHeight="1" x14ac:dyDescent="0.25">
      <c r="Q3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3" spans="17:17" ht="17.100000000000001" customHeight="1" x14ac:dyDescent="0.25">
      <c r="Q3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4" spans="17:17" ht="17.100000000000001" customHeight="1" x14ac:dyDescent="0.25">
      <c r="Q3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5" spans="17:17" ht="17.100000000000001" customHeight="1" x14ac:dyDescent="0.25">
      <c r="Q3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6" spans="17:17" ht="17.100000000000001" customHeight="1" x14ac:dyDescent="0.25">
      <c r="Q3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7" spans="17:17" ht="17.100000000000001" customHeight="1" x14ac:dyDescent="0.25">
      <c r="Q3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8" spans="17:17" ht="17.100000000000001" customHeight="1" x14ac:dyDescent="0.25">
      <c r="Q3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9" spans="17:17" ht="17.100000000000001" customHeight="1" x14ac:dyDescent="0.25">
      <c r="Q3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0" spans="17:17" ht="17.100000000000001" customHeight="1" x14ac:dyDescent="0.25">
      <c r="Q3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1" spans="17:17" ht="17.100000000000001" customHeight="1" x14ac:dyDescent="0.25">
      <c r="Q3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2" spans="17:17" ht="17.100000000000001" customHeight="1" x14ac:dyDescent="0.25">
      <c r="Q3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3" spans="17:17" ht="17.100000000000001" customHeight="1" x14ac:dyDescent="0.25">
      <c r="Q3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4" spans="17:17" ht="17.100000000000001" customHeight="1" x14ac:dyDescent="0.25">
      <c r="Q3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5" spans="17:17" ht="17.100000000000001" customHeight="1" x14ac:dyDescent="0.25">
      <c r="Q3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6" spans="17:17" ht="17.100000000000001" customHeight="1" x14ac:dyDescent="0.25">
      <c r="Q3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7" spans="17:17" ht="17.100000000000001" customHeight="1" x14ac:dyDescent="0.25">
      <c r="Q3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8" spans="17:17" ht="17.100000000000001" customHeight="1" x14ac:dyDescent="0.25">
      <c r="Q3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9" spans="17:17" ht="17.100000000000001" customHeight="1" x14ac:dyDescent="0.25">
      <c r="Q3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0" spans="17:17" ht="17.100000000000001" customHeight="1" x14ac:dyDescent="0.25">
      <c r="Q3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1" spans="17:17" ht="17.100000000000001" customHeight="1" x14ac:dyDescent="0.25">
      <c r="Q3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2" spans="17:17" ht="17.100000000000001" customHeight="1" x14ac:dyDescent="0.25">
      <c r="Q3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3" spans="17:17" ht="17.100000000000001" customHeight="1" x14ac:dyDescent="0.25">
      <c r="Q3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4" spans="17:17" ht="17.100000000000001" customHeight="1" x14ac:dyDescent="0.25">
      <c r="Q3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5" spans="17:17" ht="17.100000000000001" customHeight="1" x14ac:dyDescent="0.25">
      <c r="Q3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6" spans="17:17" ht="17.100000000000001" customHeight="1" x14ac:dyDescent="0.25">
      <c r="Q3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7" spans="17:17" ht="17.100000000000001" customHeight="1" x14ac:dyDescent="0.25">
      <c r="Q3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8" spans="17:17" ht="17.100000000000001" customHeight="1" x14ac:dyDescent="0.25">
      <c r="Q3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9" spans="17:17" ht="17.100000000000001" customHeight="1" x14ac:dyDescent="0.25">
      <c r="Q3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0" spans="17:17" ht="17.100000000000001" customHeight="1" x14ac:dyDescent="0.25">
      <c r="Q3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1" spans="17:17" ht="17.100000000000001" customHeight="1" x14ac:dyDescent="0.25">
      <c r="Q3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2" spans="17:17" ht="17.100000000000001" customHeight="1" x14ac:dyDescent="0.25">
      <c r="Q3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3" spans="17:17" ht="17.100000000000001" customHeight="1" x14ac:dyDescent="0.25">
      <c r="Q3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4" spans="17:17" ht="17.100000000000001" customHeight="1" x14ac:dyDescent="0.25">
      <c r="Q3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5" spans="17:17" ht="17.100000000000001" customHeight="1" x14ac:dyDescent="0.25">
      <c r="Q3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6" spans="17:17" ht="17.100000000000001" customHeight="1" x14ac:dyDescent="0.25">
      <c r="Q3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7" spans="17:17" ht="17.100000000000001" customHeight="1" x14ac:dyDescent="0.25">
      <c r="Q3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8" spans="17:17" ht="17.100000000000001" customHeight="1" x14ac:dyDescent="0.25">
      <c r="Q3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9" spans="17:17" ht="17.100000000000001" customHeight="1" x14ac:dyDescent="0.25">
      <c r="Q3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0" spans="17:17" ht="17.100000000000001" customHeight="1" x14ac:dyDescent="0.25">
      <c r="Q3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1" spans="17:17" ht="17.100000000000001" customHeight="1" x14ac:dyDescent="0.25">
      <c r="Q3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2" spans="17:17" ht="17.100000000000001" customHeight="1" x14ac:dyDescent="0.25">
      <c r="Q3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3" spans="17:17" ht="17.100000000000001" customHeight="1" x14ac:dyDescent="0.25">
      <c r="Q3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4" spans="17:17" ht="17.100000000000001" customHeight="1" x14ac:dyDescent="0.25">
      <c r="Q3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5" spans="17:17" ht="17.100000000000001" customHeight="1" x14ac:dyDescent="0.25">
      <c r="Q3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6" spans="17:17" ht="17.100000000000001" customHeight="1" x14ac:dyDescent="0.25">
      <c r="Q3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7" spans="17:17" ht="17.100000000000001" customHeight="1" x14ac:dyDescent="0.25">
      <c r="Q3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8" spans="17:17" ht="17.100000000000001" customHeight="1" x14ac:dyDescent="0.25">
      <c r="Q3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9" spans="17:17" ht="17.100000000000001" customHeight="1" x14ac:dyDescent="0.25">
      <c r="Q3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0" spans="17:17" ht="17.100000000000001" customHeight="1" x14ac:dyDescent="0.25">
      <c r="Q3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1" spans="17:17" ht="17.100000000000001" customHeight="1" x14ac:dyDescent="0.25">
      <c r="Q3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2" spans="17:17" ht="17.100000000000001" customHeight="1" x14ac:dyDescent="0.25">
      <c r="Q3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3" spans="17:17" ht="17.100000000000001" customHeight="1" x14ac:dyDescent="0.25">
      <c r="Q3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4" spans="17:17" ht="17.100000000000001" customHeight="1" x14ac:dyDescent="0.25">
      <c r="Q3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5" spans="17:17" ht="17.100000000000001" customHeight="1" x14ac:dyDescent="0.25">
      <c r="Q3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6" spans="17:17" ht="17.100000000000001" customHeight="1" x14ac:dyDescent="0.25">
      <c r="Q3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7" spans="17:17" ht="17.100000000000001" customHeight="1" x14ac:dyDescent="0.25">
      <c r="Q3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8" spans="17:17" ht="17.100000000000001" customHeight="1" x14ac:dyDescent="0.25">
      <c r="Q3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9" spans="17:17" ht="17.100000000000001" customHeight="1" x14ac:dyDescent="0.25">
      <c r="Q3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0" spans="17:17" ht="17.100000000000001" customHeight="1" x14ac:dyDescent="0.25">
      <c r="Q3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1" spans="17:17" ht="17.100000000000001" customHeight="1" x14ac:dyDescent="0.25">
      <c r="Q3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2" spans="17:17" ht="17.100000000000001" customHeight="1" x14ac:dyDescent="0.25">
      <c r="Q3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3" spans="17:17" ht="17.100000000000001" customHeight="1" x14ac:dyDescent="0.25">
      <c r="Q3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4" spans="17:17" ht="17.100000000000001" customHeight="1" x14ac:dyDescent="0.25">
      <c r="Q3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5" spans="17:17" ht="17.100000000000001" customHeight="1" x14ac:dyDescent="0.25">
      <c r="Q3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6" spans="17:17" ht="17.100000000000001" customHeight="1" x14ac:dyDescent="0.25">
      <c r="Q3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7" spans="17:17" ht="17.100000000000001" customHeight="1" x14ac:dyDescent="0.25">
      <c r="Q3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8" spans="17:17" ht="17.100000000000001" customHeight="1" x14ac:dyDescent="0.25">
      <c r="Q3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9" spans="17:17" ht="17.100000000000001" customHeight="1" x14ac:dyDescent="0.25">
      <c r="Q3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0" spans="17:17" ht="17.100000000000001" customHeight="1" x14ac:dyDescent="0.25">
      <c r="Q3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1" spans="17:17" ht="17.100000000000001" customHeight="1" x14ac:dyDescent="0.25">
      <c r="Q3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2" spans="17:17" ht="17.100000000000001" customHeight="1" x14ac:dyDescent="0.25">
      <c r="Q3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3" spans="17:17" ht="17.100000000000001" customHeight="1" x14ac:dyDescent="0.25">
      <c r="Q3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4" spans="17:17" ht="17.100000000000001" customHeight="1" x14ac:dyDescent="0.25">
      <c r="Q3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5" spans="17:17" ht="17.100000000000001" customHeight="1" x14ac:dyDescent="0.25">
      <c r="Q3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6" spans="17:17" ht="17.100000000000001" customHeight="1" x14ac:dyDescent="0.25">
      <c r="Q3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7" spans="17:17" ht="17.100000000000001" customHeight="1" x14ac:dyDescent="0.25">
      <c r="Q3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8" spans="17:17" ht="17.100000000000001" customHeight="1" x14ac:dyDescent="0.25">
      <c r="Q3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9" spans="17:17" ht="17.100000000000001" customHeight="1" x14ac:dyDescent="0.25">
      <c r="Q3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0" spans="17:17" ht="17.100000000000001" customHeight="1" x14ac:dyDescent="0.25">
      <c r="Q3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1" spans="17:17" ht="17.100000000000001" customHeight="1" x14ac:dyDescent="0.25">
      <c r="Q3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2" spans="17:17" ht="17.100000000000001" customHeight="1" x14ac:dyDescent="0.25">
      <c r="Q3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3" spans="17:17" ht="17.100000000000001" customHeight="1" x14ac:dyDescent="0.25">
      <c r="Q3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4" spans="17:17" ht="17.100000000000001" customHeight="1" x14ac:dyDescent="0.25">
      <c r="Q3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5" spans="17:17" ht="17.100000000000001" customHeight="1" x14ac:dyDescent="0.25">
      <c r="Q3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6" spans="17:17" ht="17.100000000000001" customHeight="1" x14ac:dyDescent="0.25">
      <c r="Q3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7" spans="17:17" ht="17.100000000000001" customHeight="1" x14ac:dyDescent="0.25">
      <c r="Q3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8" spans="17:17" ht="17.100000000000001" customHeight="1" x14ac:dyDescent="0.25">
      <c r="Q3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9" spans="17:17" ht="17.100000000000001" customHeight="1" x14ac:dyDescent="0.25">
      <c r="Q3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0" spans="17:17" ht="17.100000000000001" customHeight="1" x14ac:dyDescent="0.25">
      <c r="Q3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1" spans="17:17" ht="17.100000000000001" customHeight="1" x14ac:dyDescent="0.25">
      <c r="Q3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2" spans="17:17" ht="17.100000000000001" customHeight="1" x14ac:dyDescent="0.25">
      <c r="Q3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3" spans="17:17" ht="17.100000000000001" customHeight="1" x14ac:dyDescent="0.25">
      <c r="Q3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4" spans="17:17" ht="17.100000000000001" customHeight="1" x14ac:dyDescent="0.25">
      <c r="Q3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5" spans="17:17" ht="17.100000000000001" customHeight="1" x14ac:dyDescent="0.25">
      <c r="Q3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6" spans="17:17" ht="17.100000000000001" customHeight="1" x14ac:dyDescent="0.25">
      <c r="Q3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7" spans="17:17" ht="17.100000000000001" customHeight="1" x14ac:dyDescent="0.25">
      <c r="Q3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8" spans="17:17" ht="17.100000000000001" customHeight="1" x14ac:dyDescent="0.25">
      <c r="Q3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9" spans="17:17" ht="17.100000000000001" customHeight="1" x14ac:dyDescent="0.25">
      <c r="Q3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0" spans="17:17" ht="17.100000000000001" customHeight="1" x14ac:dyDescent="0.25">
      <c r="Q3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1" spans="17:17" ht="17.100000000000001" customHeight="1" x14ac:dyDescent="0.25">
      <c r="Q3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2" spans="17:17" ht="17.100000000000001" customHeight="1" x14ac:dyDescent="0.25">
      <c r="Q3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3" spans="17:17" ht="17.100000000000001" customHeight="1" x14ac:dyDescent="0.25">
      <c r="Q3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4" spans="17:17" ht="17.100000000000001" customHeight="1" x14ac:dyDescent="0.25">
      <c r="Q3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5" spans="17:17" ht="17.100000000000001" customHeight="1" x14ac:dyDescent="0.25">
      <c r="Q3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6" spans="17:17" ht="17.100000000000001" customHeight="1" x14ac:dyDescent="0.25">
      <c r="Q3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7" spans="17:17" ht="17.100000000000001" customHeight="1" x14ac:dyDescent="0.25">
      <c r="Q3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8" spans="17:17" ht="17.100000000000001" customHeight="1" x14ac:dyDescent="0.25">
      <c r="Q3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9" spans="17:17" ht="17.100000000000001" customHeight="1" x14ac:dyDescent="0.25">
      <c r="Q3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0" spans="17:17" ht="17.100000000000001" customHeight="1" x14ac:dyDescent="0.25">
      <c r="Q3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1" spans="17:17" ht="17.100000000000001" customHeight="1" x14ac:dyDescent="0.25">
      <c r="Q3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2" spans="17:17" ht="17.100000000000001" customHeight="1" x14ac:dyDescent="0.25">
      <c r="Q3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3" spans="17:17" ht="17.100000000000001" customHeight="1" x14ac:dyDescent="0.25">
      <c r="Q3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4" spans="17:17" ht="17.100000000000001" customHeight="1" x14ac:dyDescent="0.25">
      <c r="Q3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5" spans="17:17" ht="17.100000000000001" customHeight="1" x14ac:dyDescent="0.25">
      <c r="Q3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6" spans="17:17" ht="17.100000000000001" customHeight="1" x14ac:dyDescent="0.25">
      <c r="Q3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7" spans="17:17" ht="17.100000000000001" customHeight="1" x14ac:dyDescent="0.25">
      <c r="Q3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8" spans="17:17" ht="17.100000000000001" customHeight="1" x14ac:dyDescent="0.25">
      <c r="Q3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9" spans="17:17" ht="17.100000000000001" customHeight="1" x14ac:dyDescent="0.25">
      <c r="Q3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0" spans="17:17" ht="17.100000000000001" customHeight="1" x14ac:dyDescent="0.25">
      <c r="Q3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1" spans="17:17" ht="17.100000000000001" customHeight="1" x14ac:dyDescent="0.25">
      <c r="Q3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2" spans="17:17" ht="17.100000000000001" customHeight="1" x14ac:dyDescent="0.25">
      <c r="Q3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3" spans="17:17" ht="17.100000000000001" customHeight="1" x14ac:dyDescent="0.25">
      <c r="Q3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4" spans="17:17" ht="17.100000000000001" customHeight="1" x14ac:dyDescent="0.25">
      <c r="Q3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5" spans="17:17" ht="17.100000000000001" customHeight="1" x14ac:dyDescent="0.25">
      <c r="Q3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6" spans="17:17" ht="17.100000000000001" customHeight="1" x14ac:dyDescent="0.25">
      <c r="Q3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7" spans="17:17" ht="17.100000000000001" customHeight="1" x14ac:dyDescent="0.25">
      <c r="Q3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8" spans="17:17" ht="17.100000000000001" customHeight="1" x14ac:dyDescent="0.25">
      <c r="Q3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9" spans="17:17" ht="17.100000000000001" customHeight="1" x14ac:dyDescent="0.25">
      <c r="Q3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0" spans="17:17" ht="17.100000000000001" customHeight="1" x14ac:dyDescent="0.25">
      <c r="Q3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1" spans="17:17" ht="17.100000000000001" customHeight="1" x14ac:dyDescent="0.25">
      <c r="Q3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2" spans="17:17" ht="17.100000000000001" customHeight="1" x14ac:dyDescent="0.25">
      <c r="Q3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3" spans="17:17" ht="17.100000000000001" customHeight="1" x14ac:dyDescent="0.25">
      <c r="Q3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4" spans="17:17" ht="17.100000000000001" customHeight="1" x14ac:dyDescent="0.25">
      <c r="Q3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5" spans="17:17" ht="17.100000000000001" customHeight="1" x14ac:dyDescent="0.25">
      <c r="Q3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6" spans="17:17" ht="17.100000000000001" customHeight="1" x14ac:dyDescent="0.25">
      <c r="Q3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7" spans="17:17" ht="17.100000000000001" customHeight="1" x14ac:dyDescent="0.25">
      <c r="Q3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8" spans="17:17" ht="17.100000000000001" customHeight="1" x14ac:dyDescent="0.25">
      <c r="Q3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9" spans="17:17" ht="17.100000000000001" customHeight="1" x14ac:dyDescent="0.25">
      <c r="Q3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0" spans="17:17" ht="17.100000000000001" customHeight="1" x14ac:dyDescent="0.25">
      <c r="Q3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1" spans="17:17" ht="17.100000000000001" customHeight="1" x14ac:dyDescent="0.25">
      <c r="Q3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2" spans="17:17" ht="17.100000000000001" customHeight="1" x14ac:dyDescent="0.25">
      <c r="Q3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3" spans="17:17" ht="17.100000000000001" customHeight="1" x14ac:dyDescent="0.25">
      <c r="Q3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4" spans="17:17" ht="17.100000000000001" customHeight="1" x14ac:dyDescent="0.25">
      <c r="Q3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5" spans="17:17" ht="17.100000000000001" customHeight="1" x14ac:dyDescent="0.25">
      <c r="Q3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6" spans="17:17" ht="17.100000000000001" customHeight="1" x14ac:dyDescent="0.25">
      <c r="Q3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7" spans="17:17" ht="17.100000000000001" customHeight="1" x14ac:dyDescent="0.25">
      <c r="Q3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8" spans="17:17" ht="17.100000000000001" customHeight="1" x14ac:dyDescent="0.25">
      <c r="Q3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9" spans="17:17" ht="17.100000000000001" customHeight="1" x14ac:dyDescent="0.25">
      <c r="Q3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0" spans="17:17" ht="17.100000000000001" customHeight="1" x14ac:dyDescent="0.25">
      <c r="Q3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1" spans="17:17" ht="17.100000000000001" customHeight="1" x14ac:dyDescent="0.25">
      <c r="Q3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2" spans="17:17" ht="17.100000000000001" customHeight="1" x14ac:dyDescent="0.25">
      <c r="Q3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3" spans="17:17" ht="17.100000000000001" customHeight="1" x14ac:dyDescent="0.25">
      <c r="Q3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4" spans="17:17" ht="17.100000000000001" customHeight="1" x14ac:dyDescent="0.25">
      <c r="Q3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5" spans="17:17" ht="17.100000000000001" customHeight="1" x14ac:dyDescent="0.25">
      <c r="Q3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6" spans="17:17" ht="17.100000000000001" customHeight="1" x14ac:dyDescent="0.25">
      <c r="Q3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7" spans="17:17" ht="17.100000000000001" customHeight="1" x14ac:dyDescent="0.25">
      <c r="Q3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8" spans="17:17" ht="17.100000000000001" customHeight="1" x14ac:dyDescent="0.25">
      <c r="Q3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9" spans="17:17" ht="17.100000000000001" customHeight="1" x14ac:dyDescent="0.25">
      <c r="Q3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0" spans="17:17" ht="17.100000000000001" customHeight="1" x14ac:dyDescent="0.25">
      <c r="Q3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1" spans="17:17" ht="17.100000000000001" customHeight="1" x14ac:dyDescent="0.25">
      <c r="Q3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2" spans="17:17" ht="17.100000000000001" customHeight="1" x14ac:dyDescent="0.25">
      <c r="Q3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3" spans="17:17" ht="17.100000000000001" customHeight="1" x14ac:dyDescent="0.25">
      <c r="Q3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4" spans="17:17" ht="17.100000000000001" customHeight="1" x14ac:dyDescent="0.25">
      <c r="Q3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5" spans="17:17" ht="17.100000000000001" customHeight="1" x14ac:dyDescent="0.25">
      <c r="Q3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6" spans="17:17" ht="17.100000000000001" customHeight="1" x14ac:dyDescent="0.25">
      <c r="Q3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7" spans="17:17" ht="17.100000000000001" customHeight="1" x14ac:dyDescent="0.25">
      <c r="Q3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8" spans="17:17" ht="17.100000000000001" customHeight="1" x14ac:dyDescent="0.25">
      <c r="Q3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9" spans="17:17" ht="17.100000000000001" customHeight="1" x14ac:dyDescent="0.25">
      <c r="Q3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0" spans="17:17" ht="17.100000000000001" customHeight="1" x14ac:dyDescent="0.25">
      <c r="Q3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1" spans="17:17" ht="17.100000000000001" customHeight="1" x14ac:dyDescent="0.25">
      <c r="Q3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2" spans="17:17" ht="17.100000000000001" customHeight="1" x14ac:dyDescent="0.25">
      <c r="Q3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3" spans="17:17" ht="17.100000000000001" customHeight="1" x14ac:dyDescent="0.25">
      <c r="Q3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4" spans="17:17" ht="17.100000000000001" customHeight="1" x14ac:dyDescent="0.25">
      <c r="Q3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5" spans="17:17" ht="17.100000000000001" customHeight="1" x14ac:dyDescent="0.25">
      <c r="Q3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6" spans="17:17" ht="17.100000000000001" customHeight="1" x14ac:dyDescent="0.25">
      <c r="Q3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7" spans="17:17" ht="17.100000000000001" customHeight="1" x14ac:dyDescent="0.25">
      <c r="Q3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8" spans="17:17" ht="17.100000000000001" customHeight="1" x14ac:dyDescent="0.25">
      <c r="Q3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9" spans="17:17" ht="17.100000000000001" customHeight="1" x14ac:dyDescent="0.25">
      <c r="Q3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0" spans="17:17" ht="17.100000000000001" customHeight="1" x14ac:dyDescent="0.25">
      <c r="Q3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1" spans="17:17" ht="17.100000000000001" customHeight="1" x14ac:dyDescent="0.25">
      <c r="Q3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2" spans="17:17" ht="17.100000000000001" customHeight="1" x14ac:dyDescent="0.25">
      <c r="Q3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3" spans="17:17" ht="17.100000000000001" customHeight="1" x14ac:dyDescent="0.25">
      <c r="Q3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4" spans="17:17" ht="17.100000000000001" customHeight="1" x14ac:dyDescent="0.25">
      <c r="Q3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5" spans="17:17" ht="17.100000000000001" customHeight="1" x14ac:dyDescent="0.25">
      <c r="Q3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6" spans="17:17" ht="17.100000000000001" customHeight="1" x14ac:dyDescent="0.25">
      <c r="Q3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7" spans="17:17" ht="17.100000000000001" customHeight="1" x14ac:dyDescent="0.25">
      <c r="Q3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8" spans="17:17" ht="17.100000000000001" customHeight="1" x14ac:dyDescent="0.25">
      <c r="Q3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9" spans="17:17" ht="17.100000000000001" customHeight="1" x14ac:dyDescent="0.25">
      <c r="Q3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0" spans="17:17" ht="17.100000000000001" customHeight="1" x14ac:dyDescent="0.25">
      <c r="Q3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1" spans="17:17" ht="17.100000000000001" customHeight="1" x14ac:dyDescent="0.25">
      <c r="Q3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2" spans="17:17" ht="17.100000000000001" customHeight="1" x14ac:dyDescent="0.25">
      <c r="Q3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3" spans="17:17" ht="17.100000000000001" customHeight="1" x14ac:dyDescent="0.25">
      <c r="Q3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4" spans="17:17" ht="17.100000000000001" customHeight="1" x14ac:dyDescent="0.25">
      <c r="Q3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5" spans="17:17" ht="17.100000000000001" customHeight="1" x14ac:dyDescent="0.25">
      <c r="Q3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6" spans="17:17" ht="17.100000000000001" customHeight="1" x14ac:dyDescent="0.25">
      <c r="Q3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7" spans="17:17" ht="17.100000000000001" customHeight="1" x14ac:dyDescent="0.25">
      <c r="Q3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8" spans="17:17" ht="17.100000000000001" customHeight="1" x14ac:dyDescent="0.25">
      <c r="Q3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9" spans="17:17" ht="17.100000000000001" customHeight="1" x14ac:dyDescent="0.25">
      <c r="Q3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0" spans="17:17" ht="17.100000000000001" customHeight="1" x14ac:dyDescent="0.25">
      <c r="Q3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1" spans="17:17" ht="17.100000000000001" customHeight="1" x14ac:dyDescent="0.25">
      <c r="Q3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2" spans="17:17" ht="17.100000000000001" customHeight="1" x14ac:dyDescent="0.25">
      <c r="Q3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3" spans="17:17" ht="17.100000000000001" customHeight="1" x14ac:dyDescent="0.25">
      <c r="Q3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4" spans="17:17" ht="17.100000000000001" customHeight="1" x14ac:dyDescent="0.25">
      <c r="Q3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5" spans="17:17" ht="17.100000000000001" customHeight="1" x14ac:dyDescent="0.25">
      <c r="Q3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6" spans="17:17" ht="17.100000000000001" customHeight="1" x14ac:dyDescent="0.25">
      <c r="Q3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7" spans="17:17" ht="17.100000000000001" customHeight="1" x14ac:dyDescent="0.25">
      <c r="Q3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8" spans="17:17" ht="17.100000000000001" customHeight="1" x14ac:dyDescent="0.25">
      <c r="Q3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9" spans="17:17" ht="17.100000000000001" customHeight="1" x14ac:dyDescent="0.25">
      <c r="Q3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0" spans="17:17" ht="17.100000000000001" customHeight="1" x14ac:dyDescent="0.25">
      <c r="Q3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1" spans="17:17" ht="17.100000000000001" customHeight="1" x14ac:dyDescent="0.25">
      <c r="Q3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2" spans="17:17" ht="17.100000000000001" customHeight="1" x14ac:dyDescent="0.25">
      <c r="Q3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3" spans="17:17" ht="17.100000000000001" customHeight="1" x14ac:dyDescent="0.25">
      <c r="Q3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4" spans="17:17" ht="17.100000000000001" customHeight="1" x14ac:dyDescent="0.25">
      <c r="Q3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5" spans="17:17" ht="17.100000000000001" customHeight="1" x14ac:dyDescent="0.25">
      <c r="Q3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6" spans="17:17" ht="17.100000000000001" customHeight="1" x14ac:dyDescent="0.25">
      <c r="Q3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7" spans="17:17" ht="17.100000000000001" customHeight="1" x14ac:dyDescent="0.25">
      <c r="Q3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8" spans="17:17" ht="17.100000000000001" customHeight="1" x14ac:dyDescent="0.25">
      <c r="Q3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9" spans="17:17" ht="17.100000000000001" customHeight="1" x14ac:dyDescent="0.25">
      <c r="Q3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0" spans="17:17" ht="17.100000000000001" customHeight="1" x14ac:dyDescent="0.25">
      <c r="Q3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1" spans="17:17" ht="17.100000000000001" customHeight="1" x14ac:dyDescent="0.25">
      <c r="Q3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2" spans="17:17" ht="17.100000000000001" customHeight="1" x14ac:dyDescent="0.25">
      <c r="Q3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3" spans="17:17" ht="17.100000000000001" customHeight="1" x14ac:dyDescent="0.25">
      <c r="Q3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4" spans="17:17" ht="17.100000000000001" customHeight="1" x14ac:dyDescent="0.25">
      <c r="Q3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5" spans="17:17" ht="17.100000000000001" customHeight="1" x14ac:dyDescent="0.25">
      <c r="Q3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6" spans="17:17" ht="17.100000000000001" customHeight="1" x14ac:dyDescent="0.25">
      <c r="Q3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7" spans="17:17" ht="17.100000000000001" customHeight="1" x14ac:dyDescent="0.25">
      <c r="Q3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8" spans="17:17" ht="17.100000000000001" customHeight="1" x14ac:dyDescent="0.25">
      <c r="Q3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9" spans="17:17" ht="17.100000000000001" customHeight="1" x14ac:dyDescent="0.25">
      <c r="Q3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0" spans="17:17" ht="17.100000000000001" customHeight="1" x14ac:dyDescent="0.25">
      <c r="Q3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1" spans="17:17" ht="17.100000000000001" customHeight="1" x14ac:dyDescent="0.25">
      <c r="Q3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2" spans="17:17" ht="17.100000000000001" customHeight="1" x14ac:dyDescent="0.25">
      <c r="Q3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3" spans="17:17" ht="17.100000000000001" customHeight="1" x14ac:dyDescent="0.25">
      <c r="Q3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4" spans="17:17" ht="17.100000000000001" customHeight="1" x14ac:dyDescent="0.25">
      <c r="Q3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5" spans="17:17" ht="17.100000000000001" customHeight="1" x14ac:dyDescent="0.25">
      <c r="Q3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6" spans="17:17" ht="17.100000000000001" customHeight="1" x14ac:dyDescent="0.25">
      <c r="Q3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7" spans="17:17" ht="17.100000000000001" customHeight="1" x14ac:dyDescent="0.25">
      <c r="Q3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8" spans="17:17" ht="17.100000000000001" customHeight="1" x14ac:dyDescent="0.25">
      <c r="Q3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9" spans="17:17" ht="17.100000000000001" customHeight="1" x14ac:dyDescent="0.25">
      <c r="Q3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0" spans="17:17" ht="17.100000000000001" customHeight="1" x14ac:dyDescent="0.25">
      <c r="Q3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1" spans="17:17" ht="17.100000000000001" customHeight="1" x14ac:dyDescent="0.25">
      <c r="Q3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2" spans="17:17" ht="17.100000000000001" customHeight="1" x14ac:dyDescent="0.25">
      <c r="Q3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3" spans="17:17" ht="17.100000000000001" customHeight="1" x14ac:dyDescent="0.25">
      <c r="Q3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4" spans="17:17" ht="17.100000000000001" customHeight="1" x14ac:dyDescent="0.25">
      <c r="Q3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5" spans="17:17" ht="17.100000000000001" customHeight="1" x14ac:dyDescent="0.25">
      <c r="Q3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6" spans="17:17" ht="17.100000000000001" customHeight="1" x14ac:dyDescent="0.25">
      <c r="Q3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7" spans="17:17" ht="17.100000000000001" customHeight="1" x14ac:dyDescent="0.25">
      <c r="Q3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8" spans="17:17" ht="17.100000000000001" customHeight="1" x14ac:dyDescent="0.25">
      <c r="Q3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9" spans="17:17" ht="17.100000000000001" customHeight="1" x14ac:dyDescent="0.25">
      <c r="Q3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0" spans="17:17" ht="17.100000000000001" customHeight="1" x14ac:dyDescent="0.25">
      <c r="Q3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1" spans="17:17" ht="17.100000000000001" customHeight="1" x14ac:dyDescent="0.25">
      <c r="Q3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2" spans="17:17" ht="17.100000000000001" customHeight="1" x14ac:dyDescent="0.25">
      <c r="Q3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3" spans="17:17" ht="17.100000000000001" customHeight="1" x14ac:dyDescent="0.25">
      <c r="Q3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4" spans="17:17" ht="17.100000000000001" customHeight="1" x14ac:dyDescent="0.25">
      <c r="Q3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5" spans="17:17" ht="17.100000000000001" customHeight="1" x14ac:dyDescent="0.25">
      <c r="Q3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6" spans="17:17" ht="17.100000000000001" customHeight="1" x14ac:dyDescent="0.25">
      <c r="Q3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7" spans="17:17" ht="17.100000000000001" customHeight="1" x14ac:dyDescent="0.25">
      <c r="Q3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8" spans="17:17" ht="17.100000000000001" customHeight="1" x14ac:dyDescent="0.25">
      <c r="Q3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9" spans="17:17" ht="17.100000000000001" customHeight="1" x14ac:dyDescent="0.25">
      <c r="Q3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0" spans="17:17" ht="17.100000000000001" customHeight="1" x14ac:dyDescent="0.25">
      <c r="Q3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1" spans="17:17" ht="17.100000000000001" customHeight="1" x14ac:dyDescent="0.25">
      <c r="Q3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2" spans="17:17" ht="17.100000000000001" customHeight="1" x14ac:dyDescent="0.25">
      <c r="Q3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3" spans="17:17" ht="17.100000000000001" customHeight="1" x14ac:dyDescent="0.25">
      <c r="Q3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4" spans="17:17" ht="17.100000000000001" customHeight="1" x14ac:dyDescent="0.25">
      <c r="Q3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5" spans="17:17" ht="17.100000000000001" customHeight="1" x14ac:dyDescent="0.25">
      <c r="Q3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6" spans="17:17" ht="17.100000000000001" customHeight="1" x14ac:dyDescent="0.25">
      <c r="Q3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7" spans="17:17" ht="17.100000000000001" customHeight="1" x14ac:dyDescent="0.25">
      <c r="Q3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8" spans="17:17" ht="17.100000000000001" customHeight="1" x14ac:dyDescent="0.25">
      <c r="Q3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9" spans="17:17" ht="17.100000000000001" customHeight="1" x14ac:dyDescent="0.25">
      <c r="Q3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0" spans="17:17" ht="17.100000000000001" customHeight="1" x14ac:dyDescent="0.25">
      <c r="Q3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1" spans="17:17" ht="17.100000000000001" customHeight="1" x14ac:dyDescent="0.25">
      <c r="Q3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2" spans="17:17" ht="17.100000000000001" customHeight="1" x14ac:dyDescent="0.25">
      <c r="Q3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3" spans="17:17" ht="17.100000000000001" customHeight="1" x14ac:dyDescent="0.25">
      <c r="Q3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4" spans="17:17" ht="17.100000000000001" customHeight="1" x14ac:dyDescent="0.25">
      <c r="Q3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5" spans="17:17" ht="17.100000000000001" customHeight="1" x14ac:dyDescent="0.25">
      <c r="Q3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6" spans="17:17" ht="17.100000000000001" customHeight="1" x14ac:dyDescent="0.25">
      <c r="Q3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7" spans="17:17" ht="17.100000000000001" customHeight="1" x14ac:dyDescent="0.25">
      <c r="Q3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8" spans="17:17" ht="17.100000000000001" customHeight="1" x14ac:dyDescent="0.25">
      <c r="Q3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9" spans="17:17" ht="17.100000000000001" customHeight="1" x14ac:dyDescent="0.25">
      <c r="Q3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0" spans="17:17" ht="17.100000000000001" customHeight="1" x14ac:dyDescent="0.25">
      <c r="Q3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1" spans="17:17" ht="17.100000000000001" customHeight="1" x14ac:dyDescent="0.25">
      <c r="Q3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2" spans="17:17" ht="17.100000000000001" customHeight="1" x14ac:dyDescent="0.25">
      <c r="Q3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3" spans="17:17" ht="17.100000000000001" customHeight="1" x14ac:dyDescent="0.25">
      <c r="Q3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4" spans="17:17" ht="17.100000000000001" customHeight="1" x14ac:dyDescent="0.25">
      <c r="Q3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5" spans="17:17" ht="17.100000000000001" customHeight="1" x14ac:dyDescent="0.25">
      <c r="Q3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6" spans="17:17" ht="17.100000000000001" customHeight="1" x14ac:dyDescent="0.25">
      <c r="Q3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7" spans="17:17" ht="17.100000000000001" customHeight="1" x14ac:dyDescent="0.25">
      <c r="Q3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8" spans="17:17" ht="17.100000000000001" customHeight="1" x14ac:dyDescent="0.25">
      <c r="Q3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9" spans="17:17" ht="17.100000000000001" customHeight="1" x14ac:dyDescent="0.25">
      <c r="Q3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0" spans="17:17" ht="17.100000000000001" customHeight="1" x14ac:dyDescent="0.25">
      <c r="Q3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1" spans="17:17" ht="17.100000000000001" customHeight="1" x14ac:dyDescent="0.25">
      <c r="Q3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2" spans="17:17" ht="17.100000000000001" customHeight="1" x14ac:dyDescent="0.25">
      <c r="Q3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3" spans="17:17" ht="17.100000000000001" customHeight="1" x14ac:dyDescent="0.25">
      <c r="Q3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4" spans="17:17" ht="17.100000000000001" customHeight="1" x14ac:dyDescent="0.25">
      <c r="Q3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5" spans="17:17" ht="17.100000000000001" customHeight="1" x14ac:dyDescent="0.25">
      <c r="Q3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6" spans="17:17" ht="17.100000000000001" customHeight="1" x14ac:dyDescent="0.25">
      <c r="Q3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7" spans="17:17" ht="17.100000000000001" customHeight="1" x14ac:dyDescent="0.25">
      <c r="Q3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8" spans="17:17" ht="17.100000000000001" customHeight="1" x14ac:dyDescent="0.25">
      <c r="Q3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9" spans="17:17" ht="17.100000000000001" customHeight="1" x14ac:dyDescent="0.25">
      <c r="Q3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0" spans="17:17" ht="17.100000000000001" customHeight="1" x14ac:dyDescent="0.25">
      <c r="Q3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1" spans="17:17" ht="17.100000000000001" customHeight="1" x14ac:dyDescent="0.25">
      <c r="Q3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2" spans="17:17" ht="17.100000000000001" customHeight="1" x14ac:dyDescent="0.25">
      <c r="Q3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3" spans="17:17" ht="17.100000000000001" customHeight="1" x14ac:dyDescent="0.25">
      <c r="Q3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4" spans="17:17" ht="17.100000000000001" customHeight="1" x14ac:dyDescent="0.25">
      <c r="Q3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5" spans="17:17" ht="17.100000000000001" customHeight="1" x14ac:dyDescent="0.25">
      <c r="Q3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6" spans="17:17" ht="17.100000000000001" customHeight="1" x14ac:dyDescent="0.25">
      <c r="Q3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7" spans="17:17" ht="17.100000000000001" customHeight="1" x14ac:dyDescent="0.25">
      <c r="Q3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8" spans="17:17" ht="17.100000000000001" customHeight="1" x14ac:dyDescent="0.25">
      <c r="Q3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9" spans="17:17" ht="17.100000000000001" customHeight="1" x14ac:dyDescent="0.25">
      <c r="Q3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0" spans="17:17" ht="17.100000000000001" customHeight="1" x14ac:dyDescent="0.25">
      <c r="Q3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1" spans="17:17" ht="17.100000000000001" customHeight="1" x14ac:dyDescent="0.25">
      <c r="Q3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2" spans="17:17" ht="17.100000000000001" customHeight="1" x14ac:dyDescent="0.25">
      <c r="Q3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3" spans="17:17" ht="17.100000000000001" customHeight="1" x14ac:dyDescent="0.25">
      <c r="Q3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4" spans="17:17" ht="17.100000000000001" customHeight="1" x14ac:dyDescent="0.25">
      <c r="Q3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5" spans="17:17" ht="17.100000000000001" customHeight="1" x14ac:dyDescent="0.25">
      <c r="Q3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6" spans="17:17" ht="17.100000000000001" customHeight="1" x14ac:dyDescent="0.25">
      <c r="Q3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7" spans="17:17" ht="17.100000000000001" customHeight="1" x14ac:dyDescent="0.25">
      <c r="Q3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8" spans="17:17" ht="17.100000000000001" customHeight="1" x14ac:dyDescent="0.25">
      <c r="Q3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9" spans="17:17" ht="17.100000000000001" customHeight="1" x14ac:dyDescent="0.25">
      <c r="Q3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0" spans="17:17" ht="17.100000000000001" customHeight="1" x14ac:dyDescent="0.25">
      <c r="Q3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1" spans="17:17" ht="17.100000000000001" customHeight="1" x14ac:dyDescent="0.25">
      <c r="Q3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2" spans="17:17" ht="17.100000000000001" customHeight="1" x14ac:dyDescent="0.25">
      <c r="Q3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3" spans="17:17" ht="17.100000000000001" customHeight="1" x14ac:dyDescent="0.25">
      <c r="Q3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4" spans="17:17" ht="17.100000000000001" customHeight="1" x14ac:dyDescent="0.25">
      <c r="Q3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5" spans="17:17" ht="17.100000000000001" customHeight="1" x14ac:dyDescent="0.25">
      <c r="Q3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6" spans="17:17" ht="17.100000000000001" customHeight="1" x14ac:dyDescent="0.25">
      <c r="Q3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7" spans="17:17" ht="17.100000000000001" customHeight="1" x14ac:dyDescent="0.25">
      <c r="Q3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8" spans="17:17" ht="17.100000000000001" customHeight="1" x14ac:dyDescent="0.25">
      <c r="Q3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9" spans="17:17" ht="17.100000000000001" customHeight="1" x14ac:dyDescent="0.25">
      <c r="Q3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0" spans="17:17" ht="17.100000000000001" customHeight="1" x14ac:dyDescent="0.25">
      <c r="Q3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1" spans="17:17" ht="17.100000000000001" customHeight="1" x14ac:dyDescent="0.25">
      <c r="Q3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2" spans="17:17" ht="17.100000000000001" customHeight="1" x14ac:dyDescent="0.25">
      <c r="Q3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3" spans="17:17" ht="17.100000000000001" customHeight="1" x14ac:dyDescent="0.25">
      <c r="Q3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4" spans="17:17" ht="17.100000000000001" customHeight="1" x14ac:dyDescent="0.25">
      <c r="Q3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5" spans="17:17" ht="17.100000000000001" customHeight="1" x14ac:dyDescent="0.25">
      <c r="Q3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6" spans="17:17" ht="17.100000000000001" customHeight="1" x14ac:dyDescent="0.25">
      <c r="Q3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7" spans="17:17" ht="17.100000000000001" customHeight="1" x14ac:dyDescent="0.25">
      <c r="Q3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8" spans="17:17" ht="17.100000000000001" customHeight="1" x14ac:dyDescent="0.25">
      <c r="Q3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9" spans="17:17" ht="17.100000000000001" customHeight="1" x14ac:dyDescent="0.25">
      <c r="Q3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0" spans="17:17" ht="17.100000000000001" customHeight="1" x14ac:dyDescent="0.25">
      <c r="Q3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1" spans="17:17" ht="17.100000000000001" customHeight="1" x14ac:dyDescent="0.25">
      <c r="Q3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2" spans="17:17" ht="17.100000000000001" customHeight="1" x14ac:dyDescent="0.25">
      <c r="Q3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3" spans="17:17" ht="17.100000000000001" customHeight="1" x14ac:dyDescent="0.25">
      <c r="Q3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4" spans="17:17" ht="17.100000000000001" customHeight="1" x14ac:dyDescent="0.25">
      <c r="Q3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5" spans="17:17" ht="17.100000000000001" customHeight="1" x14ac:dyDescent="0.25">
      <c r="Q3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6" spans="17:17" ht="17.100000000000001" customHeight="1" x14ac:dyDescent="0.25">
      <c r="Q3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7" spans="17:17" ht="17.100000000000001" customHeight="1" x14ac:dyDescent="0.25">
      <c r="Q3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8" spans="17:17" ht="17.100000000000001" customHeight="1" x14ac:dyDescent="0.25">
      <c r="Q3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9" spans="17:17" ht="17.100000000000001" customHeight="1" x14ac:dyDescent="0.25">
      <c r="Q3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0" spans="17:17" ht="17.100000000000001" customHeight="1" x14ac:dyDescent="0.25">
      <c r="Q3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1" spans="17:17" ht="17.100000000000001" customHeight="1" x14ac:dyDescent="0.25">
      <c r="Q3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2" spans="17:17" ht="17.100000000000001" customHeight="1" x14ac:dyDescent="0.25">
      <c r="Q3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3" spans="17:17" ht="17.100000000000001" customHeight="1" x14ac:dyDescent="0.25">
      <c r="Q3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4" spans="17:17" ht="17.100000000000001" customHeight="1" x14ac:dyDescent="0.25">
      <c r="Q3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5" spans="17:17" ht="17.100000000000001" customHeight="1" x14ac:dyDescent="0.25">
      <c r="Q3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6" spans="17:17" ht="17.100000000000001" customHeight="1" x14ac:dyDescent="0.25">
      <c r="Q3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7" spans="17:17" ht="17.100000000000001" customHeight="1" x14ac:dyDescent="0.25">
      <c r="Q3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8" spans="17:17" ht="17.100000000000001" customHeight="1" x14ac:dyDescent="0.25">
      <c r="Q3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9" spans="17:17" ht="17.100000000000001" customHeight="1" x14ac:dyDescent="0.25">
      <c r="Q3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0" spans="17:17" ht="17.100000000000001" customHeight="1" x14ac:dyDescent="0.25">
      <c r="Q3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1" spans="17:17" ht="17.100000000000001" customHeight="1" x14ac:dyDescent="0.25">
      <c r="Q3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2" spans="17:17" ht="17.100000000000001" customHeight="1" x14ac:dyDescent="0.25">
      <c r="Q3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3" spans="17:17" ht="17.100000000000001" customHeight="1" x14ac:dyDescent="0.25">
      <c r="Q3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4" spans="17:17" ht="17.100000000000001" customHeight="1" x14ac:dyDescent="0.25">
      <c r="Q3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5" spans="17:17" ht="17.100000000000001" customHeight="1" x14ac:dyDescent="0.25">
      <c r="Q3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6" spans="17:17" ht="17.100000000000001" customHeight="1" x14ac:dyDescent="0.25">
      <c r="Q3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7" spans="17:17" ht="17.100000000000001" customHeight="1" x14ac:dyDescent="0.25">
      <c r="Q3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8" spans="17:17" ht="17.100000000000001" customHeight="1" x14ac:dyDescent="0.25">
      <c r="Q3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9" spans="17:17" ht="17.100000000000001" customHeight="1" x14ac:dyDescent="0.25">
      <c r="Q3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0" spans="17:17" ht="17.100000000000001" customHeight="1" x14ac:dyDescent="0.25">
      <c r="Q3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1" spans="17:17" ht="17.100000000000001" customHeight="1" x14ac:dyDescent="0.25">
      <c r="Q3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2" spans="17:17" ht="17.100000000000001" customHeight="1" x14ac:dyDescent="0.25">
      <c r="Q3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3" spans="17:17" ht="17.100000000000001" customHeight="1" x14ac:dyDescent="0.25">
      <c r="Q3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4" spans="17:17" ht="17.100000000000001" customHeight="1" x14ac:dyDescent="0.25">
      <c r="Q3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5" spans="17:17" ht="17.100000000000001" customHeight="1" x14ac:dyDescent="0.25">
      <c r="Q3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6" spans="17:17" ht="17.100000000000001" customHeight="1" x14ac:dyDescent="0.25">
      <c r="Q3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7" spans="17:17" ht="17.100000000000001" customHeight="1" x14ac:dyDescent="0.25">
      <c r="Q3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8" spans="17:17" ht="17.100000000000001" customHeight="1" x14ac:dyDescent="0.25">
      <c r="Q3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9" spans="17:17" ht="17.100000000000001" customHeight="1" x14ac:dyDescent="0.25">
      <c r="Q3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0" spans="17:17" ht="17.100000000000001" customHeight="1" x14ac:dyDescent="0.25">
      <c r="Q3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1" spans="17:17" ht="17.100000000000001" customHeight="1" x14ac:dyDescent="0.25">
      <c r="Q3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2" spans="17:17" ht="17.100000000000001" customHeight="1" x14ac:dyDescent="0.25">
      <c r="Q3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3" spans="17:17" ht="17.100000000000001" customHeight="1" x14ac:dyDescent="0.25">
      <c r="Q3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4" spans="17:17" ht="17.100000000000001" customHeight="1" x14ac:dyDescent="0.25">
      <c r="Q3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5" spans="17:17" ht="17.100000000000001" customHeight="1" x14ac:dyDescent="0.25">
      <c r="Q3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6" spans="17:17" ht="17.100000000000001" customHeight="1" x14ac:dyDescent="0.25">
      <c r="Q3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7" spans="17:17" ht="17.100000000000001" customHeight="1" x14ac:dyDescent="0.25">
      <c r="Q3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8" spans="17:17" ht="17.100000000000001" customHeight="1" x14ac:dyDescent="0.25">
      <c r="Q3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9" spans="17:17" ht="17.100000000000001" customHeight="1" x14ac:dyDescent="0.25">
      <c r="Q3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0" spans="17:17" ht="17.100000000000001" customHeight="1" x14ac:dyDescent="0.25">
      <c r="Q3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1" spans="17:17" ht="17.100000000000001" customHeight="1" x14ac:dyDescent="0.25">
      <c r="Q3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2" spans="17:17" ht="17.100000000000001" customHeight="1" x14ac:dyDescent="0.25">
      <c r="Q3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3" spans="17:17" ht="17.100000000000001" customHeight="1" x14ac:dyDescent="0.25">
      <c r="Q3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4" spans="17:17" ht="17.100000000000001" customHeight="1" x14ac:dyDescent="0.25">
      <c r="Q3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5" spans="17:17" ht="17.100000000000001" customHeight="1" x14ac:dyDescent="0.25">
      <c r="Q3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6" spans="17:17" ht="17.100000000000001" customHeight="1" x14ac:dyDescent="0.25">
      <c r="Q3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7" spans="17:17" ht="17.100000000000001" customHeight="1" x14ac:dyDescent="0.25">
      <c r="Q3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8" spans="17:17" ht="17.100000000000001" customHeight="1" x14ac:dyDescent="0.25">
      <c r="Q3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9" spans="17:17" ht="17.100000000000001" customHeight="1" x14ac:dyDescent="0.25">
      <c r="Q3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0" spans="17:17" ht="17.100000000000001" customHeight="1" x14ac:dyDescent="0.25">
      <c r="Q3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1" spans="17:17" ht="17.100000000000001" customHeight="1" x14ac:dyDescent="0.25">
      <c r="Q3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2" spans="17:17" ht="17.100000000000001" customHeight="1" x14ac:dyDescent="0.25">
      <c r="Q3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3" spans="17:17" ht="17.100000000000001" customHeight="1" x14ac:dyDescent="0.25">
      <c r="Q3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4" spans="17:17" ht="17.100000000000001" customHeight="1" x14ac:dyDescent="0.25">
      <c r="Q3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5" spans="17:17" ht="17.100000000000001" customHeight="1" x14ac:dyDescent="0.25">
      <c r="Q3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6" spans="17:17" ht="17.100000000000001" customHeight="1" x14ac:dyDescent="0.25">
      <c r="Q3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7" spans="17:17" ht="17.100000000000001" customHeight="1" x14ac:dyDescent="0.25">
      <c r="Q3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8" spans="17:17" ht="17.100000000000001" customHeight="1" x14ac:dyDescent="0.25">
      <c r="Q3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9" spans="17:17" ht="17.100000000000001" customHeight="1" x14ac:dyDescent="0.25">
      <c r="Q3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0" spans="17:17" ht="17.100000000000001" customHeight="1" x14ac:dyDescent="0.25">
      <c r="Q3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1" spans="17:17" ht="17.100000000000001" customHeight="1" x14ac:dyDescent="0.25">
      <c r="Q3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2" spans="17:17" ht="17.100000000000001" customHeight="1" x14ac:dyDescent="0.25">
      <c r="Q3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3" spans="17:17" ht="17.100000000000001" customHeight="1" x14ac:dyDescent="0.25">
      <c r="Q3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4" spans="17:17" ht="17.100000000000001" customHeight="1" x14ac:dyDescent="0.25">
      <c r="Q3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5" spans="17:17" ht="17.100000000000001" customHeight="1" x14ac:dyDescent="0.25">
      <c r="Q3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6" spans="17:17" ht="17.100000000000001" customHeight="1" x14ac:dyDescent="0.25">
      <c r="Q3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7" spans="17:17" ht="17.100000000000001" customHeight="1" x14ac:dyDescent="0.25">
      <c r="Q3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8" spans="17:17" ht="17.100000000000001" customHeight="1" x14ac:dyDescent="0.25">
      <c r="Q3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9" spans="17:17" ht="17.100000000000001" customHeight="1" x14ac:dyDescent="0.25">
      <c r="Q3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0" spans="17:17" ht="17.100000000000001" customHeight="1" x14ac:dyDescent="0.25">
      <c r="Q3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1" spans="17:17" ht="17.100000000000001" customHeight="1" x14ac:dyDescent="0.25">
      <c r="Q3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2" spans="17:17" ht="17.100000000000001" customHeight="1" x14ac:dyDescent="0.25">
      <c r="Q3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3" spans="17:17" ht="17.100000000000001" customHeight="1" x14ac:dyDescent="0.25">
      <c r="Q3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4" spans="17:17" ht="17.100000000000001" customHeight="1" x14ac:dyDescent="0.25">
      <c r="Q3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5" spans="17:17" ht="17.100000000000001" customHeight="1" x14ac:dyDescent="0.25">
      <c r="Q3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6" spans="17:17" ht="17.100000000000001" customHeight="1" x14ac:dyDescent="0.25">
      <c r="Q3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7" spans="17:17" ht="17.100000000000001" customHeight="1" x14ac:dyDescent="0.25">
      <c r="Q3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8" spans="17:17" ht="17.100000000000001" customHeight="1" x14ac:dyDescent="0.25">
      <c r="Q3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9" spans="17:17" ht="17.100000000000001" customHeight="1" x14ac:dyDescent="0.25">
      <c r="Q3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0" spans="17:17" ht="17.100000000000001" customHeight="1" x14ac:dyDescent="0.25">
      <c r="Q3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1" spans="17:17" ht="17.100000000000001" customHeight="1" x14ac:dyDescent="0.25">
      <c r="Q3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2" spans="17:17" ht="17.100000000000001" customHeight="1" x14ac:dyDescent="0.25">
      <c r="Q3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3" spans="17:17" ht="17.100000000000001" customHeight="1" x14ac:dyDescent="0.25">
      <c r="Q3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4" spans="17:17" ht="17.100000000000001" customHeight="1" x14ac:dyDescent="0.25">
      <c r="Q3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5" spans="17:17" ht="17.100000000000001" customHeight="1" x14ac:dyDescent="0.25">
      <c r="Q3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6" spans="17:17" ht="17.100000000000001" customHeight="1" x14ac:dyDescent="0.25">
      <c r="Q3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7" spans="17:17" ht="17.100000000000001" customHeight="1" x14ac:dyDescent="0.25">
      <c r="Q3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8" spans="17:17" ht="17.100000000000001" customHeight="1" x14ac:dyDescent="0.25">
      <c r="Q3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9" spans="17:17" ht="17.100000000000001" customHeight="1" x14ac:dyDescent="0.25">
      <c r="Q3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0" spans="17:17" ht="17.100000000000001" customHeight="1" x14ac:dyDescent="0.25">
      <c r="Q3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1" spans="17:17" ht="17.100000000000001" customHeight="1" x14ac:dyDescent="0.25">
      <c r="Q3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2" spans="17:17" ht="17.100000000000001" customHeight="1" x14ac:dyDescent="0.25">
      <c r="Q3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3" spans="17:17" ht="17.100000000000001" customHeight="1" x14ac:dyDescent="0.25">
      <c r="Q3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4" spans="17:17" ht="17.100000000000001" customHeight="1" x14ac:dyDescent="0.25">
      <c r="Q3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5" spans="17:17" ht="17.100000000000001" customHeight="1" x14ac:dyDescent="0.25">
      <c r="Q3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6" spans="17:17" ht="17.100000000000001" customHeight="1" x14ac:dyDescent="0.25">
      <c r="Q3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7" spans="17:17" ht="17.100000000000001" customHeight="1" x14ac:dyDescent="0.25">
      <c r="Q3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8" spans="17:17" ht="17.100000000000001" customHeight="1" x14ac:dyDescent="0.25">
      <c r="Q3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9" spans="17:17" ht="17.100000000000001" customHeight="1" x14ac:dyDescent="0.25">
      <c r="Q3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0" spans="17:17" ht="17.100000000000001" customHeight="1" x14ac:dyDescent="0.25">
      <c r="Q3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1" spans="17:17" ht="17.100000000000001" customHeight="1" x14ac:dyDescent="0.25">
      <c r="Q3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2" spans="17:17" ht="17.100000000000001" customHeight="1" x14ac:dyDescent="0.25">
      <c r="Q3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3" spans="17:17" ht="17.100000000000001" customHeight="1" x14ac:dyDescent="0.25">
      <c r="Q3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4" spans="17:17" ht="17.100000000000001" customHeight="1" x14ac:dyDescent="0.25">
      <c r="Q3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5" spans="17:17" ht="17.100000000000001" customHeight="1" x14ac:dyDescent="0.25">
      <c r="Q3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6" spans="17:17" ht="17.100000000000001" customHeight="1" x14ac:dyDescent="0.25">
      <c r="Q3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7" spans="17:17" ht="17.100000000000001" customHeight="1" x14ac:dyDescent="0.25">
      <c r="Q3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8" spans="17:17" ht="17.100000000000001" customHeight="1" x14ac:dyDescent="0.25">
      <c r="Q3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9" spans="17:17" ht="17.100000000000001" customHeight="1" x14ac:dyDescent="0.25">
      <c r="Q3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0" spans="17:17" ht="17.100000000000001" customHeight="1" x14ac:dyDescent="0.25">
      <c r="Q3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1" spans="17:17" ht="17.100000000000001" customHeight="1" x14ac:dyDescent="0.25">
      <c r="Q3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2" spans="17:17" ht="17.100000000000001" customHeight="1" x14ac:dyDescent="0.25">
      <c r="Q3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3" spans="17:17" ht="17.100000000000001" customHeight="1" x14ac:dyDescent="0.25">
      <c r="Q3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4" spans="17:17" ht="17.100000000000001" customHeight="1" x14ac:dyDescent="0.25">
      <c r="Q3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5" spans="17:17" ht="17.100000000000001" customHeight="1" x14ac:dyDescent="0.25">
      <c r="Q3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6" spans="17:17" ht="17.100000000000001" customHeight="1" x14ac:dyDescent="0.25">
      <c r="Q3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7" spans="17:17" ht="17.100000000000001" customHeight="1" x14ac:dyDescent="0.25">
      <c r="Q3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8" spans="17:17" ht="17.100000000000001" customHeight="1" x14ac:dyDescent="0.25">
      <c r="Q3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9" spans="17:17" ht="17.100000000000001" customHeight="1" x14ac:dyDescent="0.25">
      <c r="Q3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0" spans="17:17" ht="17.100000000000001" customHeight="1" x14ac:dyDescent="0.25">
      <c r="Q3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1" spans="17:17" ht="17.100000000000001" customHeight="1" x14ac:dyDescent="0.25">
      <c r="Q3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2" spans="17:17" ht="17.100000000000001" customHeight="1" x14ac:dyDescent="0.25">
      <c r="Q3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3" spans="17:17" ht="17.100000000000001" customHeight="1" x14ac:dyDescent="0.25">
      <c r="Q3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4" spans="17:17" ht="17.100000000000001" customHeight="1" x14ac:dyDescent="0.25">
      <c r="Q3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5" spans="17:17" ht="17.100000000000001" customHeight="1" x14ac:dyDescent="0.25">
      <c r="Q3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6" spans="17:17" ht="17.100000000000001" customHeight="1" x14ac:dyDescent="0.25">
      <c r="Q3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7" spans="17:17" ht="17.100000000000001" customHeight="1" x14ac:dyDescent="0.25">
      <c r="Q3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8" spans="17:17" ht="17.100000000000001" customHeight="1" x14ac:dyDescent="0.25">
      <c r="Q3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9" spans="17:17" ht="17.100000000000001" customHeight="1" x14ac:dyDescent="0.25">
      <c r="Q3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0" spans="17:17" ht="17.100000000000001" customHeight="1" x14ac:dyDescent="0.25">
      <c r="Q3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1" spans="17:17" ht="17.100000000000001" customHeight="1" x14ac:dyDescent="0.25">
      <c r="Q3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2" spans="17:17" ht="17.100000000000001" customHeight="1" x14ac:dyDescent="0.25">
      <c r="Q3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3" spans="17:17" ht="17.100000000000001" customHeight="1" x14ac:dyDescent="0.25">
      <c r="Q3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4" spans="17:17" ht="17.100000000000001" customHeight="1" x14ac:dyDescent="0.25">
      <c r="Q3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5" spans="17:17" ht="17.100000000000001" customHeight="1" x14ac:dyDescent="0.25">
      <c r="Q3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6" spans="17:17" ht="17.100000000000001" customHeight="1" x14ac:dyDescent="0.25">
      <c r="Q3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7" spans="17:17" ht="17.100000000000001" customHeight="1" x14ac:dyDescent="0.25">
      <c r="Q3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8" spans="17:17" ht="17.100000000000001" customHeight="1" x14ac:dyDescent="0.25">
      <c r="Q3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9" spans="17:17" ht="17.100000000000001" customHeight="1" x14ac:dyDescent="0.25">
      <c r="Q3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0" spans="17:17" ht="17.100000000000001" customHeight="1" x14ac:dyDescent="0.25">
      <c r="Q3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1" spans="17:17" ht="17.100000000000001" customHeight="1" x14ac:dyDescent="0.25">
      <c r="Q3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2" spans="17:17" ht="17.100000000000001" customHeight="1" x14ac:dyDescent="0.25">
      <c r="Q3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3" spans="17:17" ht="17.100000000000001" customHeight="1" x14ac:dyDescent="0.25">
      <c r="Q3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4" spans="17:17" ht="17.100000000000001" customHeight="1" x14ac:dyDescent="0.25">
      <c r="Q3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5" spans="17:17" ht="17.100000000000001" customHeight="1" x14ac:dyDescent="0.25">
      <c r="Q3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6" spans="17:17" ht="17.100000000000001" customHeight="1" x14ac:dyDescent="0.25">
      <c r="Q3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7" spans="17:17" ht="17.100000000000001" customHeight="1" x14ac:dyDescent="0.25">
      <c r="Q3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8" spans="17:17" ht="17.100000000000001" customHeight="1" x14ac:dyDescent="0.25">
      <c r="Q3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9" spans="17:17" ht="17.100000000000001" customHeight="1" x14ac:dyDescent="0.25">
      <c r="Q3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0" spans="17:17" ht="17.100000000000001" customHeight="1" x14ac:dyDescent="0.25">
      <c r="Q3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1" spans="17:17" ht="17.100000000000001" customHeight="1" x14ac:dyDescent="0.25">
      <c r="Q3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2" spans="17:17" ht="17.100000000000001" customHeight="1" x14ac:dyDescent="0.25">
      <c r="Q3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3" spans="17:17" ht="17.100000000000001" customHeight="1" x14ac:dyDescent="0.25">
      <c r="Q3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4" spans="17:17" ht="17.100000000000001" customHeight="1" x14ac:dyDescent="0.25">
      <c r="Q3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5" spans="17:17" ht="17.100000000000001" customHeight="1" x14ac:dyDescent="0.25">
      <c r="Q3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6" spans="17:17" ht="17.100000000000001" customHeight="1" x14ac:dyDescent="0.25">
      <c r="Q3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7" spans="17:17" ht="17.100000000000001" customHeight="1" x14ac:dyDescent="0.25">
      <c r="Q3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8" spans="17:17" ht="17.100000000000001" customHeight="1" x14ac:dyDescent="0.25">
      <c r="Q3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9" spans="17:17" ht="17.100000000000001" customHeight="1" x14ac:dyDescent="0.25">
      <c r="Q3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0" spans="17:17" ht="17.100000000000001" customHeight="1" x14ac:dyDescent="0.25">
      <c r="Q3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1" spans="17:17" ht="17.100000000000001" customHeight="1" x14ac:dyDescent="0.25">
      <c r="Q3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2" spans="17:17" ht="17.100000000000001" customHeight="1" x14ac:dyDescent="0.25">
      <c r="Q3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3" spans="17:17" ht="17.100000000000001" customHeight="1" x14ac:dyDescent="0.25">
      <c r="Q3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4" spans="17:17" ht="17.100000000000001" customHeight="1" x14ac:dyDescent="0.25">
      <c r="Q3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5" spans="17:17" ht="17.100000000000001" customHeight="1" x14ac:dyDescent="0.25">
      <c r="Q3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6" spans="17:17" ht="17.100000000000001" customHeight="1" x14ac:dyDescent="0.25">
      <c r="Q3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7" spans="17:17" ht="17.100000000000001" customHeight="1" x14ac:dyDescent="0.25">
      <c r="Q3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8" spans="17:17" ht="17.100000000000001" customHeight="1" x14ac:dyDescent="0.25">
      <c r="Q3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9" spans="17:17" ht="17.100000000000001" customHeight="1" x14ac:dyDescent="0.25">
      <c r="Q3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0" spans="17:17" ht="17.100000000000001" customHeight="1" x14ac:dyDescent="0.25">
      <c r="Q3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1" spans="17:17" ht="17.100000000000001" customHeight="1" x14ac:dyDescent="0.25">
      <c r="Q3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2" spans="17:17" ht="17.100000000000001" customHeight="1" x14ac:dyDescent="0.25">
      <c r="Q3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3" spans="17:17" ht="17.100000000000001" customHeight="1" x14ac:dyDescent="0.25">
      <c r="Q3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4" spans="17:17" ht="17.100000000000001" customHeight="1" x14ac:dyDescent="0.25">
      <c r="Q3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5" spans="17:17" ht="17.100000000000001" customHeight="1" x14ac:dyDescent="0.25">
      <c r="Q3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6" spans="17:17" ht="17.100000000000001" customHeight="1" x14ac:dyDescent="0.25">
      <c r="Q3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7" spans="17:17" ht="17.100000000000001" customHeight="1" x14ac:dyDescent="0.25">
      <c r="Q3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8" spans="17:17" ht="17.100000000000001" customHeight="1" x14ac:dyDescent="0.25">
      <c r="Q3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9" spans="17:17" ht="17.100000000000001" customHeight="1" x14ac:dyDescent="0.25">
      <c r="Q3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0" spans="17:17" ht="17.100000000000001" customHeight="1" x14ac:dyDescent="0.25">
      <c r="Q3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1" spans="17:17" ht="17.100000000000001" customHeight="1" x14ac:dyDescent="0.25">
      <c r="Q3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2" spans="17:17" ht="17.100000000000001" customHeight="1" x14ac:dyDescent="0.25">
      <c r="Q3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3" spans="17:17" ht="17.100000000000001" customHeight="1" x14ac:dyDescent="0.25">
      <c r="Q3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4" spans="17:17" ht="17.100000000000001" customHeight="1" x14ac:dyDescent="0.25">
      <c r="Q3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5" spans="17:17" ht="17.100000000000001" customHeight="1" x14ac:dyDescent="0.25">
      <c r="Q3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6" spans="17:17" ht="17.100000000000001" customHeight="1" x14ac:dyDescent="0.25">
      <c r="Q3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7" spans="17:17" ht="17.100000000000001" customHeight="1" x14ac:dyDescent="0.25">
      <c r="Q3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8" spans="17:17" ht="17.100000000000001" customHeight="1" x14ac:dyDescent="0.25">
      <c r="Q3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9" spans="17:17" ht="17.100000000000001" customHeight="1" x14ac:dyDescent="0.25">
      <c r="Q3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0" spans="17:17" ht="17.100000000000001" customHeight="1" x14ac:dyDescent="0.25">
      <c r="Q3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1" spans="17:17" ht="17.100000000000001" customHeight="1" x14ac:dyDescent="0.25">
      <c r="Q3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2" spans="17:17" ht="17.100000000000001" customHeight="1" x14ac:dyDescent="0.25">
      <c r="Q3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3" spans="17:17" ht="17.100000000000001" customHeight="1" x14ac:dyDescent="0.25">
      <c r="Q3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4" spans="17:17" ht="17.100000000000001" customHeight="1" x14ac:dyDescent="0.25">
      <c r="Q3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5" spans="17:17" ht="17.100000000000001" customHeight="1" x14ac:dyDescent="0.25">
      <c r="Q3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6" spans="17:17" ht="17.100000000000001" customHeight="1" x14ac:dyDescent="0.25">
      <c r="Q3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7" spans="17:17" ht="17.100000000000001" customHeight="1" x14ac:dyDescent="0.25">
      <c r="Q3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8" spans="17:17" ht="17.100000000000001" customHeight="1" x14ac:dyDescent="0.25">
      <c r="Q3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9" spans="17:17" ht="17.100000000000001" customHeight="1" x14ac:dyDescent="0.25">
      <c r="Q3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0" spans="17:17" ht="17.100000000000001" customHeight="1" x14ac:dyDescent="0.25">
      <c r="Q3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1" spans="17:17" ht="17.100000000000001" customHeight="1" x14ac:dyDescent="0.25">
      <c r="Q3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2" spans="17:17" ht="17.100000000000001" customHeight="1" x14ac:dyDescent="0.25">
      <c r="Q3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3" spans="17:17" ht="17.100000000000001" customHeight="1" x14ac:dyDescent="0.25">
      <c r="Q3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4" spans="17:17" ht="17.100000000000001" customHeight="1" x14ac:dyDescent="0.25">
      <c r="Q3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5" spans="17:17" ht="17.100000000000001" customHeight="1" x14ac:dyDescent="0.25">
      <c r="Q3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6" spans="17:17" ht="17.100000000000001" customHeight="1" x14ac:dyDescent="0.25">
      <c r="Q3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7" spans="17:17" ht="17.100000000000001" customHeight="1" x14ac:dyDescent="0.25">
      <c r="Q3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8" spans="17:17" ht="17.100000000000001" customHeight="1" x14ac:dyDescent="0.25">
      <c r="Q3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9" spans="17:17" ht="17.100000000000001" customHeight="1" x14ac:dyDescent="0.25">
      <c r="Q3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0" spans="17:17" ht="17.100000000000001" customHeight="1" x14ac:dyDescent="0.25">
      <c r="Q3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1" spans="17:17" ht="17.100000000000001" customHeight="1" x14ac:dyDescent="0.25">
      <c r="Q3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2" spans="17:17" ht="17.100000000000001" customHeight="1" x14ac:dyDescent="0.25">
      <c r="Q3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3" spans="17:17" ht="17.100000000000001" customHeight="1" x14ac:dyDescent="0.25">
      <c r="Q3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4" spans="17:17" ht="17.100000000000001" customHeight="1" x14ac:dyDescent="0.25">
      <c r="Q3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5" spans="17:17" ht="17.100000000000001" customHeight="1" x14ac:dyDescent="0.25">
      <c r="Q3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6" spans="17:17" ht="17.100000000000001" customHeight="1" x14ac:dyDescent="0.25">
      <c r="Q3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7" spans="17:17" ht="17.100000000000001" customHeight="1" x14ac:dyDescent="0.25">
      <c r="Q3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8" spans="17:17" ht="17.100000000000001" customHeight="1" x14ac:dyDescent="0.25">
      <c r="Q3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9" spans="17:17" ht="17.100000000000001" customHeight="1" x14ac:dyDescent="0.25">
      <c r="Q3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0" spans="17:17" ht="17.100000000000001" customHeight="1" x14ac:dyDescent="0.25">
      <c r="Q3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1" spans="17:17" ht="17.100000000000001" customHeight="1" x14ac:dyDescent="0.25">
      <c r="Q3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2" spans="17:17" ht="17.100000000000001" customHeight="1" x14ac:dyDescent="0.25">
      <c r="Q3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3" spans="17:17" ht="17.100000000000001" customHeight="1" x14ac:dyDescent="0.25">
      <c r="Q3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4" spans="17:17" ht="17.100000000000001" customHeight="1" x14ac:dyDescent="0.25">
      <c r="Q3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5" spans="17:17" ht="17.100000000000001" customHeight="1" x14ac:dyDescent="0.25">
      <c r="Q3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6" spans="17:17" ht="17.100000000000001" customHeight="1" x14ac:dyDescent="0.25">
      <c r="Q3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7" spans="17:17" ht="17.100000000000001" customHeight="1" x14ac:dyDescent="0.25">
      <c r="Q3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8" spans="17:17" ht="17.100000000000001" customHeight="1" x14ac:dyDescent="0.25">
      <c r="Q3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9" spans="17:17" ht="17.100000000000001" customHeight="1" x14ac:dyDescent="0.25">
      <c r="Q3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0" spans="17:17" ht="17.100000000000001" customHeight="1" x14ac:dyDescent="0.25">
      <c r="Q3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1" spans="17:17" ht="17.100000000000001" customHeight="1" x14ac:dyDescent="0.25">
      <c r="Q3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2" spans="17:17" ht="17.100000000000001" customHeight="1" x14ac:dyDescent="0.25">
      <c r="Q3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3" spans="17:17" ht="17.100000000000001" customHeight="1" x14ac:dyDescent="0.25">
      <c r="Q3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4" spans="17:17" ht="17.100000000000001" customHeight="1" x14ac:dyDescent="0.25">
      <c r="Q3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5" spans="17:17" ht="17.100000000000001" customHeight="1" x14ac:dyDescent="0.25">
      <c r="Q3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6" spans="17:17" ht="17.100000000000001" customHeight="1" x14ac:dyDescent="0.25">
      <c r="Q3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7" spans="17:17" ht="17.100000000000001" customHeight="1" x14ac:dyDescent="0.25">
      <c r="Q3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8" spans="17:17" ht="17.100000000000001" customHeight="1" x14ac:dyDescent="0.25">
      <c r="Q3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9" spans="17:17" ht="17.100000000000001" customHeight="1" x14ac:dyDescent="0.25">
      <c r="Q3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0" spans="17:17" ht="17.100000000000001" customHeight="1" x14ac:dyDescent="0.25">
      <c r="Q3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1" spans="17:17" ht="17.100000000000001" customHeight="1" x14ac:dyDescent="0.25">
      <c r="Q3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2" spans="17:17" ht="17.100000000000001" customHeight="1" x14ac:dyDescent="0.25">
      <c r="Q3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3" spans="17:17" ht="17.100000000000001" customHeight="1" x14ac:dyDescent="0.25">
      <c r="Q3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4" spans="17:17" ht="17.100000000000001" customHeight="1" x14ac:dyDescent="0.25">
      <c r="Q3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5" spans="17:17" ht="17.100000000000001" customHeight="1" x14ac:dyDescent="0.25">
      <c r="Q3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6" spans="17:17" ht="17.100000000000001" customHeight="1" x14ac:dyDescent="0.25">
      <c r="Q3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7" spans="17:17" ht="17.100000000000001" customHeight="1" x14ac:dyDescent="0.25">
      <c r="Q3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8" spans="17:17" ht="17.100000000000001" customHeight="1" x14ac:dyDescent="0.25">
      <c r="Q3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9" spans="17:17" ht="17.100000000000001" customHeight="1" x14ac:dyDescent="0.25">
      <c r="Q3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0" spans="17:17" ht="17.100000000000001" customHeight="1" x14ac:dyDescent="0.25">
      <c r="Q3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1" spans="17:17" ht="17.100000000000001" customHeight="1" x14ac:dyDescent="0.25">
      <c r="Q3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2" spans="17:17" ht="17.100000000000001" customHeight="1" x14ac:dyDescent="0.25">
      <c r="Q3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3" spans="17:17" ht="17.100000000000001" customHeight="1" x14ac:dyDescent="0.25">
      <c r="Q3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4" spans="17:17" ht="17.100000000000001" customHeight="1" x14ac:dyDescent="0.25">
      <c r="Q3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5" spans="17:17" ht="17.100000000000001" customHeight="1" x14ac:dyDescent="0.25">
      <c r="Q3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6" spans="17:17" ht="17.100000000000001" customHeight="1" x14ac:dyDescent="0.25">
      <c r="Q3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7" spans="17:17" ht="17.100000000000001" customHeight="1" x14ac:dyDescent="0.25">
      <c r="Q3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8" spans="17:17" ht="17.100000000000001" customHeight="1" x14ac:dyDescent="0.25">
      <c r="Q3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9" spans="17:17" ht="17.100000000000001" customHeight="1" x14ac:dyDescent="0.25">
      <c r="Q3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0" spans="17:17" ht="17.100000000000001" customHeight="1" x14ac:dyDescent="0.25">
      <c r="Q3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1" spans="17:17" ht="17.100000000000001" customHeight="1" x14ac:dyDescent="0.25">
      <c r="Q3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2" spans="17:17" ht="17.100000000000001" customHeight="1" x14ac:dyDescent="0.25">
      <c r="Q3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3" spans="17:17" ht="17.100000000000001" customHeight="1" x14ac:dyDescent="0.25">
      <c r="Q3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4" spans="17:17" ht="17.100000000000001" customHeight="1" x14ac:dyDescent="0.25">
      <c r="Q3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5" spans="17:17" ht="17.100000000000001" customHeight="1" x14ac:dyDescent="0.25">
      <c r="Q3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6" spans="17:17" ht="17.100000000000001" customHeight="1" x14ac:dyDescent="0.25">
      <c r="Q3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7" spans="17:17" ht="17.100000000000001" customHeight="1" x14ac:dyDescent="0.25">
      <c r="Q3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8" spans="17:17" ht="17.100000000000001" customHeight="1" x14ac:dyDescent="0.25">
      <c r="Q3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9" spans="17:17" ht="17.100000000000001" customHeight="1" x14ac:dyDescent="0.25">
      <c r="Q3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0" spans="17:17" ht="17.100000000000001" customHeight="1" x14ac:dyDescent="0.25">
      <c r="Q3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1" spans="17:17" ht="17.100000000000001" customHeight="1" x14ac:dyDescent="0.25">
      <c r="Q3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2" spans="17:17" ht="17.100000000000001" customHeight="1" x14ac:dyDescent="0.25">
      <c r="Q3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3" spans="17:17" ht="17.100000000000001" customHeight="1" x14ac:dyDescent="0.25">
      <c r="Q3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4" spans="17:17" ht="17.100000000000001" customHeight="1" x14ac:dyDescent="0.25">
      <c r="Q3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5" spans="17:17" ht="17.100000000000001" customHeight="1" x14ac:dyDescent="0.25">
      <c r="Q3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6" spans="17:17" ht="17.100000000000001" customHeight="1" x14ac:dyDescent="0.25">
      <c r="Q3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7" spans="17:17" ht="17.100000000000001" customHeight="1" x14ac:dyDescent="0.25">
      <c r="Q3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8" spans="17:17" ht="17.100000000000001" customHeight="1" x14ac:dyDescent="0.25">
      <c r="Q3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9" spans="17:17" ht="17.100000000000001" customHeight="1" x14ac:dyDescent="0.25">
      <c r="Q3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0" spans="17:17" ht="17.100000000000001" customHeight="1" x14ac:dyDescent="0.25">
      <c r="Q3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1" spans="17:17" ht="17.100000000000001" customHeight="1" x14ac:dyDescent="0.25">
      <c r="Q3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2" spans="17:17" ht="17.100000000000001" customHeight="1" x14ac:dyDescent="0.25">
      <c r="Q3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3" spans="17:17" ht="17.100000000000001" customHeight="1" x14ac:dyDescent="0.25">
      <c r="Q3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4" spans="17:17" ht="17.100000000000001" customHeight="1" x14ac:dyDescent="0.25">
      <c r="Q3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5" spans="17:17" ht="17.100000000000001" customHeight="1" x14ac:dyDescent="0.25">
      <c r="Q3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6" spans="17:17" ht="17.100000000000001" customHeight="1" x14ac:dyDescent="0.25">
      <c r="Q3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7" spans="17:17" ht="17.100000000000001" customHeight="1" x14ac:dyDescent="0.25">
      <c r="Q3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8" spans="17:17" ht="17.100000000000001" customHeight="1" x14ac:dyDescent="0.25">
      <c r="Q3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9" spans="17:17" ht="17.100000000000001" customHeight="1" x14ac:dyDescent="0.25">
      <c r="Q3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0" spans="17:17" ht="17.100000000000001" customHeight="1" x14ac:dyDescent="0.25">
      <c r="Q3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1" spans="17:17" ht="17.100000000000001" customHeight="1" x14ac:dyDescent="0.25">
      <c r="Q3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2" spans="17:17" ht="17.100000000000001" customHeight="1" x14ac:dyDescent="0.25">
      <c r="Q3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3" spans="17:17" ht="17.100000000000001" customHeight="1" x14ac:dyDescent="0.25">
      <c r="Q3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4" spans="17:17" ht="17.100000000000001" customHeight="1" x14ac:dyDescent="0.25">
      <c r="Q3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5" spans="17:17" ht="17.100000000000001" customHeight="1" x14ac:dyDescent="0.25">
      <c r="Q3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6" spans="17:17" ht="17.100000000000001" customHeight="1" x14ac:dyDescent="0.25">
      <c r="Q3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7" spans="17:17" ht="17.100000000000001" customHeight="1" x14ac:dyDescent="0.25">
      <c r="Q3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8" spans="17:17" ht="17.100000000000001" customHeight="1" x14ac:dyDescent="0.25">
      <c r="Q3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9" spans="17:17" ht="17.100000000000001" customHeight="1" x14ac:dyDescent="0.25">
      <c r="Q3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0" spans="17:17" ht="17.100000000000001" customHeight="1" x14ac:dyDescent="0.25">
      <c r="Q3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1" spans="17:17" ht="17.100000000000001" customHeight="1" x14ac:dyDescent="0.25">
      <c r="Q3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2" spans="17:17" ht="17.100000000000001" customHeight="1" x14ac:dyDescent="0.25">
      <c r="Q3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3" spans="17:17" ht="17.100000000000001" customHeight="1" x14ac:dyDescent="0.25">
      <c r="Q3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4" spans="17:17" ht="17.100000000000001" customHeight="1" x14ac:dyDescent="0.25">
      <c r="Q3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5" spans="17:17" ht="17.100000000000001" customHeight="1" x14ac:dyDescent="0.25">
      <c r="Q3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6" spans="17:17" ht="17.100000000000001" customHeight="1" x14ac:dyDescent="0.25">
      <c r="Q3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7" spans="17:17" ht="17.100000000000001" customHeight="1" x14ac:dyDescent="0.25">
      <c r="Q3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8" spans="17:17" ht="17.100000000000001" customHeight="1" x14ac:dyDescent="0.25">
      <c r="Q3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9" spans="17:17" ht="17.100000000000001" customHeight="1" x14ac:dyDescent="0.25">
      <c r="Q3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0" spans="17:17" ht="17.100000000000001" customHeight="1" x14ac:dyDescent="0.25">
      <c r="Q3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1" spans="17:17" ht="17.100000000000001" customHeight="1" x14ac:dyDescent="0.25">
      <c r="Q3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2" spans="17:17" ht="17.100000000000001" customHeight="1" x14ac:dyDescent="0.25">
      <c r="Q3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3" spans="17:17" ht="17.100000000000001" customHeight="1" x14ac:dyDescent="0.25">
      <c r="Q3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4" spans="17:17" ht="17.100000000000001" customHeight="1" x14ac:dyDescent="0.25">
      <c r="Q3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5" spans="17:17" ht="17.100000000000001" customHeight="1" x14ac:dyDescent="0.25">
      <c r="Q3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6" spans="17:17" ht="17.100000000000001" customHeight="1" x14ac:dyDescent="0.25">
      <c r="Q3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7" spans="17:17" ht="17.100000000000001" customHeight="1" x14ac:dyDescent="0.25">
      <c r="Q3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8" spans="17:17" ht="17.100000000000001" customHeight="1" x14ac:dyDescent="0.25">
      <c r="Q3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9" spans="17:17" ht="17.100000000000001" customHeight="1" x14ac:dyDescent="0.25">
      <c r="Q3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0" spans="17:17" ht="17.100000000000001" customHeight="1" x14ac:dyDescent="0.25">
      <c r="Q3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1" spans="17:17" ht="17.100000000000001" customHeight="1" x14ac:dyDescent="0.25">
      <c r="Q3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2" spans="17:17" ht="17.100000000000001" customHeight="1" x14ac:dyDescent="0.25">
      <c r="Q3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3" spans="17:17" ht="17.100000000000001" customHeight="1" x14ac:dyDescent="0.25">
      <c r="Q3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4" spans="17:17" ht="17.100000000000001" customHeight="1" x14ac:dyDescent="0.25">
      <c r="Q3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5" spans="17:17" ht="17.100000000000001" customHeight="1" x14ac:dyDescent="0.25">
      <c r="Q3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6" spans="17:17" ht="17.100000000000001" customHeight="1" x14ac:dyDescent="0.25">
      <c r="Q3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7" spans="17:17" ht="17.100000000000001" customHeight="1" x14ac:dyDescent="0.25">
      <c r="Q3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8" spans="17:17" ht="17.100000000000001" customHeight="1" x14ac:dyDescent="0.25">
      <c r="Q3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9" spans="17:17" ht="17.100000000000001" customHeight="1" x14ac:dyDescent="0.25">
      <c r="Q3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0" spans="17:17" ht="17.100000000000001" customHeight="1" x14ac:dyDescent="0.25">
      <c r="Q3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1" spans="17:17" ht="17.100000000000001" customHeight="1" x14ac:dyDescent="0.25">
      <c r="Q3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2" spans="17:17" ht="17.100000000000001" customHeight="1" x14ac:dyDescent="0.25">
      <c r="Q3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3" spans="17:17" ht="17.100000000000001" customHeight="1" x14ac:dyDescent="0.25">
      <c r="Q3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4" spans="17:17" ht="17.100000000000001" customHeight="1" x14ac:dyDescent="0.25">
      <c r="Q3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5" spans="17:17" ht="17.100000000000001" customHeight="1" x14ac:dyDescent="0.25">
      <c r="Q3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6" spans="17:17" ht="17.100000000000001" customHeight="1" x14ac:dyDescent="0.25">
      <c r="Q3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7" spans="17:17" ht="17.100000000000001" customHeight="1" x14ac:dyDescent="0.25">
      <c r="Q3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8" spans="17:17" ht="17.100000000000001" customHeight="1" x14ac:dyDescent="0.25">
      <c r="Q3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9" spans="17:17" ht="17.100000000000001" customHeight="1" x14ac:dyDescent="0.25">
      <c r="Q3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0" spans="17:17" ht="17.100000000000001" customHeight="1" x14ac:dyDescent="0.25">
      <c r="Q3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1" spans="17:17" ht="17.100000000000001" customHeight="1" x14ac:dyDescent="0.25">
      <c r="Q3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2" spans="17:17" ht="17.100000000000001" customHeight="1" x14ac:dyDescent="0.25">
      <c r="Q3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3" spans="17:17" ht="17.100000000000001" customHeight="1" x14ac:dyDescent="0.25">
      <c r="Q3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4" spans="17:17" ht="17.100000000000001" customHeight="1" x14ac:dyDescent="0.25">
      <c r="Q3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5" spans="17:17" ht="17.100000000000001" customHeight="1" x14ac:dyDescent="0.25">
      <c r="Q3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6" spans="17:17" ht="17.100000000000001" customHeight="1" x14ac:dyDescent="0.25">
      <c r="Q3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7" spans="17:17" ht="17.100000000000001" customHeight="1" x14ac:dyDescent="0.25">
      <c r="Q3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8" spans="17:17" ht="17.100000000000001" customHeight="1" x14ac:dyDescent="0.25">
      <c r="Q3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9" spans="17:17" ht="17.100000000000001" customHeight="1" x14ac:dyDescent="0.25">
      <c r="Q3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0" spans="17:17" ht="17.100000000000001" customHeight="1" x14ac:dyDescent="0.25">
      <c r="Q3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1" spans="17:17" ht="17.100000000000001" customHeight="1" x14ac:dyDescent="0.25">
      <c r="Q3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2" spans="17:17" ht="17.100000000000001" customHeight="1" x14ac:dyDescent="0.25">
      <c r="Q3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3" spans="17:17" ht="17.100000000000001" customHeight="1" x14ac:dyDescent="0.25">
      <c r="Q3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4" spans="17:17" ht="17.100000000000001" customHeight="1" x14ac:dyDescent="0.25">
      <c r="Q3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5" spans="17:17" ht="17.100000000000001" customHeight="1" x14ac:dyDescent="0.25">
      <c r="Q3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6" spans="17:17" ht="17.100000000000001" customHeight="1" x14ac:dyDescent="0.25">
      <c r="Q3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7" spans="17:17" ht="17.100000000000001" customHeight="1" x14ac:dyDescent="0.25">
      <c r="Q3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8" spans="17:17" ht="17.100000000000001" customHeight="1" x14ac:dyDescent="0.25">
      <c r="Q3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9" spans="17:17" ht="17.100000000000001" customHeight="1" x14ac:dyDescent="0.25">
      <c r="Q3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0" spans="17:17" ht="17.100000000000001" customHeight="1" x14ac:dyDescent="0.25">
      <c r="Q3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1" spans="17:17" ht="17.100000000000001" customHeight="1" x14ac:dyDescent="0.25">
      <c r="Q3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2" spans="17:17" ht="17.100000000000001" customHeight="1" x14ac:dyDescent="0.25">
      <c r="Q3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3" spans="17:17" ht="17.100000000000001" customHeight="1" x14ac:dyDescent="0.25">
      <c r="Q3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4" spans="17:17" ht="17.100000000000001" customHeight="1" x14ac:dyDescent="0.25">
      <c r="Q3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5" spans="17:17" ht="17.100000000000001" customHeight="1" x14ac:dyDescent="0.25">
      <c r="Q3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6" spans="17:17" ht="17.100000000000001" customHeight="1" x14ac:dyDescent="0.25">
      <c r="Q3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7" spans="17:17" ht="17.100000000000001" customHeight="1" x14ac:dyDescent="0.25">
      <c r="Q3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8" spans="17:17" ht="17.100000000000001" customHeight="1" x14ac:dyDescent="0.25">
      <c r="Q3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9" spans="17:17" ht="17.100000000000001" customHeight="1" x14ac:dyDescent="0.25">
      <c r="Q3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0" spans="17:17" ht="17.100000000000001" customHeight="1" x14ac:dyDescent="0.25">
      <c r="Q3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1" spans="17:17" ht="17.100000000000001" customHeight="1" x14ac:dyDescent="0.25">
      <c r="Q3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2" spans="17:17" ht="17.100000000000001" customHeight="1" x14ac:dyDescent="0.25">
      <c r="Q3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3" spans="17:17" ht="17.100000000000001" customHeight="1" x14ac:dyDescent="0.25">
      <c r="Q3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4" spans="17:17" ht="17.100000000000001" customHeight="1" x14ac:dyDescent="0.25">
      <c r="Q3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5" spans="17:17" ht="17.100000000000001" customHeight="1" x14ac:dyDescent="0.25">
      <c r="Q3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6" spans="17:17" ht="17.100000000000001" customHeight="1" x14ac:dyDescent="0.25">
      <c r="Q3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7" spans="17:17" ht="17.100000000000001" customHeight="1" x14ac:dyDescent="0.25">
      <c r="Q3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8" spans="17:17" ht="17.100000000000001" customHeight="1" x14ac:dyDescent="0.25">
      <c r="Q3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9" spans="17:17" ht="17.100000000000001" customHeight="1" x14ac:dyDescent="0.25">
      <c r="Q3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0" spans="17:17" ht="17.100000000000001" customHeight="1" x14ac:dyDescent="0.25">
      <c r="Q3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1" spans="17:17" ht="17.100000000000001" customHeight="1" x14ac:dyDescent="0.25">
      <c r="Q3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2" spans="17:17" ht="17.100000000000001" customHeight="1" x14ac:dyDescent="0.25">
      <c r="Q3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3" spans="17:17" ht="17.100000000000001" customHeight="1" x14ac:dyDescent="0.25">
      <c r="Q3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4" spans="17:17" ht="17.100000000000001" customHeight="1" x14ac:dyDescent="0.25">
      <c r="Q3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5" spans="17:17" ht="17.100000000000001" customHeight="1" x14ac:dyDescent="0.25">
      <c r="Q3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6" spans="17:17" ht="17.100000000000001" customHeight="1" x14ac:dyDescent="0.25">
      <c r="Q3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7" spans="17:17" ht="17.100000000000001" customHeight="1" x14ac:dyDescent="0.25">
      <c r="Q3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8" spans="17:17" ht="17.100000000000001" customHeight="1" x14ac:dyDescent="0.25">
      <c r="Q3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9" spans="17:17" ht="17.100000000000001" customHeight="1" x14ac:dyDescent="0.25">
      <c r="Q3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0" spans="17:17" ht="17.100000000000001" customHeight="1" x14ac:dyDescent="0.25">
      <c r="Q3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1" spans="17:17" ht="17.100000000000001" customHeight="1" x14ac:dyDescent="0.25">
      <c r="Q3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2" spans="17:17" ht="17.100000000000001" customHeight="1" x14ac:dyDescent="0.25">
      <c r="Q3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3" spans="17:17" ht="17.100000000000001" customHeight="1" x14ac:dyDescent="0.25">
      <c r="Q3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4" spans="17:17" ht="17.100000000000001" customHeight="1" x14ac:dyDescent="0.25">
      <c r="Q3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5" spans="17:17" ht="17.100000000000001" customHeight="1" x14ac:dyDescent="0.25">
      <c r="Q3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6" spans="17:17" ht="17.100000000000001" customHeight="1" x14ac:dyDescent="0.25">
      <c r="Q3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7" spans="17:17" ht="17.100000000000001" customHeight="1" x14ac:dyDescent="0.25">
      <c r="Q3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8" spans="17:17" ht="17.100000000000001" customHeight="1" x14ac:dyDescent="0.25">
      <c r="Q3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9" spans="17:17" ht="17.100000000000001" customHeight="1" x14ac:dyDescent="0.25">
      <c r="Q3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0" spans="17:17" ht="17.100000000000001" customHeight="1" x14ac:dyDescent="0.25">
      <c r="Q3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1" spans="17:17" ht="17.100000000000001" customHeight="1" x14ac:dyDescent="0.25">
      <c r="Q3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2" spans="17:17" ht="17.100000000000001" customHeight="1" x14ac:dyDescent="0.25">
      <c r="Q3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3" spans="17:17" ht="17.100000000000001" customHeight="1" x14ac:dyDescent="0.25">
      <c r="Q3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4" spans="17:17" ht="17.100000000000001" customHeight="1" x14ac:dyDescent="0.25">
      <c r="Q3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5" spans="17:17" ht="17.100000000000001" customHeight="1" x14ac:dyDescent="0.25">
      <c r="Q3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6" spans="17:17" ht="17.100000000000001" customHeight="1" x14ac:dyDescent="0.25">
      <c r="Q3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7" spans="17:17" ht="17.100000000000001" customHeight="1" x14ac:dyDescent="0.25">
      <c r="Q3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8" spans="17:17" ht="17.100000000000001" customHeight="1" x14ac:dyDescent="0.25">
      <c r="Q3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9" spans="17:17" ht="17.100000000000001" customHeight="1" x14ac:dyDescent="0.25">
      <c r="Q3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0" spans="17:17" ht="17.100000000000001" customHeight="1" x14ac:dyDescent="0.25">
      <c r="Q3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1" spans="17:17" ht="17.100000000000001" customHeight="1" x14ac:dyDescent="0.25">
      <c r="Q3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2" spans="17:17" ht="17.100000000000001" customHeight="1" x14ac:dyDescent="0.25">
      <c r="Q3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3" spans="17:17" ht="17.100000000000001" customHeight="1" x14ac:dyDescent="0.25">
      <c r="Q3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4" spans="17:17" ht="17.100000000000001" customHeight="1" x14ac:dyDescent="0.25">
      <c r="Q3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5" spans="17:17" ht="17.100000000000001" customHeight="1" x14ac:dyDescent="0.25">
      <c r="Q3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6" spans="17:17" ht="17.100000000000001" customHeight="1" x14ac:dyDescent="0.25">
      <c r="Q3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7" spans="17:17" ht="17.100000000000001" customHeight="1" x14ac:dyDescent="0.25">
      <c r="Q3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8" spans="17:17" ht="17.100000000000001" customHeight="1" x14ac:dyDescent="0.25">
      <c r="Q3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9" spans="17:17" ht="17.100000000000001" customHeight="1" x14ac:dyDescent="0.25">
      <c r="Q3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0" spans="17:17" ht="17.100000000000001" customHeight="1" x14ac:dyDescent="0.25">
      <c r="Q3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1" spans="17:17" ht="17.100000000000001" customHeight="1" x14ac:dyDescent="0.25">
      <c r="Q3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2" spans="17:17" ht="17.100000000000001" customHeight="1" x14ac:dyDescent="0.25">
      <c r="Q3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3" spans="17:17" ht="17.100000000000001" customHeight="1" x14ac:dyDescent="0.25">
      <c r="Q3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4" spans="17:17" ht="17.100000000000001" customHeight="1" x14ac:dyDescent="0.25">
      <c r="Q3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5" spans="17:17" ht="17.100000000000001" customHeight="1" x14ac:dyDescent="0.25">
      <c r="Q3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6" spans="17:17" ht="17.100000000000001" customHeight="1" x14ac:dyDescent="0.25">
      <c r="Q3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7" spans="17:17" ht="17.100000000000001" customHeight="1" x14ac:dyDescent="0.25">
      <c r="Q3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8" spans="17:17" ht="17.100000000000001" customHeight="1" x14ac:dyDescent="0.25">
      <c r="Q3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9" spans="17:17" ht="17.100000000000001" customHeight="1" x14ac:dyDescent="0.25">
      <c r="Q3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0" spans="17:17" ht="17.100000000000001" customHeight="1" x14ac:dyDescent="0.25">
      <c r="Q3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1" spans="17:17" ht="17.100000000000001" customHeight="1" x14ac:dyDescent="0.25">
      <c r="Q3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2" spans="17:17" ht="17.100000000000001" customHeight="1" x14ac:dyDescent="0.25">
      <c r="Q3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3" spans="17:17" ht="17.100000000000001" customHeight="1" x14ac:dyDescent="0.25">
      <c r="Q3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4" spans="17:17" ht="17.100000000000001" customHeight="1" x14ac:dyDescent="0.25">
      <c r="Q3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5" spans="17:17" ht="17.100000000000001" customHeight="1" x14ac:dyDescent="0.25">
      <c r="Q3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6" spans="17:17" ht="17.100000000000001" customHeight="1" x14ac:dyDescent="0.25">
      <c r="Q3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7" spans="17:17" ht="17.100000000000001" customHeight="1" x14ac:dyDescent="0.25">
      <c r="Q3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8" spans="17:17" ht="17.100000000000001" customHeight="1" x14ac:dyDescent="0.25">
      <c r="Q3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9" spans="17:17" ht="17.100000000000001" customHeight="1" x14ac:dyDescent="0.25">
      <c r="Q3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0" spans="17:17" ht="17.100000000000001" customHeight="1" x14ac:dyDescent="0.25">
      <c r="Q3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1" spans="17:17" ht="17.100000000000001" customHeight="1" x14ac:dyDescent="0.25">
      <c r="Q3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2" spans="17:17" ht="17.100000000000001" customHeight="1" x14ac:dyDescent="0.25">
      <c r="Q3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3" spans="17:17" ht="17.100000000000001" customHeight="1" x14ac:dyDescent="0.25">
      <c r="Q3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4" spans="17:17" ht="17.100000000000001" customHeight="1" x14ac:dyDescent="0.25">
      <c r="Q3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5" spans="17:17" ht="17.100000000000001" customHeight="1" x14ac:dyDescent="0.25">
      <c r="Q3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6" spans="17:17" ht="17.100000000000001" customHeight="1" x14ac:dyDescent="0.25">
      <c r="Q3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7" spans="17:17" ht="17.100000000000001" customHeight="1" x14ac:dyDescent="0.25">
      <c r="Q3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8" spans="17:17" ht="17.100000000000001" customHeight="1" x14ac:dyDescent="0.25">
      <c r="Q3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9" spans="17:17" ht="17.100000000000001" customHeight="1" x14ac:dyDescent="0.25">
      <c r="Q3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0" spans="17:17" ht="17.100000000000001" customHeight="1" x14ac:dyDescent="0.25">
      <c r="Q3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1" spans="17:17" ht="17.100000000000001" customHeight="1" x14ac:dyDescent="0.25">
      <c r="Q3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2" spans="17:17" ht="17.100000000000001" customHeight="1" x14ac:dyDescent="0.25">
      <c r="Q3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3" spans="17:17" ht="17.100000000000001" customHeight="1" x14ac:dyDescent="0.25">
      <c r="Q3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4" spans="17:17" ht="17.100000000000001" customHeight="1" x14ac:dyDescent="0.25">
      <c r="Q3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5" spans="17:17" ht="17.100000000000001" customHeight="1" x14ac:dyDescent="0.25">
      <c r="Q3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6" spans="17:17" ht="17.100000000000001" customHeight="1" x14ac:dyDescent="0.25">
      <c r="Q3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7" spans="17:17" ht="17.100000000000001" customHeight="1" x14ac:dyDescent="0.25">
      <c r="Q3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8" spans="17:17" ht="17.100000000000001" customHeight="1" x14ac:dyDescent="0.25">
      <c r="Q3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9" spans="17:17" ht="17.100000000000001" customHeight="1" x14ac:dyDescent="0.25">
      <c r="Q3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0" spans="17:17" ht="17.100000000000001" customHeight="1" x14ac:dyDescent="0.25">
      <c r="Q3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1" spans="17:17" ht="17.100000000000001" customHeight="1" x14ac:dyDescent="0.25">
      <c r="Q3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2" spans="17:17" ht="17.100000000000001" customHeight="1" x14ac:dyDescent="0.25">
      <c r="Q3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3" spans="17:17" ht="17.100000000000001" customHeight="1" x14ac:dyDescent="0.25">
      <c r="Q3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4" spans="17:17" ht="17.100000000000001" customHeight="1" x14ac:dyDescent="0.25">
      <c r="Q3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5" spans="17:17" ht="17.100000000000001" customHeight="1" x14ac:dyDescent="0.25">
      <c r="Q3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6" spans="17:17" ht="17.100000000000001" customHeight="1" x14ac:dyDescent="0.25">
      <c r="Q3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7" spans="17:17" ht="17.100000000000001" customHeight="1" x14ac:dyDescent="0.25">
      <c r="Q3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8" spans="17:17" ht="17.100000000000001" customHeight="1" x14ac:dyDescent="0.25">
      <c r="Q3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9" spans="17:17" ht="17.100000000000001" customHeight="1" x14ac:dyDescent="0.25">
      <c r="Q3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0" spans="17:17" ht="17.100000000000001" customHeight="1" x14ac:dyDescent="0.25">
      <c r="Q3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1" spans="17:17" ht="17.100000000000001" customHeight="1" x14ac:dyDescent="0.25">
      <c r="Q3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2" spans="17:17" ht="17.100000000000001" customHeight="1" x14ac:dyDescent="0.25">
      <c r="Q3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3" spans="17:17" ht="17.100000000000001" customHeight="1" x14ac:dyDescent="0.25">
      <c r="Q3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4" spans="17:17" ht="17.100000000000001" customHeight="1" x14ac:dyDescent="0.25">
      <c r="Q3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5" spans="17:17" ht="17.100000000000001" customHeight="1" x14ac:dyDescent="0.25">
      <c r="Q3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6" spans="17:17" ht="17.100000000000001" customHeight="1" x14ac:dyDescent="0.25">
      <c r="Q3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7" spans="17:17" ht="17.100000000000001" customHeight="1" x14ac:dyDescent="0.25">
      <c r="Q3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8" spans="17:17" ht="17.100000000000001" customHeight="1" x14ac:dyDescent="0.25">
      <c r="Q3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9" spans="17:17" ht="17.100000000000001" customHeight="1" x14ac:dyDescent="0.25">
      <c r="Q3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0" spans="17:17" ht="17.100000000000001" customHeight="1" x14ac:dyDescent="0.25">
      <c r="Q3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1" spans="17:17" ht="17.100000000000001" customHeight="1" x14ac:dyDescent="0.25">
      <c r="Q3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2" spans="17:17" ht="17.100000000000001" customHeight="1" x14ac:dyDescent="0.25">
      <c r="Q3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3" spans="17:17" ht="17.100000000000001" customHeight="1" x14ac:dyDescent="0.25">
      <c r="Q3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4" spans="17:17" ht="17.100000000000001" customHeight="1" x14ac:dyDescent="0.25">
      <c r="Q3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5" spans="17:17" ht="17.100000000000001" customHeight="1" x14ac:dyDescent="0.25">
      <c r="Q3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6" spans="17:17" ht="17.100000000000001" customHeight="1" x14ac:dyDescent="0.25">
      <c r="Q3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7" spans="17:17" ht="17.100000000000001" customHeight="1" x14ac:dyDescent="0.25">
      <c r="Q3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8" spans="17:17" ht="17.100000000000001" customHeight="1" x14ac:dyDescent="0.25">
      <c r="Q3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9" spans="17:17" ht="17.100000000000001" customHeight="1" x14ac:dyDescent="0.25">
      <c r="Q3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0" spans="17:17" ht="17.100000000000001" customHeight="1" x14ac:dyDescent="0.25">
      <c r="Q3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1" spans="17:17" ht="17.100000000000001" customHeight="1" x14ac:dyDescent="0.25">
      <c r="Q3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2" spans="17:17" ht="17.100000000000001" customHeight="1" x14ac:dyDescent="0.25">
      <c r="Q3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3" spans="17:17" ht="17.100000000000001" customHeight="1" x14ac:dyDescent="0.25">
      <c r="Q3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4" spans="17:17" ht="17.100000000000001" customHeight="1" x14ac:dyDescent="0.25">
      <c r="Q3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5" spans="17:17" ht="17.100000000000001" customHeight="1" x14ac:dyDescent="0.25">
      <c r="Q3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6" spans="17:17" ht="17.100000000000001" customHeight="1" x14ac:dyDescent="0.25">
      <c r="Q3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7" spans="17:17" ht="17.100000000000001" customHeight="1" x14ac:dyDescent="0.25">
      <c r="Q3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8" spans="17:17" ht="17.100000000000001" customHeight="1" x14ac:dyDescent="0.25">
      <c r="Q3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9" spans="17:17" ht="17.100000000000001" customHeight="1" x14ac:dyDescent="0.25">
      <c r="Q3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0" spans="17:17" ht="17.100000000000001" customHeight="1" x14ac:dyDescent="0.25">
      <c r="Q3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1" spans="17:17" ht="17.100000000000001" customHeight="1" x14ac:dyDescent="0.25">
      <c r="Q3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2" spans="17:17" ht="17.100000000000001" customHeight="1" x14ac:dyDescent="0.25">
      <c r="Q3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3" spans="17:17" ht="17.100000000000001" customHeight="1" x14ac:dyDescent="0.25">
      <c r="Q3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4" spans="17:17" ht="17.100000000000001" customHeight="1" x14ac:dyDescent="0.25">
      <c r="Q3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5" spans="17:17" ht="17.100000000000001" customHeight="1" x14ac:dyDescent="0.25">
      <c r="Q3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6" spans="17:17" ht="17.100000000000001" customHeight="1" x14ac:dyDescent="0.25">
      <c r="Q3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7" spans="17:17" ht="17.100000000000001" customHeight="1" x14ac:dyDescent="0.25">
      <c r="Q3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8" spans="17:17" ht="17.100000000000001" customHeight="1" x14ac:dyDescent="0.25">
      <c r="Q3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9" spans="17:17" ht="17.100000000000001" customHeight="1" x14ac:dyDescent="0.25">
      <c r="Q3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0" spans="17:17" ht="17.100000000000001" customHeight="1" x14ac:dyDescent="0.25">
      <c r="Q3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1" spans="17:17" ht="17.100000000000001" customHeight="1" x14ac:dyDescent="0.25">
      <c r="Q3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2" spans="17:17" ht="17.100000000000001" customHeight="1" x14ac:dyDescent="0.25">
      <c r="Q3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3" spans="17:17" ht="17.100000000000001" customHeight="1" x14ac:dyDescent="0.25">
      <c r="Q3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4" spans="17:17" ht="17.100000000000001" customHeight="1" x14ac:dyDescent="0.25">
      <c r="Q3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5" spans="17:17" ht="17.100000000000001" customHeight="1" x14ac:dyDescent="0.25">
      <c r="Q3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6" spans="17:17" ht="17.100000000000001" customHeight="1" x14ac:dyDescent="0.25">
      <c r="Q3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7" spans="17:17" ht="17.100000000000001" customHeight="1" x14ac:dyDescent="0.25">
      <c r="Q3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8" spans="17:17" ht="17.100000000000001" customHeight="1" x14ac:dyDescent="0.25">
      <c r="Q3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9" spans="17:17" ht="17.100000000000001" customHeight="1" x14ac:dyDescent="0.25">
      <c r="Q3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0" spans="17:17" ht="17.100000000000001" customHeight="1" x14ac:dyDescent="0.25">
      <c r="Q3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1" spans="17:17" ht="17.100000000000001" customHeight="1" x14ac:dyDescent="0.25">
      <c r="Q3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2" spans="17:17" ht="17.100000000000001" customHeight="1" x14ac:dyDescent="0.25">
      <c r="Q3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3" spans="17:17" ht="17.100000000000001" customHeight="1" x14ac:dyDescent="0.25">
      <c r="Q3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4" spans="17:17" ht="17.100000000000001" customHeight="1" x14ac:dyDescent="0.25">
      <c r="Q3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5" spans="17:17" ht="17.100000000000001" customHeight="1" x14ac:dyDescent="0.25">
      <c r="Q3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6" spans="17:17" ht="17.100000000000001" customHeight="1" x14ac:dyDescent="0.25">
      <c r="Q3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7" spans="17:17" ht="17.100000000000001" customHeight="1" x14ac:dyDescent="0.25">
      <c r="Q3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8" spans="17:17" ht="17.100000000000001" customHeight="1" x14ac:dyDescent="0.25">
      <c r="Q3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9" spans="17:17" ht="17.100000000000001" customHeight="1" x14ac:dyDescent="0.25">
      <c r="Q3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0" spans="17:17" ht="17.100000000000001" customHeight="1" x14ac:dyDescent="0.25">
      <c r="Q3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1" spans="17:17" ht="17.100000000000001" customHeight="1" x14ac:dyDescent="0.25">
      <c r="Q3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2" spans="17:17" ht="17.100000000000001" customHeight="1" x14ac:dyDescent="0.25">
      <c r="Q3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3" spans="17:17" ht="17.100000000000001" customHeight="1" x14ac:dyDescent="0.25">
      <c r="Q3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4" spans="17:17" ht="17.100000000000001" customHeight="1" x14ac:dyDescent="0.25">
      <c r="Q3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5" spans="17:17" ht="17.100000000000001" customHeight="1" x14ac:dyDescent="0.25">
      <c r="Q3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6" spans="17:17" ht="17.100000000000001" customHeight="1" x14ac:dyDescent="0.25">
      <c r="Q3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7" spans="17:17" ht="17.100000000000001" customHeight="1" x14ac:dyDescent="0.25">
      <c r="Q3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8" spans="17:17" ht="17.100000000000001" customHeight="1" x14ac:dyDescent="0.25">
      <c r="Q3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9" spans="17:17" ht="17.100000000000001" customHeight="1" x14ac:dyDescent="0.25">
      <c r="Q3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0" spans="17:17" ht="17.100000000000001" customHeight="1" x14ac:dyDescent="0.25">
      <c r="Q3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1" spans="17:17" ht="17.100000000000001" customHeight="1" x14ac:dyDescent="0.25">
      <c r="Q3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2" spans="17:17" ht="17.100000000000001" customHeight="1" x14ac:dyDescent="0.25">
      <c r="Q3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3" spans="17:17" ht="17.100000000000001" customHeight="1" x14ac:dyDescent="0.25">
      <c r="Q3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4" spans="17:17" ht="17.100000000000001" customHeight="1" x14ac:dyDescent="0.25">
      <c r="Q3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5" spans="17:17" ht="17.100000000000001" customHeight="1" x14ac:dyDescent="0.25">
      <c r="Q3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6" spans="17:17" ht="17.100000000000001" customHeight="1" x14ac:dyDescent="0.25">
      <c r="Q3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7" spans="17:17" ht="17.100000000000001" customHeight="1" x14ac:dyDescent="0.25">
      <c r="Q3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8" spans="17:17" ht="17.100000000000001" customHeight="1" x14ac:dyDescent="0.25">
      <c r="Q3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9" spans="17:17" ht="17.100000000000001" customHeight="1" x14ac:dyDescent="0.25">
      <c r="Q3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0" spans="17:17" ht="17.100000000000001" customHeight="1" x14ac:dyDescent="0.25">
      <c r="Q3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1" spans="17:17" ht="17.100000000000001" customHeight="1" x14ac:dyDescent="0.25">
      <c r="Q3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2" spans="17:17" ht="17.100000000000001" customHeight="1" x14ac:dyDescent="0.25">
      <c r="Q3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3" spans="17:17" ht="17.100000000000001" customHeight="1" x14ac:dyDescent="0.25">
      <c r="Q3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4" spans="17:17" ht="17.100000000000001" customHeight="1" x14ac:dyDescent="0.25">
      <c r="Q3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5" spans="17:17" ht="17.100000000000001" customHeight="1" x14ac:dyDescent="0.25">
      <c r="Q3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6" spans="17:17" ht="17.100000000000001" customHeight="1" x14ac:dyDescent="0.25">
      <c r="Q3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7" spans="17:17" ht="17.100000000000001" customHeight="1" x14ac:dyDescent="0.25">
      <c r="Q3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8" spans="17:17" ht="17.100000000000001" customHeight="1" x14ac:dyDescent="0.25">
      <c r="Q3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9" spans="17:17" ht="17.100000000000001" customHeight="1" x14ac:dyDescent="0.25">
      <c r="Q3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0" spans="17:17" ht="17.100000000000001" customHeight="1" x14ac:dyDescent="0.25">
      <c r="Q3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1" spans="17:17" ht="17.100000000000001" customHeight="1" x14ac:dyDescent="0.25">
      <c r="Q3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2" spans="17:17" ht="17.100000000000001" customHeight="1" x14ac:dyDescent="0.25">
      <c r="Q3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3" spans="17:17" ht="17.100000000000001" customHeight="1" x14ac:dyDescent="0.25">
      <c r="Q3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4" spans="17:17" ht="17.100000000000001" customHeight="1" x14ac:dyDescent="0.25">
      <c r="Q3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5" spans="17:17" ht="17.100000000000001" customHeight="1" x14ac:dyDescent="0.25">
      <c r="Q3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6" spans="17:17" ht="17.100000000000001" customHeight="1" x14ac:dyDescent="0.25">
      <c r="Q3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7" spans="17:17" ht="17.100000000000001" customHeight="1" x14ac:dyDescent="0.25">
      <c r="Q3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8" spans="17:17" ht="17.100000000000001" customHeight="1" x14ac:dyDescent="0.25">
      <c r="Q3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9" spans="17:17" ht="17.100000000000001" customHeight="1" x14ac:dyDescent="0.25">
      <c r="Q3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0" spans="17:17" ht="17.100000000000001" customHeight="1" x14ac:dyDescent="0.25">
      <c r="Q3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1" spans="17:17" ht="17.100000000000001" customHeight="1" x14ac:dyDescent="0.25">
      <c r="Q3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2" spans="17:17" ht="17.100000000000001" customHeight="1" x14ac:dyDescent="0.25">
      <c r="Q3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3" spans="17:17" ht="17.100000000000001" customHeight="1" x14ac:dyDescent="0.25">
      <c r="Q3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4" spans="17:17" ht="17.100000000000001" customHeight="1" x14ac:dyDescent="0.25">
      <c r="Q3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5" spans="17:17" ht="17.100000000000001" customHeight="1" x14ac:dyDescent="0.25">
      <c r="Q3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6" spans="17:17" ht="17.100000000000001" customHeight="1" x14ac:dyDescent="0.25">
      <c r="Q3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7" spans="17:17" ht="17.100000000000001" customHeight="1" x14ac:dyDescent="0.25">
      <c r="Q3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8" spans="17:17" ht="17.100000000000001" customHeight="1" x14ac:dyDescent="0.25">
      <c r="Q3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9" spans="17:17" ht="17.100000000000001" customHeight="1" x14ac:dyDescent="0.25">
      <c r="Q3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0" spans="17:17" ht="17.100000000000001" customHeight="1" x14ac:dyDescent="0.25">
      <c r="Q3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1" spans="17:17" ht="17.100000000000001" customHeight="1" x14ac:dyDescent="0.25">
      <c r="Q3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2" spans="17:17" ht="17.100000000000001" customHeight="1" x14ac:dyDescent="0.25">
      <c r="Q3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3" spans="17:17" ht="17.100000000000001" customHeight="1" x14ac:dyDescent="0.25">
      <c r="Q3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4" spans="17:17" ht="17.100000000000001" customHeight="1" x14ac:dyDescent="0.25">
      <c r="Q3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5" spans="17:17" ht="17.100000000000001" customHeight="1" x14ac:dyDescent="0.25">
      <c r="Q3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6" spans="17:17" ht="17.100000000000001" customHeight="1" x14ac:dyDescent="0.25">
      <c r="Q3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7" spans="17:17" ht="17.100000000000001" customHeight="1" x14ac:dyDescent="0.25">
      <c r="Q3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8" spans="17:17" ht="17.100000000000001" customHeight="1" x14ac:dyDescent="0.25">
      <c r="Q3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9" spans="17:17" ht="17.100000000000001" customHeight="1" x14ac:dyDescent="0.25">
      <c r="Q3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0" spans="17:17" ht="17.100000000000001" customHeight="1" x14ac:dyDescent="0.25">
      <c r="Q3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1" spans="17:17" ht="17.100000000000001" customHeight="1" x14ac:dyDescent="0.25">
      <c r="Q3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2" spans="17:17" ht="17.100000000000001" customHeight="1" x14ac:dyDescent="0.25">
      <c r="Q3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3" spans="17:17" ht="17.100000000000001" customHeight="1" x14ac:dyDescent="0.25">
      <c r="Q3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4" spans="17:17" ht="17.100000000000001" customHeight="1" x14ac:dyDescent="0.25">
      <c r="Q3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5" spans="17:17" ht="17.100000000000001" customHeight="1" x14ac:dyDescent="0.25">
      <c r="Q3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6" spans="17:17" ht="17.100000000000001" customHeight="1" x14ac:dyDescent="0.25">
      <c r="Q3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7" spans="17:17" ht="17.100000000000001" customHeight="1" x14ac:dyDescent="0.25">
      <c r="Q3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8" spans="17:17" ht="17.100000000000001" customHeight="1" x14ac:dyDescent="0.25">
      <c r="Q3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9" spans="17:17" ht="17.100000000000001" customHeight="1" x14ac:dyDescent="0.25">
      <c r="Q3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0" spans="17:17" ht="17.100000000000001" customHeight="1" x14ac:dyDescent="0.25">
      <c r="Q3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1" spans="17:17" ht="17.100000000000001" customHeight="1" x14ac:dyDescent="0.25">
      <c r="Q3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2" spans="17:17" ht="17.100000000000001" customHeight="1" x14ac:dyDescent="0.25">
      <c r="Q3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3" spans="17:17" ht="17.100000000000001" customHeight="1" x14ac:dyDescent="0.25">
      <c r="Q3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4" spans="17:17" ht="17.100000000000001" customHeight="1" x14ac:dyDescent="0.25">
      <c r="Q3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5" spans="17:17" ht="17.100000000000001" customHeight="1" x14ac:dyDescent="0.25">
      <c r="Q3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6" spans="17:17" ht="17.100000000000001" customHeight="1" x14ac:dyDescent="0.25">
      <c r="Q3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7" spans="17:17" ht="17.100000000000001" customHeight="1" x14ac:dyDescent="0.25">
      <c r="Q3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8" spans="17:17" ht="17.100000000000001" customHeight="1" x14ac:dyDescent="0.25">
      <c r="Q3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9" spans="17:17" ht="17.100000000000001" customHeight="1" x14ac:dyDescent="0.25">
      <c r="Q3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0" spans="17:17" ht="17.100000000000001" customHeight="1" x14ac:dyDescent="0.25">
      <c r="Q3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1" spans="17:17" ht="17.100000000000001" customHeight="1" x14ac:dyDescent="0.25">
      <c r="Q3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2" spans="17:17" ht="17.100000000000001" customHeight="1" x14ac:dyDescent="0.25">
      <c r="Q3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3" spans="17:17" ht="17.100000000000001" customHeight="1" x14ac:dyDescent="0.25">
      <c r="Q3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4" spans="17:17" ht="17.100000000000001" customHeight="1" x14ac:dyDescent="0.25">
      <c r="Q3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5" spans="17:17" ht="17.100000000000001" customHeight="1" x14ac:dyDescent="0.25">
      <c r="Q3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6" spans="17:17" ht="17.100000000000001" customHeight="1" x14ac:dyDescent="0.25">
      <c r="Q3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7" spans="17:17" ht="17.100000000000001" customHeight="1" x14ac:dyDescent="0.25">
      <c r="Q3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8" spans="17:17" ht="17.100000000000001" customHeight="1" x14ac:dyDescent="0.25">
      <c r="Q3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9" spans="17:17" ht="17.100000000000001" customHeight="1" x14ac:dyDescent="0.25">
      <c r="Q3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0" spans="17:17" ht="17.100000000000001" customHeight="1" x14ac:dyDescent="0.25">
      <c r="Q3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1" spans="17:17" ht="17.100000000000001" customHeight="1" x14ac:dyDescent="0.25">
      <c r="Q3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2" spans="17:17" ht="17.100000000000001" customHeight="1" x14ac:dyDescent="0.25">
      <c r="Q3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3" spans="17:17" ht="17.100000000000001" customHeight="1" x14ac:dyDescent="0.25">
      <c r="Q3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4" spans="17:17" ht="17.100000000000001" customHeight="1" x14ac:dyDescent="0.25">
      <c r="Q3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5" spans="17:17" ht="17.100000000000001" customHeight="1" x14ac:dyDescent="0.25">
      <c r="Q3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6" spans="17:17" ht="17.100000000000001" customHeight="1" x14ac:dyDescent="0.25">
      <c r="Q3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7" spans="17:17" ht="17.100000000000001" customHeight="1" x14ac:dyDescent="0.25">
      <c r="Q3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8" spans="17:17" ht="17.100000000000001" customHeight="1" x14ac:dyDescent="0.25">
      <c r="Q3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9" spans="17:17" ht="17.100000000000001" customHeight="1" x14ac:dyDescent="0.25">
      <c r="Q3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0" spans="17:17" ht="17.100000000000001" customHeight="1" x14ac:dyDescent="0.25">
      <c r="Q3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1" spans="17:17" ht="17.100000000000001" customHeight="1" x14ac:dyDescent="0.25">
      <c r="Q3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2" spans="17:17" ht="17.100000000000001" customHeight="1" x14ac:dyDescent="0.25">
      <c r="Q3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3" spans="17:17" ht="17.100000000000001" customHeight="1" x14ac:dyDescent="0.25">
      <c r="Q3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4" spans="17:17" ht="17.100000000000001" customHeight="1" x14ac:dyDescent="0.25">
      <c r="Q3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5" spans="17:17" ht="17.100000000000001" customHeight="1" x14ac:dyDescent="0.25">
      <c r="Q3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6" spans="17:17" ht="17.100000000000001" customHeight="1" x14ac:dyDescent="0.25">
      <c r="Q3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7" spans="17:17" ht="17.100000000000001" customHeight="1" x14ac:dyDescent="0.25">
      <c r="Q3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8" spans="17:17" ht="17.100000000000001" customHeight="1" x14ac:dyDescent="0.25">
      <c r="Q3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9" spans="17:17" ht="17.100000000000001" customHeight="1" x14ac:dyDescent="0.25">
      <c r="Q3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0" spans="17:17" ht="17.100000000000001" customHeight="1" x14ac:dyDescent="0.25">
      <c r="Q3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1" spans="17:17" ht="17.100000000000001" customHeight="1" x14ac:dyDescent="0.25">
      <c r="Q3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2" spans="17:17" ht="17.100000000000001" customHeight="1" x14ac:dyDescent="0.25">
      <c r="Q3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3" spans="17:17" ht="17.100000000000001" customHeight="1" x14ac:dyDescent="0.25">
      <c r="Q3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4" spans="17:17" ht="17.100000000000001" customHeight="1" x14ac:dyDescent="0.25">
      <c r="Q3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5" spans="17:17" ht="17.100000000000001" customHeight="1" x14ac:dyDescent="0.25">
      <c r="Q3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6" spans="17:17" ht="17.100000000000001" customHeight="1" x14ac:dyDescent="0.25">
      <c r="Q3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7" spans="17:17" ht="17.100000000000001" customHeight="1" x14ac:dyDescent="0.25">
      <c r="Q3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8" spans="17:17" ht="17.100000000000001" customHeight="1" x14ac:dyDescent="0.25">
      <c r="Q3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9" spans="17:17" ht="17.100000000000001" customHeight="1" x14ac:dyDescent="0.25">
      <c r="Q3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0" spans="17:17" ht="17.100000000000001" customHeight="1" x14ac:dyDescent="0.25">
      <c r="Q3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1" spans="17:17" ht="17.100000000000001" customHeight="1" x14ac:dyDescent="0.25">
      <c r="Q3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2" spans="17:17" ht="17.100000000000001" customHeight="1" x14ac:dyDescent="0.25">
      <c r="Q3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3" spans="17:17" ht="17.100000000000001" customHeight="1" x14ac:dyDescent="0.25">
      <c r="Q3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4" spans="17:17" ht="17.100000000000001" customHeight="1" x14ac:dyDescent="0.25">
      <c r="Q3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5" spans="17:17" ht="17.100000000000001" customHeight="1" x14ac:dyDescent="0.25">
      <c r="Q3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6" spans="17:17" ht="17.100000000000001" customHeight="1" x14ac:dyDescent="0.25">
      <c r="Q3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7" spans="17:17" ht="17.100000000000001" customHeight="1" x14ac:dyDescent="0.25">
      <c r="Q3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8" spans="17:17" ht="17.100000000000001" customHeight="1" x14ac:dyDescent="0.25">
      <c r="Q3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9" spans="17:17" ht="17.100000000000001" customHeight="1" x14ac:dyDescent="0.25">
      <c r="Q3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0" spans="17:17" ht="17.100000000000001" customHeight="1" x14ac:dyDescent="0.25">
      <c r="Q3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1" spans="17:17" ht="17.100000000000001" customHeight="1" x14ac:dyDescent="0.25">
      <c r="Q3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2" spans="17:17" ht="17.100000000000001" customHeight="1" x14ac:dyDescent="0.25">
      <c r="Q3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3" spans="17:17" ht="17.100000000000001" customHeight="1" x14ac:dyDescent="0.25">
      <c r="Q3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4" spans="17:17" ht="17.100000000000001" customHeight="1" x14ac:dyDescent="0.25">
      <c r="Q3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5" spans="17:17" ht="17.100000000000001" customHeight="1" x14ac:dyDescent="0.25">
      <c r="Q3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6" spans="17:17" ht="17.100000000000001" customHeight="1" x14ac:dyDescent="0.25">
      <c r="Q3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7" spans="17:17" ht="17.100000000000001" customHeight="1" x14ac:dyDescent="0.25">
      <c r="Q3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8" spans="17:17" ht="17.100000000000001" customHeight="1" x14ac:dyDescent="0.25">
      <c r="Q3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9" spans="17:17" ht="17.100000000000001" customHeight="1" x14ac:dyDescent="0.25">
      <c r="Q3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0" spans="17:17" ht="17.100000000000001" customHeight="1" x14ac:dyDescent="0.25">
      <c r="Q3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1" spans="17:17" ht="17.100000000000001" customHeight="1" x14ac:dyDescent="0.25">
      <c r="Q3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2" spans="17:17" ht="17.100000000000001" customHeight="1" x14ac:dyDescent="0.25">
      <c r="Q3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3" spans="17:17" ht="17.100000000000001" customHeight="1" x14ac:dyDescent="0.25">
      <c r="Q3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4" spans="17:17" ht="17.100000000000001" customHeight="1" x14ac:dyDescent="0.25">
      <c r="Q3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5" spans="17:17" ht="17.100000000000001" customHeight="1" x14ac:dyDescent="0.25">
      <c r="Q3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6" spans="17:17" ht="17.100000000000001" customHeight="1" x14ac:dyDescent="0.25">
      <c r="Q3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7" spans="17:17" ht="17.100000000000001" customHeight="1" x14ac:dyDescent="0.25">
      <c r="Q3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8" spans="17:17" ht="17.100000000000001" customHeight="1" x14ac:dyDescent="0.25">
      <c r="Q3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9" spans="17:17" ht="17.100000000000001" customHeight="1" x14ac:dyDescent="0.25">
      <c r="Q3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0" spans="17:17" ht="17.100000000000001" customHeight="1" x14ac:dyDescent="0.25">
      <c r="Q3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1" spans="17:17" ht="17.100000000000001" customHeight="1" x14ac:dyDescent="0.25">
      <c r="Q3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2" spans="17:17" ht="17.100000000000001" customHeight="1" x14ac:dyDescent="0.25">
      <c r="Q3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3" spans="17:17" ht="17.100000000000001" customHeight="1" x14ac:dyDescent="0.25">
      <c r="Q3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4" spans="17:17" ht="17.100000000000001" customHeight="1" x14ac:dyDescent="0.25">
      <c r="Q3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5" spans="17:17" ht="17.100000000000001" customHeight="1" x14ac:dyDescent="0.25">
      <c r="Q3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6" spans="17:17" ht="17.100000000000001" customHeight="1" x14ac:dyDescent="0.25">
      <c r="Q3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7" spans="17:17" ht="17.100000000000001" customHeight="1" x14ac:dyDescent="0.25">
      <c r="Q3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8" spans="17:17" ht="17.100000000000001" customHeight="1" x14ac:dyDescent="0.25">
      <c r="Q3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9" spans="17:17" ht="17.100000000000001" customHeight="1" x14ac:dyDescent="0.25">
      <c r="Q3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0" spans="17:17" ht="17.100000000000001" customHeight="1" x14ac:dyDescent="0.25">
      <c r="Q3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1" spans="17:17" ht="17.100000000000001" customHeight="1" x14ac:dyDescent="0.25">
      <c r="Q3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2" spans="17:17" ht="17.100000000000001" customHeight="1" x14ac:dyDescent="0.25">
      <c r="Q3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3" spans="17:17" ht="17.100000000000001" customHeight="1" x14ac:dyDescent="0.25">
      <c r="Q3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4" spans="17:17" ht="17.100000000000001" customHeight="1" x14ac:dyDescent="0.25">
      <c r="Q3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5" spans="17:17" ht="17.100000000000001" customHeight="1" x14ac:dyDescent="0.25">
      <c r="Q3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6" spans="17:17" ht="17.100000000000001" customHeight="1" x14ac:dyDescent="0.25">
      <c r="Q3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7" spans="17:17" ht="17.100000000000001" customHeight="1" x14ac:dyDescent="0.25">
      <c r="Q3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8" spans="17:17" ht="17.100000000000001" customHeight="1" x14ac:dyDescent="0.25">
      <c r="Q3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9" spans="17:17" ht="17.100000000000001" customHeight="1" x14ac:dyDescent="0.25">
      <c r="Q3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0" spans="17:17" ht="17.100000000000001" customHeight="1" x14ac:dyDescent="0.25">
      <c r="Q3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1" spans="17:17" ht="17.100000000000001" customHeight="1" x14ac:dyDescent="0.25">
      <c r="Q3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2" spans="17:17" ht="17.100000000000001" customHeight="1" x14ac:dyDescent="0.25">
      <c r="Q3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3" spans="17:17" ht="17.100000000000001" customHeight="1" x14ac:dyDescent="0.25">
      <c r="Q3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4" spans="17:17" ht="17.100000000000001" customHeight="1" x14ac:dyDescent="0.25">
      <c r="Q3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5" spans="17:17" ht="17.100000000000001" customHeight="1" x14ac:dyDescent="0.25">
      <c r="Q3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6" spans="17:17" ht="17.100000000000001" customHeight="1" x14ac:dyDescent="0.25">
      <c r="Q3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7" spans="17:17" ht="17.100000000000001" customHeight="1" x14ac:dyDescent="0.25">
      <c r="Q3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8" spans="17:17" ht="17.100000000000001" customHeight="1" x14ac:dyDescent="0.25">
      <c r="Q3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9" spans="17:17" ht="17.100000000000001" customHeight="1" x14ac:dyDescent="0.25">
      <c r="Q3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0" spans="17:17" ht="17.100000000000001" customHeight="1" x14ac:dyDescent="0.25">
      <c r="Q3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1" spans="17:17" ht="17.100000000000001" customHeight="1" x14ac:dyDescent="0.25">
      <c r="Q3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2" spans="17:17" ht="17.100000000000001" customHeight="1" x14ac:dyDescent="0.25">
      <c r="Q3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3" spans="17:17" ht="17.100000000000001" customHeight="1" x14ac:dyDescent="0.25">
      <c r="Q3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4" spans="17:17" ht="17.100000000000001" customHeight="1" x14ac:dyDescent="0.25">
      <c r="Q3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5" spans="17:17" ht="17.100000000000001" customHeight="1" x14ac:dyDescent="0.25">
      <c r="Q3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6" spans="17:17" ht="17.100000000000001" customHeight="1" x14ac:dyDescent="0.25">
      <c r="Q3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7" spans="17:17" ht="17.100000000000001" customHeight="1" x14ac:dyDescent="0.25">
      <c r="Q3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8" spans="17:17" ht="17.100000000000001" customHeight="1" x14ac:dyDescent="0.25">
      <c r="Q3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9" spans="17:17" ht="17.100000000000001" customHeight="1" x14ac:dyDescent="0.25">
      <c r="Q3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0" spans="17:17" ht="17.100000000000001" customHeight="1" x14ac:dyDescent="0.25">
      <c r="Q3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1" spans="17:17" ht="17.100000000000001" customHeight="1" x14ac:dyDescent="0.25">
      <c r="Q3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2" spans="17:17" ht="17.100000000000001" customHeight="1" x14ac:dyDescent="0.25">
      <c r="Q3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3" spans="17:17" ht="17.100000000000001" customHeight="1" x14ac:dyDescent="0.25">
      <c r="Q3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4" spans="17:17" ht="17.100000000000001" customHeight="1" x14ac:dyDescent="0.25">
      <c r="Q3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5" spans="17:17" ht="17.100000000000001" customHeight="1" x14ac:dyDescent="0.25">
      <c r="Q3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6" spans="17:17" ht="17.100000000000001" customHeight="1" x14ac:dyDescent="0.25">
      <c r="Q3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7" spans="17:17" ht="17.100000000000001" customHeight="1" x14ac:dyDescent="0.25">
      <c r="Q3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8" spans="17:17" ht="17.100000000000001" customHeight="1" x14ac:dyDescent="0.25">
      <c r="Q3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9" spans="17:17" ht="17.100000000000001" customHeight="1" x14ac:dyDescent="0.25">
      <c r="Q3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0" spans="17:17" ht="17.100000000000001" customHeight="1" x14ac:dyDescent="0.25">
      <c r="Q3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1" spans="17:17" ht="17.100000000000001" customHeight="1" x14ac:dyDescent="0.25">
      <c r="Q3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2" spans="17:17" ht="17.100000000000001" customHeight="1" x14ac:dyDescent="0.25">
      <c r="Q3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3" spans="17:17" ht="17.100000000000001" customHeight="1" x14ac:dyDescent="0.25">
      <c r="Q3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4" spans="17:17" ht="17.100000000000001" customHeight="1" x14ac:dyDescent="0.25">
      <c r="Q3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5" spans="17:17" ht="17.100000000000001" customHeight="1" x14ac:dyDescent="0.25">
      <c r="Q3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6" spans="17:17" ht="17.100000000000001" customHeight="1" x14ac:dyDescent="0.25">
      <c r="Q3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7" spans="17:17" ht="17.100000000000001" customHeight="1" x14ac:dyDescent="0.25">
      <c r="Q3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8" spans="17:17" ht="17.100000000000001" customHeight="1" x14ac:dyDescent="0.25">
      <c r="Q3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9" spans="17:17" ht="17.100000000000001" customHeight="1" x14ac:dyDescent="0.25">
      <c r="Q3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0" spans="17:17" ht="17.100000000000001" customHeight="1" x14ac:dyDescent="0.25">
      <c r="Q3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1" spans="17:17" ht="17.100000000000001" customHeight="1" x14ac:dyDescent="0.25">
      <c r="Q3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2" spans="17:17" ht="17.100000000000001" customHeight="1" x14ac:dyDescent="0.25">
      <c r="Q3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3" spans="17:17" ht="17.100000000000001" customHeight="1" x14ac:dyDescent="0.25">
      <c r="Q3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4" spans="17:17" ht="17.100000000000001" customHeight="1" x14ac:dyDescent="0.25">
      <c r="Q3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5" spans="17:17" ht="17.100000000000001" customHeight="1" x14ac:dyDescent="0.25">
      <c r="Q3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6" spans="17:17" ht="17.100000000000001" customHeight="1" x14ac:dyDescent="0.25">
      <c r="Q3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7" spans="17:17" ht="17.100000000000001" customHeight="1" x14ac:dyDescent="0.25">
      <c r="Q3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8" spans="17:17" ht="17.100000000000001" customHeight="1" x14ac:dyDescent="0.25">
      <c r="Q3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9" spans="17:17" ht="17.100000000000001" customHeight="1" x14ac:dyDescent="0.25">
      <c r="Q3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0" spans="17:17" ht="17.100000000000001" customHeight="1" x14ac:dyDescent="0.25">
      <c r="Q3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1" spans="17:17" ht="17.100000000000001" customHeight="1" x14ac:dyDescent="0.25">
      <c r="Q3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2" spans="17:17" ht="17.100000000000001" customHeight="1" x14ac:dyDescent="0.25">
      <c r="Q3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3" spans="17:17" ht="17.100000000000001" customHeight="1" x14ac:dyDescent="0.25">
      <c r="Q3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4" spans="17:17" ht="17.100000000000001" customHeight="1" x14ac:dyDescent="0.25">
      <c r="Q3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5" spans="17:17" ht="17.100000000000001" customHeight="1" x14ac:dyDescent="0.25">
      <c r="Q3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6" spans="17:17" ht="17.100000000000001" customHeight="1" x14ac:dyDescent="0.25">
      <c r="Q3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7" spans="17:17" ht="17.100000000000001" customHeight="1" x14ac:dyDescent="0.25">
      <c r="Q3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8" spans="17:17" ht="17.100000000000001" customHeight="1" x14ac:dyDescent="0.25">
      <c r="Q3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9" spans="17:17" ht="17.100000000000001" customHeight="1" x14ac:dyDescent="0.25">
      <c r="Q3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0" spans="17:17" ht="17.100000000000001" customHeight="1" x14ac:dyDescent="0.25">
      <c r="Q3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1" spans="17:17" ht="17.100000000000001" customHeight="1" x14ac:dyDescent="0.25">
      <c r="Q3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2" spans="17:17" ht="17.100000000000001" customHeight="1" x14ac:dyDescent="0.25">
      <c r="Q3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3" spans="17:17" ht="17.100000000000001" customHeight="1" x14ac:dyDescent="0.25">
      <c r="Q3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4" spans="17:17" ht="17.100000000000001" customHeight="1" x14ac:dyDescent="0.25">
      <c r="Q3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5" spans="17:17" ht="17.100000000000001" customHeight="1" x14ac:dyDescent="0.25">
      <c r="Q3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6" spans="17:17" ht="17.100000000000001" customHeight="1" x14ac:dyDescent="0.25">
      <c r="Q3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7" spans="17:17" ht="17.100000000000001" customHeight="1" x14ac:dyDescent="0.25">
      <c r="Q3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8" spans="17:17" ht="17.100000000000001" customHeight="1" x14ac:dyDescent="0.25">
      <c r="Q3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9" spans="17:17" ht="17.100000000000001" customHeight="1" x14ac:dyDescent="0.25">
      <c r="Q3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0" spans="17:17" ht="17.100000000000001" customHeight="1" x14ac:dyDescent="0.25">
      <c r="Q3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1" spans="17:17" ht="17.100000000000001" customHeight="1" x14ac:dyDescent="0.25">
      <c r="Q3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2" spans="17:17" ht="17.100000000000001" customHeight="1" x14ac:dyDescent="0.25">
      <c r="Q3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3" spans="17:17" ht="17.100000000000001" customHeight="1" x14ac:dyDescent="0.25">
      <c r="Q3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4" spans="17:17" ht="17.100000000000001" customHeight="1" x14ac:dyDescent="0.25">
      <c r="Q3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5" spans="17:17" ht="17.100000000000001" customHeight="1" x14ac:dyDescent="0.25">
      <c r="Q3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6" spans="17:17" ht="17.100000000000001" customHeight="1" x14ac:dyDescent="0.25">
      <c r="Q3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7" spans="17:17" ht="17.100000000000001" customHeight="1" x14ac:dyDescent="0.25">
      <c r="Q3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8" spans="17:17" ht="17.100000000000001" customHeight="1" x14ac:dyDescent="0.25">
      <c r="Q3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9" spans="17:17" ht="17.100000000000001" customHeight="1" x14ac:dyDescent="0.25">
      <c r="Q3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0" spans="17:17" ht="17.100000000000001" customHeight="1" x14ac:dyDescent="0.25">
      <c r="Q3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1" spans="17:17" ht="17.100000000000001" customHeight="1" x14ac:dyDescent="0.25">
      <c r="Q3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2" spans="17:17" ht="17.100000000000001" customHeight="1" x14ac:dyDescent="0.25">
      <c r="Q3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3" spans="17:17" ht="17.100000000000001" customHeight="1" x14ac:dyDescent="0.25">
      <c r="Q3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4" spans="17:17" ht="17.100000000000001" customHeight="1" x14ac:dyDescent="0.25">
      <c r="Q3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5" spans="17:17" ht="17.100000000000001" customHeight="1" x14ac:dyDescent="0.25">
      <c r="Q3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6" spans="17:17" ht="17.100000000000001" customHeight="1" x14ac:dyDescent="0.25">
      <c r="Q3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7" spans="17:17" ht="17.100000000000001" customHeight="1" x14ac:dyDescent="0.25">
      <c r="Q3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8" spans="17:17" ht="17.100000000000001" customHeight="1" x14ac:dyDescent="0.25">
      <c r="Q3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9" spans="17:17" ht="17.100000000000001" customHeight="1" x14ac:dyDescent="0.25">
      <c r="Q3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0" spans="17:17" ht="17.100000000000001" customHeight="1" x14ac:dyDescent="0.25">
      <c r="Q3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1" spans="17:17" ht="17.100000000000001" customHeight="1" x14ac:dyDescent="0.25">
      <c r="Q3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2" spans="17:17" ht="17.100000000000001" customHeight="1" x14ac:dyDescent="0.25">
      <c r="Q3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3" spans="17:17" ht="17.100000000000001" customHeight="1" x14ac:dyDescent="0.25">
      <c r="Q3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4" spans="17:17" ht="17.100000000000001" customHeight="1" x14ac:dyDescent="0.25">
      <c r="Q3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5" spans="17:17" ht="17.100000000000001" customHeight="1" x14ac:dyDescent="0.25">
      <c r="Q3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6" spans="17:17" ht="17.100000000000001" customHeight="1" x14ac:dyDescent="0.25">
      <c r="Q3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7" spans="17:17" ht="17.100000000000001" customHeight="1" x14ac:dyDescent="0.25">
      <c r="Q3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8" spans="17:17" ht="17.100000000000001" customHeight="1" x14ac:dyDescent="0.25">
      <c r="Q3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9" spans="17:17" ht="17.100000000000001" customHeight="1" x14ac:dyDescent="0.25">
      <c r="Q3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0" spans="17:17" ht="17.100000000000001" customHeight="1" x14ac:dyDescent="0.25">
      <c r="Q3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1" spans="17:17" ht="17.100000000000001" customHeight="1" x14ac:dyDescent="0.25">
      <c r="Q3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2" spans="17:17" ht="17.100000000000001" customHeight="1" x14ac:dyDescent="0.25">
      <c r="Q3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3" spans="17:17" ht="17.100000000000001" customHeight="1" x14ac:dyDescent="0.25">
      <c r="Q3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4" spans="17:17" ht="17.100000000000001" customHeight="1" x14ac:dyDescent="0.25">
      <c r="Q3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5" spans="17:17" ht="17.100000000000001" customHeight="1" x14ac:dyDescent="0.25">
      <c r="Q3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6" spans="17:17" ht="17.100000000000001" customHeight="1" x14ac:dyDescent="0.25">
      <c r="Q3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7" spans="17:17" ht="17.100000000000001" customHeight="1" x14ac:dyDescent="0.25">
      <c r="Q3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8" spans="17:17" ht="17.100000000000001" customHeight="1" x14ac:dyDescent="0.25">
      <c r="Q3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9" spans="17:17" ht="17.100000000000001" customHeight="1" x14ac:dyDescent="0.25">
      <c r="Q3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0" spans="17:17" ht="17.100000000000001" customHeight="1" x14ac:dyDescent="0.25">
      <c r="Q3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1" spans="17:17" ht="17.100000000000001" customHeight="1" x14ac:dyDescent="0.25">
      <c r="Q3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2" spans="17:17" ht="17.100000000000001" customHeight="1" x14ac:dyDescent="0.25">
      <c r="Q3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3" spans="17:17" ht="17.100000000000001" customHeight="1" x14ac:dyDescent="0.25">
      <c r="Q3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4" spans="17:17" ht="17.100000000000001" customHeight="1" x14ac:dyDescent="0.25">
      <c r="Q3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5" spans="17:17" ht="17.100000000000001" customHeight="1" x14ac:dyDescent="0.25">
      <c r="Q3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6" spans="17:17" ht="17.100000000000001" customHeight="1" x14ac:dyDescent="0.25">
      <c r="Q3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7" spans="17:17" ht="17.100000000000001" customHeight="1" x14ac:dyDescent="0.25">
      <c r="Q3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8" spans="17:17" ht="17.100000000000001" customHeight="1" x14ac:dyDescent="0.25">
      <c r="Q3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9" spans="17:17" ht="17.100000000000001" customHeight="1" x14ac:dyDescent="0.25">
      <c r="Q3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0" spans="17:17" ht="17.100000000000001" customHeight="1" x14ac:dyDescent="0.25">
      <c r="Q3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1" spans="17:17" ht="17.100000000000001" customHeight="1" x14ac:dyDescent="0.25">
      <c r="Q3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2" spans="17:17" ht="17.100000000000001" customHeight="1" x14ac:dyDescent="0.25">
      <c r="Q3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3" spans="17:17" ht="17.100000000000001" customHeight="1" x14ac:dyDescent="0.25">
      <c r="Q3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4" spans="17:17" ht="17.100000000000001" customHeight="1" x14ac:dyDescent="0.25">
      <c r="Q3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5" spans="17:17" ht="17.100000000000001" customHeight="1" x14ac:dyDescent="0.25">
      <c r="Q3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6" spans="17:17" ht="17.100000000000001" customHeight="1" x14ac:dyDescent="0.25">
      <c r="Q3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7" spans="17:17" ht="17.100000000000001" customHeight="1" x14ac:dyDescent="0.25">
      <c r="Q3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8" spans="17:17" ht="17.100000000000001" customHeight="1" x14ac:dyDescent="0.25">
      <c r="Q3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9" spans="17:17" ht="17.100000000000001" customHeight="1" x14ac:dyDescent="0.25">
      <c r="Q3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0" spans="17:17" ht="17.100000000000001" customHeight="1" x14ac:dyDescent="0.25">
      <c r="Q3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1" spans="17:17" ht="17.100000000000001" customHeight="1" x14ac:dyDescent="0.25">
      <c r="Q3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2" spans="17:17" ht="17.100000000000001" customHeight="1" x14ac:dyDescent="0.25">
      <c r="Q3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3" spans="17:17" ht="17.100000000000001" customHeight="1" x14ac:dyDescent="0.25">
      <c r="Q3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4" spans="17:17" ht="17.100000000000001" customHeight="1" x14ac:dyDescent="0.25">
      <c r="Q3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5" spans="17:17" ht="17.100000000000001" customHeight="1" x14ac:dyDescent="0.25">
      <c r="Q3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6" spans="17:17" ht="17.100000000000001" customHeight="1" x14ac:dyDescent="0.25">
      <c r="Q3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7" spans="17:17" ht="17.100000000000001" customHeight="1" x14ac:dyDescent="0.25">
      <c r="Q3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8" spans="17:17" ht="17.100000000000001" customHeight="1" x14ac:dyDescent="0.25">
      <c r="Q3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9" spans="17:17" ht="17.100000000000001" customHeight="1" x14ac:dyDescent="0.25">
      <c r="Q3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0" spans="17:17" ht="17.100000000000001" customHeight="1" x14ac:dyDescent="0.25">
      <c r="Q3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1" spans="17:17" ht="17.100000000000001" customHeight="1" x14ac:dyDescent="0.25">
      <c r="Q3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2" spans="17:17" ht="17.100000000000001" customHeight="1" x14ac:dyDescent="0.25">
      <c r="Q3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3" spans="17:17" ht="17.100000000000001" customHeight="1" x14ac:dyDescent="0.25">
      <c r="Q3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4" spans="17:17" ht="17.100000000000001" customHeight="1" x14ac:dyDescent="0.25">
      <c r="Q3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5" spans="17:17" ht="17.100000000000001" customHeight="1" x14ac:dyDescent="0.25">
      <c r="Q3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6" spans="17:17" ht="17.100000000000001" customHeight="1" x14ac:dyDescent="0.25">
      <c r="Q3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7" spans="17:17" ht="17.100000000000001" customHeight="1" x14ac:dyDescent="0.25">
      <c r="Q3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8" spans="17:17" ht="17.100000000000001" customHeight="1" x14ac:dyDescent="0.25">
      <c r="Q3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9" spans="17:17" ht="17.100000000000001" customHeight="1" x14ac:dyDescent="0.25">
      <c r="Q3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0" spans="17:17" ht="17.100000000000001" customHeight="1" x14ac:dyDescent="0.25">
      <c r="Q3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1" spans="17:17" ht="17.100000000000001" customHeight="1" x14ac:dyDescent="0.25">
      <c r="Q3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2" spans="17:17" ht="17.100000000000001" customHeight="1" x14ac:dyDescent="0.25">
      <c r="Q3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3" spans="17:17" ht="17.100000000000001" customHeight="1" x14ac:dyDescent="0.25">
      <c r="Q3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4" spans="17:17" ht="17.100000000000001" customHeight="1" x14ac:dyDescent="0.25">
      <c r="Q3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5" spans="17:17" ht="17.100000000000001" customHeight="1" x14ac:dyDescent="0.25">
      <c r="Q3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6" spans="17:17" ht="17.100000000000001" customHeight="1" x14ac:dyDescent="0.25">
      <c r="Q3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7" spans="17:17" ht="17.100000000000001" customHeight="1" x14ac:dyDescent="0.25">
      <c r="Q3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8" spans="17:17" ht="17.100000000000001" customHeight="1" x14ac:dyDescent="0.25">
      <c r="Q3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9" spans="17:17" ht="17.100000000000001" customHeight="1" x14ac:dyDescent="0.25">
      <c r="Q3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0" spans="17:17" ht="17.100000000000001" customHeight="1" x14ac:dyDescent="0.25">
      <c r="Q3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1" spans="17:17" ht="17.100000000000001" customHeight="1" x14ac:dyDescent="0.25">
      <c r="Q3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2" spans="17:17" ht="17.100000000000001" customHeight="1" x14ac:dyDescent="0.25">
      <c r="Q3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3" spans="17:17" ht="17.100000000000001" customHeight="1" x14ac:dyDescent="0.25">
      <c r="Q3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4" spans="17:17" ht="17.100000000000001" customHeight="1" x14ac:dyDescent="0.25">
      <c r="Q3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5" spans="17:17" ht="17.100000000000001" customHeight="1" x14ac:dyDescent="0.25">
      <c r="Q3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6" spans="17:17" ht="17.100000000000001" customHeight="1" x14ac:dyDescent="0.25">
      <c r="Q3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7" spans="17:17" ht="17.100000000000001" customHeight="1" x14ac:dyDescent="0.25">
      <c r="Q3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8" spans="17:17" ht="17.100000000000001" customHeight="1" x14ac:dyDescent="0.25">
      <c r="Q3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9" spans="17:17" ht="17.100000000000001" customHeight="1" x14ac:dyDescent="0.25">
      <c r="Q3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0" spans="17:17" ht="17.100000000000001" customHeight="1" x14ac:dyDescent="0.25">
      <c r="Q3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1" spans="17:17" ht="17.100000000000001" customHeight="1" x14ac:dyDescent="0.25">
      <c r="Q3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2" spans="17:17" ht="17.100000000000001" customHeight="1" x14ac:dyDescent="0.25">
      <c r="Q3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3" spans="17:17" ht="17.100000000000001" customHeight="1" x14ac:dyDescent="0.25">
      <c r="Q3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4" spans="17:17" ht="17.100000000000001" customHeight="1" x14ac:dyDescent="0.25">
      <c r="Q3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5" spans="17:17" ht="17.100000000000001" customHeight="1" x14ac:dyDescent="0.25">
      <c r="Q3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6" spans="17:17" ht="17.100000000000001" customHeight="1" x14ac:dyDescent="0.25">
      <c r="Q3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7" spans="17:17" ht="17.100000000000001" customHeight="1" x14ac:dyDescent="0.25">
      <c r="Q3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8" spans="17:17" ht="17.100000000000001" customHeight="1" x14ac:dyDescent="0.25">
      <c r="Q3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9" spans="17:17" ht="17.100000000000001" customHeight="1" x14ac:dyDescent="0.25">
      <c r="Q3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0" spans="17:17" ht="17.100000000000001" customHeight="1" x14ac:dyDescent="0.25">
      <c r="Q3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1" spans="17:17" ht="17.100000000000001" customHeight="1" x14ac:dyDescent="0.25">
      <c r="Q3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2" spans="17:17" ht="17.100000000000001" customHeight="1" x14ac:dyDescent="0.25">
      <c r="Q3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3" spans="17:17" ht="17.100000000000001" customHeight="1" x14ac:dyDescent="0.25">
      <c r="Q3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4" spans="17:17" ht="17.100000000000001" customHeight="1" x14ac:dyDescent="0.25">
      <c r="Q3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5" spans="17:17" ht="17.100000000000001" customHeight="1" x14ac:dyDescent="0.25">
      <c r="Q3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6" spans="17:17" ht="17.100000000000001" customHeight="1" x14ac:dyDescent="0.25">
      <c r="Q3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7" spans="17:17" ht="17.100000000000001" customHeight="1" x14ac:dyDescent="0.25">
      <c r="Q3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8" spans="17:17" ht="17.100000000000001" customHeight="1" x14ac:dyDescent="0.25">
      <c r="Q3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9" spans="17:17" ht="17.100000000000001" customHeight="1" x14ac:dyDescent="0.25">
      <c r="Q3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0" spans="17:17" ht="17.100000000000001" customHeight="1" x14ac:dyDescent="0.25">
      <c r="Q3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1" spans="17:17" ht="17.100000000000001" customHeight="1" x14ac:dyDescent="0.25">
      <c r="Q3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2" spans="17:17" ht="17.100000000000001" customHeight="1" x14ac:dyDescent="0.25">
      <c r="Q3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3" spans="17:17" ht="17.100000000000001" customHeight="1" x14ac:dyDescent="0.25">
      <c r="Q3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4" spans="17:17" ht="17.100000000000001" customHeight="1" x14ac:dyDescent="0.25">
      <c r="Q3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5" spans="17:17" ht="17.100000000000001" customHeight="1" x14ac:dyDescent="0.25">
      <c r="Q3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6" spans="17:17" ht="17.100000000000001" customHeight="1" x14ac:dyDescent="0.25">
      <c r="Q3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7" spans="17:17" ht="17.100000000000001" customHeight="1" x14ac:dyDescent="0.25">
      <c r="Q3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8" spans="17:17" ht="17.100000000000001" customHeight="1" x14ac:dyDescent="0.25">
      <c r="Q3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9" spans="17:17" ht="17.100000000000001" customHeight="1" x14ac:dyDescent="0.25">
      <c r="Q3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0" spans="17:17" ht="17.100000000000001" customHeight="1" x14ac:dyDescent="0.25">
      <c r="Q3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1" spans="17:17" ht="17.100000000000001" customHeight="1" x14ac:dyDescent="0.25">
      <c r="Q3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2" spans="17:17" ht="17.100000000000001" customHeight="1" x14ac:dyDescent="0.25">
      <c r="Q3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3" spans="17:17" ht="17.100000000000001" customHeight="1" x14ac:dyDescent="0.25">
      <c r="Q3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4" spans="17:17" ht="17.100000000000001" customHeight="1" x14ac:dyDescent="0.25">
      <c r="Q3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5" spans="17:17" ht="17.100000000000001" customHeight="1" x14ac:dyDescent="0.25">
      <c r="Q3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6" spans="17:17" ht="17.100000000000001" customHeight="1" x14ac:dyDescent="0.25">
      <c r="Q3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7" spans="17:17" ht="17.100000000000001" customHeight="1" x14ac:dyDescent="0.25">
      <c r="Q3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8" spans="17:17" ht="17.100000000000001" customHeight="1" x14ac:dyDescent="0.25">
      <c r="Q3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9" spans="17:17" ht="17.100000000000001" customHeight="1" x14ac:dyDescent="0.25">
      <c r="Q3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0" spans="17:17" ht="17.100000000000001" customHeight="1" x14ac:dyDescent="0.25">
      <c r="Q3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1" spans="17:17" ht="17.100000000000001" customHeight="1" x14ac:dyDescent="0.25">
      <c r="Q3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2" spans="17:17" ht="17.100000000000001" customHeight="1" x14ac:dyDescent="0.25">
      <c r="Q3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3" spans="17:17" ht="17.100000000000001" customHeight="1" x14ac:dyDescent="0.25">
      <c r="Q3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4" spans="17:17" ht="17.100000000000001" customHeight="1" x14ac:dyDescent="0.25">
      <c r="Q3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5" spans="17:17" ht="17.100000000000001" customHeight="1" x14ac:dyDescent="0.25">
      <c r="Q3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6" spans="17:17" ht="17.100000000000001" customHeight="1" x14ac:dyDescent="0.25">
      <c r="Q3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7" spans="17:17" ht="17.100000000000001" customHeight="1" x14ac:dyDescent="0.25">
      <c r="Q3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8" spans="17:17" ht="17.100000000000001" customHeight="1" x14ac:dyDescent="0.25">
      <c r="Q3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9" spans="17:17" ht="17.100000000000001" customHeight="1" x14ac:dyDescent="0.25">
      <c r="Q3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0" spans="17:17" ht="17.100000000000001" customHeight="1" x14ac:dyDescent="0.25">
      <c r="Q3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1" spans="17:17" ht="17.100000000000001" customHeight="1" x14ac:dyDescent="0.25">
      <c r="Q3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2" spans="17:17" ht="17.100000000000001" customHeight="1" x14ac:dyDescent="0.25">
      <c r="Q3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3" spans="17:17" ht="17.100000000000001" customHeight="1" x14ac:dyDescent="0.25">
      <c r="Q3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4" spans="17:17" ht="17.100000000000001" customHeight="1" x14ac:dyDescent="0.25">
      <c r="Q3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5" spans="17:17" ht="17.100000000000001" customHeight="1" x14ac:dyDescent="0.25">
      <c r="Q3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6" spans="17:17" ht="17.100000000000001" customHeight="1" x14ac:dyDescent="0.25">
      <c r="Q3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7" spans="17:17" ht="17.100000000000001" customHeight="1" x14ac:dyDescent="0.25">
      <c r="Q3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8" spans="17:17" ht="17.100000000000001" customHeight="1" x14ac:dyDescent="0.25">
      <c r="Q3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9" spans="17:17" ht="17.100000000000001" customHeight="1" x14ac:dyDescent="0.25">
      <c r="Q3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0" spans="17:17" ht="17.100000000000001" customHeight="1" x14ac:dyDescent="0.25">
      <c r="Q3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1" spans="17:17" ht="17.100000000000001" customHeight="1" x14ac:dyDescent="0.25">
      <c r="Q3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2" spans="17:17" ht="17.100000000000001" customHeight="1" x14ac:dyDescent="0.25">
      <c r="Q3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3" spans="17:17" ht="17.100000000000001" customHeight="1" x14ac:dyDescent="0.25">
      <c r="Q3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4" spans="17:17" ht="17.100000000000001" customHeight="1" x14ac:dyDescent="0.25">
      <c r="Q3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5" spans="17:17" ht="17.100000000000001" customHeight="1" x14ac:dyDescent="0.25">
      <c r="Q3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6" spans="17:17" ht="17.100000000000001" customHeight="1" x14ac:dyDescent="0.25">
      <c r="Q3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7" spans="17:17" ht="17.100000000000001" customHeight="1" x14ac:dyDescent="0.25">
      <c r="Q3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8" spans="17:17" ht="17.100000000000001" customHeight="1" x14ac:dyDescent="0.25">
      <c r="Q3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9" spans="17:17" ht="17.100000000000001" customHeight="1" x14ac:dyDescent="0.25">
      <c r="Q3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0" spans="17:17" ht="17.100000000000001" customHeight="1" x14ac:dyDescent="0.25">
      <c r="Q3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1" spans="17:17" ht="17.100000000000001" customHeight="1" x14ac:dyDescent="0.25">
      <c r="Q3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2" spans="17:17" ht="17.100000000000001" customHeight="1" x14ac:dyDescent="0.25">
      <c r="Q3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3" spans="17:17" ht="17.100000000000001" customHeight="1" x14ac:dyDescent="0.25">
      <c r="Q3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4" spans="17:17" ht="17.100000000000001" customHeight="1" x14ac:dyDescent="0.25">
      <c r="Q3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5" spans="17:17" ht="17.100000000000001" customHeight="1" x14ac:dyDescent="0.25">
      <c r="Q3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6" spans="17:17" ht="17.100000000000001" customHeight="1" x14ac:dyDescent="0.25">
      <c r="Q3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7" spans="17:17" ht="17.100000000000001" customHeight="1" x14ac:dyDescent="0.25">
      <c r="Q3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8" spans="17:17" ht="17.100000000000001" customHeight="1" x14ac:dyDescent="0.25">
      <c r="Q3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9" spans="17:17" ht="17.100000000000001" customHeight="1" x14ac:dyDescent="0.25">
      <c r="Q3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0" spans="17:17" ht="17.100000000000001" customHeight="1" x14ac:dyDescent="0.25">
      <c r="Q3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1" spans="17:17" ht="17.100000000000001" customHeight="1" x14ac:dyDescent="0.25">
      <c r="Q3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2" spans="17:17" ht="17.100000000000001" customHeight="1" x14ac:dyDescent="0.25">
      <c r="Q3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3" spans="17:17" ht="17.100000000000001" customHeight="1" x14ac:dyDescent="0.25">
      <c r="Q3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4" spans="17:17" ht="17.100000000000001" customHeight="1" x14ac:dyDescent="0.25">
      <c r="Q3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5" spans="17:17" ht="17.100000000000001" customHeight="1" x14ac:dyDescent="0.25">
      <c r="Q3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6" spans="17:17" ht="17.100000000000001" customHeight="1" x14ac:dyDescent="0.25">
      <c r="Q3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7" spans="17:17" ht="17.100000000000001" customHeight="1" x14ac:dyDescent="0.25">
      <c r="Q3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8" spans="17:17" ht="17.100000000000001" customHeight="1" x14ac:dyDescent="0.25">
      <c r="Q3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9" spans="17:17" ht="17.100000000000001" customHeight="1" x14ac:dyDescent="0.25">
      <c r="Q3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0" spans="17:17" ht="17.100000000000001" customHeight="1" x14ac:dyDescent="0.25">
      <c r="Q3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1" spans="17:17" ht="17.100000000000001" customHeight="1" x14ac:dyDescent="0.25">
      <c r="Q3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2" spans="17:17" ht="17.100000000000001" customHeight="1" x14ac:dyDescent="0.25">
      <c r="Q3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3" spans="17:17" ht="17.100000000000001" customHeight="1" x14ac:dyDescent="0.25">
      <c r="Q3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4" spans="17:17" ht="17.100000000000001" customHeight="1" x14ac:dyDescent="0.25">
      <c r="Q3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5" spans="17:17" ht="17.100000000000001" customHeight="1" x14ac:dyDescent="0.25">
      <c r="Q3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6" spans="17:17" ht="17.100000000000001" customHeight="1" x14ac:dyDescent="0.25">
      <c r="Q3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7" spans="17:17" ht="17.100000000000001" customHeight="1" x14ac:dyDescent="0.25">
      <c r="Q3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8" spans="17:17" ht="17.100000000000001" customHeight="1" x14ac:dyDescent="0.25">
      <c r="Q3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9" spans="17:17" ht="17.100000000000001" customHeight="1" x14ac:dyDescent="0.25">
      <c r="Q3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0" spans="17:17" ht="17.100000000000001" customHeight="1" x14ac:dyDescent="0.25">
      <c r="Q3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1" spans="17:17" ht="17.100000000000001" customHeight="1" x14ac:dyDescent="0.25">
      <c r="Q3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2" spans="17:17" ht="17.100000000000001" customHeight="1" x14ac:dyDescent="0.25">
      <c r="Q3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3" spans="17:17" ht="17.100000000000001" customHeight="1" x14ac:dyDescent="0.25">
      <c r="Q3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4" spans="17:17" ht="17.100000000000001" customHeight="1" x14ac:dyDescent="0.25">
      <c r="Q3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5" spans="17:17" ht="17.100000000000001" customHeight="1" x14ac:dyDescent="0.25">
      <c r="Q3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6" spans="17:17" ht="17.100000000000001" customHeight="1" x14ac:dyDescent="0.25">
      <c r="Q3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7" spans="17:17" ht="17.100000000000001" customHeight="1" x14ac:dyDescent="0.25">
      <c r="Q3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8" spans="17:17" ht="17.100000000000001" customHeight="1" x14ac:dyDescent="0.25">
      <c r="Q3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9" spans="17:17" ht="17.100000000000001" customHeight="1" x14ac:dyDescent="0.25">
      <c r="Q3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0" spans="17:17" ht="17.100000000000001" customHeight="1" x14ac:dyDescent="0.25">
      <c r="Q3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1" spans="17:17" ht="17.100000000000001" customHeight="1" x14ac:dyDescent="0.25">
      <c r="Q3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2" spans="17:17" ht="17.100000000000001" customHeight="1" x14ac:dyDescent="0.25">
      <c r="Q3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3" spans="17:17" ht="17.100000000000001" customHeight="1" x14ac:dyDescent="0.25">
      <c r="Q3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4" spans="17:17" ht="17.100000000000001" customHeight="1" x14ac:dyDescent="0.25">
      <c r="Q3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5" spans="17:17" ht="17.100000000000001" customHeight="1" x14ac:dyDescent="0.25">
      <c r="Q3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6" spans="17:17" ht="17.100000000000001" customHeight="1" x14ac:dyDescent="0.25">
      <c r="Q3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7" spans="17:17" ht="17.100000000000001" customHeight="1" x14ac:dyDescent="0.25">
      <c r="Q3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8" spans="17:17" ht="17.100000000000001" customHeight="1" x14ac:dyDescent="0.25">
      <c r="Q3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9" spans="17:17" ht="17.100000000000001" customHeight="1" x14ac:dyDescent="0.25">
      <c r="Q3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0" spans="17:17" ht="17.100000000000001" customHeight="1" x14ac:dyDescent="0.25">
      <c r="Q3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1" spans="17:17" ht="17.100000000000001" customHeight="1" x14ac:dyDescent="0.25">
      <c r="Q3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2" spans="17:17" ht="17.100000000000001" customHeight="1" x14ac:dyDescent="0.25">
      <c r="Q3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3" spans="17:17" ht="17.100000000000001" customHeight="1" x14ac:dyDescent="0.25">
      <c r="Q3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4" spans="17:17" ht="17.100000000000001" customHeight="1" x14ac:dyDescent="0.25">
      <c r="Q3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5" spans="17:17" ht="17.100000000000001" customHeight="1" x14ac:dyDescent="0.25">
      <c r="Q3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6" spans="17:17" ht="17.100000000000001" customHeight="1" x14ac:dyDescent="0.25">
      <c r="Q3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7" spans="17:17" ht="17.100000000000001" customHeight="1" x14ac:dyDescent="0.25">
      <c r="Q3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8" spans="17:17" ht="17.100000000000001" customHeight="1" x14ac:dyDescent="0.25">
      <c r="Q3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9" spans="17:17" ht="17.100000000000001" customHeight="1" x14ac:dyDescent="0.25">
      <c r="Q3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0" spans="17:17" ht="17.100000000000001" customHeight="1" x14ac:dyDescent="0.25">
      <c r="Q3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1" spans="17:17" ht="17.100000000000001" customHeight="1" x14ac:dyDescent="0.25">
      <c r="Q3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2" spans="17:17" ht="17.100000000000001" customHeight="1" x14ac:dyDescent="0.25">
      <c r="Q3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3" spans="17:17" ht="17.100000000000001" customHeight="1" x14ac:dyDescent="0.25">
      <c r="Q3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4" spans="17:17" ht="17.100000000000001" customHeight="1" x14ac:dyDescent="0.25">
      <c r="Q3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5" spans="17:17" ht="17.100000000000001" customHeight="1" x14ac:dyDescent="0.25">
      <c r="Q3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6" spans="17:17" ht="17.100000000000001" customHeight="1" x14ac:dyDescent="0.25">
      <c r="Q3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7" spans="17:17" ht="17.100000000000001" customHeight="1" x14ac:dyDescent="0.25">
      <c r="Q3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8" spans="17:17" ht="17.100000000000001" customHeight="1" x14ac:dyDescent="0.25">
      <c r="Q3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9" spans="17:17" ht="17.100000000000001" customHeight="1" x14ac:dyDescent="0.25">
      <c r="Q3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0" spans="17:17" ht="17.100000000000001" customHeight="1" x14ac:dyDescent="0.25">
      <c r="Q3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1" spans="17:17" ht="17.100000000000001" customHeight="1" x14ac:dyDescent="0.25">
      <c r="Q3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2" spans="17:17" ht="17.100000000000001" customHeight="1" x14ac:dyDescent="0.25">
      <c r="Q3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3" spans="17:17" ht="17.100000000000001" customHeight="1" x14ac:dyDescent="0.25">
      <c r="Q3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4" spans="17:17" ht="17.100000000000001" customHeight="1" x14ac:dyDescent="0.25">
      <c r="Q3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5" spans="17:17" ht="17.100000000000001" customHeight="1" x14ac:dyDescent="0.25">
      <c r="Q3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6" spans="17:17" ht="17.100000000000001" customHeight="1" x14ac:dyDescent="0.25">
      <c r="Q3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7" spans="17:17" ht="17.100000000000001" customHeight="1" x14ac:dyDescent="0.25">
      <c r="Q3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8" spans="17:17" ht="17.100000000000001" customHeight="1" x14ac:dyDescent="0.25">
      <c r="Q3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9" spans="17:17" ht="17.100000000000001" customHeight="1" x14ac:dyDescent="0.25">
      <c r="Q3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0" spans="17:17" ht="17.100000000000001" customHeight="1" x14ac:dyDescent="0.25">
      <c r="Q3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1" spans="17:17" ht="17.100000000000001" customHeight="1" x14ac:dyDescent="0.25">
      <c r="Q3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2" spans="17:17" ht="17.100000000000001" customHeight="1" x14ac:dyDescent="0.25">
      <c r="Q3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3" spans="17:17" ht="17.100000000000001" customHeight="1" x14ac:dyDescent="0.25">
      <c r="Q3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4" spans="17:17" ht="17.100000000000001" customHeight="1" x14ac:dyDescent="0.25">
      <c r="Q3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5" spans="17:17" ht="17.100000000000001" customHeight="1" x14ac:dyDescent="0.25">
      <c r="Q3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6" spans="17:17" ht="17.100000000000001" customHeight="1" x14ac:dyDescent="0.25">
      <c r="Q3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7" spans="17:17" ht="17.100000000000001" customHeight="1" x14ac:dyDescent="0.25">
      <c r="Q3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8" spans="17:17" ht="17.100000000000001" customHeight="1" x14ac:dyDescent="0.25">
      <c r="Q3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9" spans="17:17" ht="17.100000000000001" customHeight="1" x14ac:dyDescent="0.25">
      <c r="Q3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0" spans="17:17" ht="17.100000000000001" customHeight="1" x14ac:dyDescent="0.25">
      <c r="Q3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1" spans="17:17" ht="17.100000000000001" customHeight="1" x14ac:dyDescent="0.25">
      <c r="Q3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2" spans="17:17" ht="17.100000000000001" customHeight="1" x14ac:dyDescent="0.25">
      <c r="Q3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3" spans="17:17" ht="17.100000000000001" customHeight="1" x14ac:dyDescent="0.25">
      <c r="Q3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4" spans="17:17" ht="17.100000000000001" customHeight="1" x14ac:dyDescent="0.25">
      <c r="Q3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5" spans="17:17" ht="17.100000000000001" customHeight="1" x14ac:dyDescent="0.25">
      <c r="Q3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6" spans="17:17" ht="17.100000000000001" customHeight="1" x14ac:dyDescent="0.25">
      <c r="Q3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7" spans="17:17" ht="17.100000000000001" customHeight="1" x14ac:dyDescent="0.25">
      <c r="Q3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8" spans="17:17" ht="17.100000000000001" customHeight="1" x14ac:dyDescent="0.25">
      <c r="Q3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9" spans="17:17" ht="17.100000000000001" customHeight="1" x14ac:dyDescent="0.25">
      <c r="Q3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0" spans="17:17" ht="17.100000000000001" customHeight="1" x14ac:dyDescent="0.25">
      <c r="Q3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1" spans="17:17" ht="17.100000000000001" customHeight="1" x14ac:dyDescent="0.25">
      <c r="Q3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2" spans="17:17" ht="17.100000000000001" customHeight="1" x14ac:dyDescent="0.25">
      <c r="Q3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3" spans="17:17" ht="17.100000000000001" customHeight="1" x14ac:dyDescent="0.25">
      <c r="Q3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4" spans="17:17" ht="17.100000000000001" customHeight="1" x14ac:dyDescent="0.25">
      <c r="Q3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5" spans="17:17" ht="17.100000000000001" customHeight="1" x14ac:dyDescent="0.25">
      <c r="Q3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6" spans="17:17" ht="17.100000000000001" customHeight="1" x14ac:dyDescent="0.25">
      <c r="Q3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7" spans="17:17" ht="17.100000000000001" customHeight="1" x14ac:dyDescent="0.25">
      <c r="Q3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8" spans="17:17" ht="17.100000000000001" customHeight="1" x14ac:dyDescent="0.25">
      <c r="Q3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9" spans="17:17" ht="17.100000000000001" customHeight="1" x14ac:dyDescent="0.25">
      <c r="Q3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0" spans="17:17" ht="17.100000000000001" customHeight="1" x14ac:dyDescent="0.25">
      <c r="Q3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1" spans="17:17" ht="17.100000000000001" customHeight="1" x14ac:dyDescent="0.25">
      <c r="Q3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2" spans="17:17" ht="17.100000000000001" customHeight="1" x14ac:dyDescent="0.25">
      <c r="Q3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3" spans="17:17" ht="17.100000000000001" customHeight="1" x14ac:dyDescent="0.25">
      <c r="Q3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4" spans="17:17" ht="17.100000000000001" customHeight="1" x14ac:dyDescent="0.25">
      <c r="Q3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5" spans="17:17" ht="17.100000000000001" customHeight="1" x14ac:dyDescent="0.25">
      <c r="Q3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6" spans="17:17" ht="17.100000000000001" customHeight="1" x14ac:dyDescent="0.25">
      <c r="Q3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7" spans="17:17" ht="17.100000000000001" customHeight="1" x14ac:dyDescent="0.25">
      <c r="Q3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8" spans="17:17" ht="17.100000000000001" customHeight="1" x14ac:dyDescent="0.25">
      <c r="Q3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9" spans="17:17" ht="17.100000000000001" customHeight="1" x14ac:dyDescent="0.25">
      <c r="Q3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0" spans="17:17" ht="17.100000000000001" customHeight="1" x14ac:dyDescent="0.25">
      <c r="Q3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1" spans="17:17" ht="17.100000000000001" customHeight="1" x14ac:dyDescent="0.25">
      <c r="Q3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2" spans="17:17" ht="17.100000000000001" customHeight="1" x14ac:dyDescent="0.25">
      <c r="Q3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3" spans="17:17" ht="17.100000000000001" customHeight="1" x14ac:dyDescent="0.25">
      <c r="Q3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4" spans="17:17" ht="17.100000000000001" customHeight="1" x14ac:dyDescent="0.25">
      <c r="Q3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5" spans="17:17" ht="17.100000000000001" customHeight="1" x14ac:dyDescent="0.25">
      <c r="Q3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6" spans="17:17" ht="17.100000000000001" customHeight="1" x14ac:dyDescent="0.25">
      <c r="Q3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7" spans="17:17" ht="17.100000000000001" customHeight="1" x14ac:dyDescent="0.25">
      <c r="Q3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8" spans="17:17" ht="17.100000000000001" customHeight="1" x14ac:dyDescent="0.25">
      <c r="Q3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9" spans="17:17" ht="17.100000000000001" customHeight="1" x14ac:dyDescent="0.25">
      <c r="Q3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0" spans="17:17" ht="17.100000000000001" customHeight="1" x14ac:dyDescent="0.25">
      <c r="Q3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1" spans="17:17" ht="17.100000000000001" customHeight="1" x14ac:dyDescent="0.25">
      <c r="Q3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2" spans="17:17" ht="17.100000000000001" customHeight="1" x14ac:dyDescent="0.25">
      <c r="Q3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3" spans="17:17" ht="17.100000000000001" customHeight="1" x14ac:dyDescent="0.25">
      <c r="Q3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4" spans="17:17" ht="17.100000000000001" customHeight="1" x14ac:dyDescent="0.25">
      <c r="Q3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5" spans="17:17" ht="17.100000000000001" customHeight="1" x14ac:dyDescent="0.25">
      <c r="Q3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6" spans="17:17" ht="17.100000000000001" customHeight="1" x14ac:dyDescent="0.25">
      <c r="Q3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7" spans="17:17" ht="17.100000000000001" customHeight="1" x14ac:dyDescent="0.25">
      <c r="Q3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8" spans="17:17" ht="17.100000000000001" customHeight="1" x14ac:dyDescent="0.25">
      <c r="Q3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9" spans="17:17" ht="17.100000000000001" customHeight="1" x14ac:dyDescent="0.25">
      <c r="Q3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0" spans="17:17" ht="17.100000000000001" customHeight="1" x14ac:dyDescent="0.25">
      <c r="Q3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1" spans="17:17" ht="17.100000000000001" customHeight="1" x14ac:dyDescent="0.25">
      <c r="Q3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2" spans="17:17" ht="17.100000000000001" customHeight="1" x14ac:dyDescent="0.25">
      <c r="Q3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3" spans="17:17" ht="17.100000000000001" customHeight="1" x14ac:dyDescent="0.25">
      <c r="Q3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4" spans="17:17" ht="17.100000000000001" customHeight="1" x14ac:dyDescent="0.25">
      <c r="Q3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5" spans="17:17" ht="17.100000000000001" customHeight="1" x14ac:dyDescent="0.25">
      <c r="Q3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6" spans="17:17" ht="17.100000000000001" customHeight="1" x14ac:dyDescent="0.25">
      <c r="Q3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7" spans="17:17" ht="17.100000000000001" customHeight="1" x14ac:dyDescent="0.25">
      <c r="Q3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8" spans="17:17" ht="17.100000000000001" customHeight="1" x14ac:dyDescent="0.25">
      <c r="Q3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9" spans="17:17" ht="17.100000000000001" customHeight="1" x14ac:dyDescent="0.25">
      <c r="Q3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0" spans="17:17" ht="17.100000000000001" customHeight="1" x14ac:dyDescent="0.25">
      <c r="Q3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1" spans="17:17" ht="17.100000000000001" customHeight="1" x14ac:dyDescent="0.25">
      <c r="Q3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2" spans="17:17" ht="17.100000000000001" customHeight="1" x14ac:dyDescent="0.25">
      <c r="Q3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3" spans="17:17" ht="17.100000000000001" customHeight="1" x14ac:dyDescent="0.25">
      <c r="Q3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4" spans="17:17" ht="17.100000000000001" customHeight="1" x14ac:dyDescent="0.25">
      <c r="Q3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5" spans="17:17" ht="17.100000000000001" customHeight="1" x14ac:dyDescent="0.25">
      <c r="Q3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6" spans="17:17" ht="17.100000000000001" customHeight="1" x14ac:dyDescent="0.25">
      <c r="Q3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7" spans="17:17" ht="17.100000000000001" customHeight="1" x14ac:dyDescent="0.25">
      <c r="Q3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8" spans="17:17" ht="17.100000000000001" customHeight="1" x14ac:dyDescent="0.25">
      <c r="Q3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9" spans="17:17" ht="17.100000000000001" customHeight="1" x14ac:dyDescent="0.25">
      <c r="Q3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0" spans="17:17" ht="17.100000000000001" customHeight="1" x14ac:dyDescent="0.25">
      <c r="Q3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1" spans="17:17" ht="17.100000000000001" customHeight="1" x14ac:dyDescent="0.25">
      <c r="Q3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2" spans="17:17" ht="17.100000000000001" customHeight="1" x14ac:dyDescent="0.25">
      <c r="Q3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3" spans="17:17" ht="17.100000000000001" customHeight="1" x14ac:dyDescent="0.25">
      <c r="Q3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4" spans="17:17" ht="17.100000000000001" customHeight="1" x14ac:dyDescent="0.25">
      <c r="Q3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5" spans="17:17" ht="17.100000000000001" customHeight="1" x14ac:dyDescent="0.25">
      <c r="Q3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6" spans="17:17" ht="17.100000000000001" customHeight="1" x14ac:dyDescent="0.25">
      <c r="Q3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7" spans="17:17" ht="17.100000000000001" customHeight="1" x14ac:dyDescent="0.25">
      <c r="Q3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8" spans="17:17" ht="17.100000000000001" customHeight="1" x14ac:dyDescent="0.25">
      <c r="Q3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9" spans="17:17" ht="17.100000000000001" customHeight="1" x14ac:dyDescent="0.25">
      <c r="Q3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0" spans="17:17" ht="17.100000000000001" customHeight="1" x14ac:dyDescent="0.25">
      <c r="Q3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1" spans="17:17" ht="17.100000000000001" customHeight="1" x14ac:dyDescent="0.25">
      <c r="Q3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2" spans="17:17" ht="17.100000000000001" customHeight="1" x14ac:dyDescent="0.25">
      <c r="Q3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3" spans="17:17" ht="17.100000000000001" customHeight="1" x14ac:dyDescent="0.25">
      <c r="Q3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4" spans="17:17" ht="17.100000000000001" customHeight="1" x14ac:dyDescent="0.25">
      <c r="Q3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5" spans="17:17" ht="17.100000000000001" customHeight="1" x14ac:dyDescent="0.25">
      <c r="Q3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6" spans="17:17" ht="17.100000000000001" customHeight="1" x14ac:dyDescent="0.25">
      <c r="Q3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7" spans="17:17" ht="17.100000000000001" customHeight="1" x14ac:dyDescent="0.25">
      <c r="Q3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8" spans="17:17" ht="17.100000000000001" customHeight="1" x14ac:dyDescent="0.25">
      <c r="Q3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9" spans="17:17" ht="17.100000000000001" customHeight="1" x14ac:dyDescent="0.25">
      <c r="Q3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0" spans="17:17" ht="17.100000000000001" customHeight="1" x14ac:dyDescent="0.25">
      <c r="Q3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1" spans="17:17" ht="17.100000000000001" customHeight="1" x14ac:dyDescent="0.25">
      <c r="Q3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2" spans="17:17" ht="17.100000000000001" customHeight="1" x14ac:dyDescent="0.25">
      <c r="Q3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3" spans="17:17" ht="17.100000000000001" customHeight="1" x14ac:dyDescent="0.25">
      <c r="Q3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4" spans="17:17" ht="17.100000000000001" customHeight="1" x14ac:dyDescent="0.25">
      <c r="Q3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5" spans="17:17" ht="17.100000000000001" customHeight="1" x14ac:dyDescent="0.25">
      <c r="Q3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6" spans="17:17" ht="17.100000000000001" customHeight="1" x14ac:dyDescent="0.25">
      <c r="Q3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7" spans="17:17" ht="17.100000000000001" customHeight="1" x14ac:dyDescent="0.25">
      <c r="Q3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8" spans="17:17" ht="17.100000000000001" customHeight="1" x14ac:dyDescent="0.25">
      <c r="Q3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9" spans="17:17" ht="17.100000000000001" customHeight="1" x14ac:dyDescent="0.25">
      <c r="Q3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0" spans="17:17" ht="17.100000000000001" customHeight="1" x14ac:dyDescent="0.25">
      <c r="Q3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1" spans="17:17" ht="17.100000000000001" customHeight="1" x14ac:dyDescent="0.25">
      <c r="Q3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2" spans="17:17" ht="17.100000000000001" customHeight="1" x14ac:dyDescent="0.25">
      <c r="Q3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3" spans="17:17" ht="17.100000000000001" customHeight="1" x14ac:dyDescent="0.25">
      <c r="Q3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4" spans="17:17" ht="17.100000000000001" customHeight="1" x14ac:dyDescent="0.25">
      <c r="Q3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5" spans="17:17" ht="17.100000000000001" customHeight="1" x14ac:dyDescent="0.25">
      <c r="Q3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6" spans="17:17" ht="17.100000000000001" customHeight="1" x14ac:dyDescent="0.25">
      <c r="Q3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7" spans="17:17" ht="17.100000000000001" customHeight="1" x14ac:dyDescent="0.25">
      <c r="Q3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8" spans="17:17" ht="17.100000000000001" customHeight="1" x14ac:dyDescent="0.25">
      <c r="Q3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9" spans="17:17" ht="17.100000000000001" customHeight="1" x14ac:dyDescent="0.25">
      <c r="Q3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0" spans="17:17" ht="17.100000000000001" customHeight="1" x14ac:dyDescent="0.25">
      <c r="Q3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1" spans="17:17" ht="17.100000000000001" customHeight="1" x14ac:dyDescent="0.25">
      <c r="Q3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2" spans="17:17" ht="17.100000000000001" customHeight="1" x14ac:dyDescent="0.25">
      <c r="Q3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3" spans="17:17" ht="17.100000000000001" customHeight="1" x14ac:dyDescent="0.25">
      <c r="Q3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4" spans="17:17" ht="17.100000000000001" customHeight="1" x14ac:dyDescent="0.25">
      <c r="Q3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5" spans="17:17" ht="17.100000000000001" customHeight="1" x14ac:dyDescent="0.25">
      <c r="Q3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6" spans="17:17" ht="17.100000000000001" customHeight="1" x14ac:dyDescent="0.25">
      <c r="Q3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7" spans="17:17" ht="17.100000000000001" customHeight="1" x14ac:dyDescent="0.25">
      <c r="Q3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8" spans="17:17" ht="17.100000000000001" customHeight="1" x14ac:dyDescent="0.25">
      <c r="Q3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9" spans="17:17" ht="17.100000000000001" customHeight="1" x14ac:dyDescent="0.25">
      <c r="Q3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0" spans="17:17" ht="17.100000000000001" customHeight="1" x14ac:dyDescent="0.25">
      <c r="Q3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1" spans="17:17" ht="17.100000000000001" customHeight="1" x14ac:dyDescent="0.25">
      <c r="Q3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2" spans="17:17" ht="17.100000000000001" customHeight="1" x14ac:dyDescent="0.25">
      <c r="Q3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3" spans="17:17" ht="17.100000000000001" customHeight="1" x14ac:dyDescent="0.25">
      <c r="Q3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4" spans="17:17" ht="17.100000000000001" customHeight="1" x14ac:dyDescent="0.25">
      <c r="Q3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5" spans="17:17" ht="17.100000000000001" customHeight="1" x14ac:dyDescent="0.25">
      <c r="Q3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6" spans="17:17" ht="17.100000000000001" customHeight="1" x14ac:dyDescent="0.25">
      <c r="Q3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7" spans="17:17" ht="17.100000000000001" customHeight="1" x14ac:dyDescent="0.25">
      <c r="Q3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8" spans="17:17" ht="17.100000000000001" customHeight="1" x14ac:dyDescent="0.25">
      <c r="Q3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9" spans="17:17" ht="17.100000000000001" customHeight="1" x14ac:dyDescent="0.25">
      <c r="Q3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0" spans="17:17" ht="17.100000000000001" customHeight="1" x14ac:dyDescent="0.25">
      <c r="Q3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1" spans="17:17" ht="17.100000000000001" customHeight="1" x14ac:dyDescent="0.25">
      <c r="Q3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2" spans="17:17" ht="17.100000000000001" customHeight="1" x14ac:dyDescent="0.25">
      <c r="Q3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3" spans="17:17" ht="17.100000000000001" customHeight="1" x14ac:dyDescent="0.25">
      <c r="Q3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4" spans="17:17" ht="17.100000000000001" customHeight="1" x14ac:dyDescent="0.25">
      <c r="Q3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5" spans="17:17" ht="17.100000000000001" customHeight="1" x14ac:dyDescent="0.25">
      <c r="Q3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6" spans="17:17" ht="17.100000000000001" customHeight="1" x14ac:dyDescent="0.25">
      <c r="Q3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7" spans="17:17" ht="17.100000000000001" customHeight="1" x14ac:dyDescent="0.25">
      <c r="Q3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8" spans="17:17" ht="17.100000000000001" customHeight="1" x14ac:dyDescent="0.25">
      <c r="Q3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9" spans="17:17" ht="17.100000000000001" customHeight="1" x14ac:dyDescent="0.25">
      <c r="Q3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0" spans="17:17" ht="17.100000000000001" customHeight="1" x14ac:dyDescent="0.25">
      <c r="Q3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1" spans="17:17" ht="17.100000000000001" customHeight="1" x14ac:dyDescent="0.25">
      <c r="Q3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2" spans="17:17" ht="17.100000000000001" customHeight="1" x14ac:dyDescent="0.25">
      <c r="Q3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3" spans="17:17" ht="17.100000000000001" customHeight="1" x14ac:dyDescent="0.25">
      <c r="Q3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4" spans="17:17" ht="17.100000000000001" customHeight="1" x14ac:dyDescent="0.25">
      <c r="Q3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5" spans="17:17" ht="17.100000000000001" customHeight="1" x14ac:dyDescent="0.25">
      <c r="Q3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6" spans="17:17" ht="17.100000000000001" customHeight="1" x14ac:dyDescent="0.25">
      <c r="Q3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7" spans="17:17" ht="17.100000000000001" customHeight="1" x14ac:dyDescent="0.25">
      <c r="Q3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8" spans="17:17" ht="17.100000000000001" customHeight="1" x14ac:dyDescent="0.25">
      <c r="Q3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9" spans="17:17" ht="17.100000000000001" customHeight="1" x14ac:dyDescent="0.25">
      <c r="Q3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0" spans="17:17" ht="17.100000000000001" customHeight="1" x14ac:dyDescent="0.25">
      <c r="Q3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1" spans="17:17" ht="17.100000000000001" customHeight="1" x14ac:dyDescent="0.25">
      <c r="Q3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2" spans="17:17" ht="17.100000000000001" customHeight="1" x14ac:dyDescent="0.25">
      <c r="Q3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3" spans="17:17" ht="17.100000000000001" customHeight="1" x14ac:dyDescent="0.25">
      <c r="Q3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4" spans="17:17" ht="17.100000000000001" customHeight="1" x14ac:dyDescent="0.25">
      <c r="Q3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5" spans="17:17" ht="17.100000000000001" customHeight="1" x14ac:dyDescent="0.25">
      <c r="Q3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6" spans="17:17" ht="17.100000000000001" customHeight="1" x14ac:dyDescent="0.25">
      <c r="Q3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7" spans="17:17" ht="17.100000000000001" customHeight="1" x14ac:dyDescent="0.25">
      <c r="Q3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8" spans="17:17" ht="17.100000000000001" customHeight="1" x14ac:dyDescent="0.25">
      <c r="Q3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9" spans="17:17" ht="17.100000000000001" customHeight="1" x14ac:dyDescent="0.25">
      <c r="Q3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0" spans="17:17" ht="17.100000000000001" customHeight="1" x14ac:dyDescent="0.25">
      <c r="Q3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1" spans="17:17" ht="17.100000000000001" customHeight="1" x14ac:dyDescent="0.25">
      <c r="Q3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2" spans="17:17" ht="17.100000000000001" customHeight="1" x14ac:dyDescent="0.25">
      <c r="Q3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3" spans="17:17" ht="17.100000000000001" customHeight="1" x14ac:dyDescent="0.25">
      <c r="Q3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4" spans="17:17" ht="17.100000000000001" customHeight="1" x14ac:dyDescent="0.25">
      <c r="Q3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5" spans="17:17" ht="17.100000000000001" customHeight="1" x14ac:dyDescent="0.25">
      <c r="Q3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6" spans="17:17" ht="17.100000000000001" customHeight="1" x14ac:dyDescent="0.25">
      <c r="Q3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7" spans="17:17" ht="17.100000000000001" customHeight="1" x14ac:dyDescent="0.25">
      <c r="Q3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8" spans="17:17" ht="17.100000000000001" customHeight="1" x14ac:dyDescent="0.25">
      <c r="Q3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9" spans="17:17" ht="17.100000000000001" customHeight="1" x14ac:dyDescent="0.25">
      <c r="Q3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0" spans="17:17" ht="17.100000000000001" customHeight="1" x14ac:dyDescent="0.25">
      <c r="Q3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1" spans="17:17" ht="17.100000000000001" customHeight="1" x14ac:dyDescent="0.25">
      <c r="Q3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2" spans="17:17" ht="17.100000000000001" customHeight="1" x14ac:dyDescent="0.25">
      <c r="Q3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3" spans="17:17" ht="17.100000000000001" customHeight="1" x14ac:dyDescent="0.25">
      <c r="Q3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4" spans="17:17" ht="17.100000000000001" customHeight="1" x14ac:dyDescent="0.25">
      <c r="Q3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5" spans="17:17" ht="17.100000000000001" customHeight="1" x14ac:dyDescent="0.25">
      <c r="Q3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6" spans="17:17" ht="17.100000000000001" customHeight="1" x14ac:dyDescent="0.25">
      <c r="Q3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7" spans="17:17" ht="17.100000000000001" customHeight="1" x14ac:dyDescent="0.25">
      <c r="Q3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8" spans="17:17" ht="17.100000000000001" customHeight="1" x14ac:dyDescent="0.25">
      <c r="Q3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9" spans="17:17" ht="17.100000000000001" customHeight="1" x14ac:dyDescent="0.25">
      <c r="Q3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0" spans="17:17" ht="17.100000000000001" customHeight="1" x14ac:dyDescent="0.25">
      <c r="Q3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1" spans="17:17" ht="17.100000000000001" customHeight="1" x14ac:dyDescent="0.25">
      <c r="Q3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2" spans="17:17" ht="17.100000000000001" customHeight="1" x14ac:dyDescent="0.25">
      <c r="Q3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3" spans="17:17" ht="17.100000000000001" customHeight="1" x14ac:dyDescent="0.25">
      <c r="Q3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4" spans="17:17" ht="17.100000000000001" customHeight="1" x14ac:dyDescent="0.25">
      <c r="Q3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5" spans="17:17" ht="17.100000000000001" customHeight="1" x14ac:dyDescent="0.25">
      <c r="Q3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6" spans="17:17" ht="17.100000000000001" customHeight="1" x14ac:dyDescent="0.25">
      <c r="Q3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7" spans="17:17" ht="17.100000000000001" customHeight="1" x14ac:dyDescent="0.25">
      <c r="Q3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8" spans="17:17" ht="17.100000000000001" customHeight="1" x14ac:dyDescent="0.25">
      <c r="Q3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9" spans="17:17" ht="17.100000000000001" customHeight="1" x14ac:dyDescent="0.25">
      <c r="Q3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0" spans="17:17" ht="17.100000000000001" customHeight="1" x14ac:dyDescent="0.25">
      <c r="Q3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1" spans="17:17" ht="17.100000000000001" customHeight="1" x14ac:dyDescent="0.25">
      <c r="Q3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2" spans="17:17" ht="17.100000000000001" customHeight="1" x14ac:dyDescent="0.25">
      <c r="Q3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3" spans="17:17" ht="17.100000000000001" customHeight="1" x14ac:dyDescent="0.25">
      <c r="Q3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4" spans="17:17" ht="17.100000000000001" customHeight="1" x14ac:dyDescent="0.25">
      <c r="Q3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5" spans="17:17" ht="17.100000000000001" customHeight="1" x14ac:dyDescent="0.25">
      <c r="Q3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6" spans="17:17" ht="17.100000000000001" customHeight="1" x14ac:dyDescent="0.25">
      <c r="Q3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7" spans="17:17" ht="17.100000000000001" customHeight="1" x14ac:dyDescent="0.25">
      <c r="Q3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8" spans="17:17" ht="17.100000000000001" customHeight="1" x14ac:dyDescent="0.25">
      <c r="Q3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9" spans="17:17" ht="17.100000000000001" customHeight="1" x14ac:dyDescent="0.25">
      <c r="Q3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0" spans="17:17" ht="17.100000000000001" customHeight="1" x14ac:dyDescent="0.25">
      <c r="Q3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1" spans="17:17" ht="17.100000000000001" customHeight="1" x14ac:dyDescent="0.25">
      <c r="Q3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2" spans="17:17" ht="17.100000000000001" customHeight="1" x14ac:dyDescent="0.25">
      <c r="Q3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3" spans="17:17" ht="17.100000000000001" customHeight="1" x14ac:dyDescent="0.25">
      <c r="Q3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4" spans="17:17" ht="17.100000000000001" customHeight="1" x14ac:dyDescent="0.25">
      <c r="Q3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5" spans="17:17" ht="17.100000000000001" customHeight="1" x14ac:dyDescent="0.25">
      <c r="Q3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6" spans="17:17" ht="17.100000000000001" customHeight="1" x14ac:dyDescent="0.25">
      <c r="Q3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7" spans="17:17" ht="17.100000000000001" customHeight="1" x14ac:dyDescent="0.25">
      <c r="Q3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8" spans="17:17" ht="17.100000000000001" customHeight="1" x14ac:dyDescent="0.25">
      <c r="Q3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9" spans="17:17" ht="17.100000000000001" customHeight="1" x14ac:dyDescent="0.25">
      <c r="Q3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0" spans="17:17" ht="17.100000000000001" customHeight="1" x14ac:dyDescent="0.25">
      <c r="Q3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1" spans="17:17" ht="17.100000000000001" customHeight="1" x14ac:dyDescent="0.25">
      <c r="Q3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2" spans="17:17" ht="17.100000000000001" customHeight="1" x14ac:dyDescent="0.25">
      <c r="Q3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3" spans="17:17" ht="17.100000000000001" customHeight="1" x14ac:dyDescent="0.25">
      <c r="Q3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4" spans="17:17" ht="17.100000000000001" customHeight="1" x14ac:dyDescent="0.25">
      <c r="Q3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5" spans="17:17" ht="17.100000000000001" customHeight="1" x14ac:dyDescent="0.25">
      <c r="Q3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6" spans="17:17" ht="17.100000000000001" customHeight="1" x14ac:dyDescent="0.25">
      <c r="Q3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7" spans="17:17" ht="17.100000000000001" customHeight="1" x14ac:dyDescent="0.25">
      <c r="Q3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8" spans="17:17" ht="17.100000000000001" customHeight="1" x14ac:dyDescent="0.25">
      <c r="Q3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9" spans="17:17" ht="17.100000000000001" customHeight="1" x14ac:dyDescent="0.25">
      <c r="Q3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0" spans="17:17" ht="17.100000000000001" customHeight="1" x14ac:dyDescent="0.25">
      <c r="Q3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1" spans="17:17" ht="17.100000000000001" customHeight="1" x14ac:dyDescent="0.25">
      <c r="Q3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2" spans="17:17" ht="17.100000000000001" customHeight="1" x14ac:dyDescent="0.25">
      <c r="Q3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3" spans="17:17" ht="17.100000000000001" customHeight="1" x14ac:dyDescent="0.25">
      <c r="Q3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4" spans="17:17" ht="17.100000000000001" customHeight="1" x14ac:dyDescent="0.25">
      <c r="Q3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5" spans="17:17" ht="17.100000000000001" customHeight="1" x14ac:dyDescent="0.25">
      <c r="Q3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6" spans="17:17" ht="17.100000000000001" customHeight="1" x14ac:dyDescent="0.25">
      <c r="Q3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7" spans="17:17" ht="17.100000000000001" customHeight="1" x14ac:dyDescent="0.25">
      <c r="Q3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8" spans="17:17" ht="17.100000000000001" customHeight="1" x14ac:dyDescent="0.25">
      <c r="Q3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9" spans="17:17" ht="17.100000000000001" customHeight="1" x14ac:dyDescent="0.25">
      <c r="Q3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0" spans="17:17" ht="17.100000000000001" customHeight="1" x14ac:dyDescent="0.25">
      <c r="Q3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1" spans="17:17" ht="17.100000000000001" customHeight="1" x14ac:dyDescent="0.25">
      <c r="Q3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2" spans="17:17" ht="17.100000000000001" customHeight="1" x14ac:dyDescent="0.25">
      <c r="Q3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3" spans="17:17" ht="17.100000000000001" customHeight="1" x14ac:dyDescent="0.25">
      <c r="Q3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4" spans="17:17" ht="17.100000000000001" customHeight="1" x14ac:dyDescent="0.25">
      <c r="Q3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5" spans="17:17" ht="17.100000000000001" customHeight="1" x14ac:dyDescent="0.25">
      <c r="Q3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6" spans="17:17" ht="17.100000000000001" customHeight="1" x14ac:dyDescent="0.25">
      <c r="Q3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7" spans="17:17" ht="17.100000000000001" customHeight="1" x14ac:dyDescent="0.25">
      <c r="Q3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8" spans="17:17" ht="17.100000000000001" customHeight="1" x14ac:dyDescent="0.25">
      <c r="Q3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9" spans="17:17" ht="17.100000000000001" customHeight="1" x14ac:dyDescent="0.25">
      <c r="Q3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0" spans="17:17" ht="17.100000000000001" customHeight="1" x14ac:dyDescent="0.25">
      <c r="Q3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1" spans="17:17" ht="17.100000000000001" customHeight="1" x14ac:dyDescent="0.25">
      <c r="Q3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2" spans="17:17" ht="17.100000000000001" customHeight="1" x14ac:dyDescent="0.25">
      <c r="Q3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3" spans="17:17" ht="17.100000000000001" customHeight="1" x14ac:dyDescent="0.25">
      <c r="Q3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4" spans="17:17" ht="17.100000000000001" customHeight="1" x14ac:dyDescent="0.25">
      <c r="Q3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5" spans="17:17" ht="17.100000000000001" customHeight="1" x14ac:dyDescent="0.25">
      <c r="Q3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6" spans="17:17" ht="17.100000000000001" customHeight="1" x14ac:dyDescent="0.25">
      <c r="Q3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7" spans="17:17" ht="17.100000000000001" customHeight="1" x14ac:dyDescent="0.25">
      <c r="Q3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8" spans="17:17" ht="17.100000000000001" customHeight="1" x14ac:dyDescent="0.25">
      <c r="Q3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9" spans="17:17" ht="17.100000000000001" customHeight="1" x14ac:dyDescent="0.25">
      <c r="Q3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0" spans="17:17" ht="17.100000000000001" customHeight="1" x14ac:dyDescent="0.25">
      <c r="Q3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1" spans="17:17" ht="17.100000000000001" customHeight="1" x14ac:dyDescent="0.25">
      <c r="Q3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2" spans="17:17" ht="17.100000000000001" customHeight="1" x14ac:dyDescent="0.25">
      <c r="Q3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3" spans="17:17" ht="17.100000000000001" customHeight="1" x14ac:dyDescent="0.25">
      <c r="Q3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4" spans="17:17" ht="17.100000000000001" customHeight="1" x14ac:dyDescent="0.25">
      <c r="Q3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5" spans="17:17" ht="17.100000000000001" customHeight="1" x14ac:dyDescent="0.25">
      <c r="Q3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6" spans="17:17" ht="17.100000000000001" customHeight="1" x14ac:dyDescent="0.25">
      <c r="Q3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7" spans="17:17" ht="17.100000000000001" customHeight="1" x14ac:dyDescent="0.25">
      <c r="Q3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8" spans="17:17" ht="17.100000000000001" customHeight="1" x14ac:dyDescent="0.25">
      <c r="Q3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9" spans="17:17" ht="17.100000000000001" customHeight="1" x14ac:dyDescent="0.25">
      <c r="Q3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0" spans="17:17" ht="17.100000000000001" customHeight="1" x14ac:dyDescent="0.25">
      <c r="Q3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1" spans="17:17" ht="17.100000000000001" customHeight="1" x14ac:dyDescent="0.25">
      <c r="Q3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2" spans="17:17" ht="17.100000000000001" customHeight="1" x14ac:dyDescent="0.25">
      <c r="Q3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3" spans="17:17" ht="17.100000000000001" customHeight="1" x14ac:dyDescent="0.25">
      <c r="Q3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4" spans="17:17" ht="17.100000000000001" customHeight="1" x14ac:dyDescent="0.25">
      <c r="Q3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5" spans="17:17" ht="17.100000000000001" customHeight="1" x14ac:dyDescent="0.25">
      <c r="Q3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6" spans="17:17" ht="17.100000000000001" customHeight="1" x14ac:dyDescent="0.25">
      <c r="Q3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7" spans="17:17" ht="17.100000000000001" customHeight="1" x14ac:dyDescent="0.25">
      <c r="Q3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8" spans="17:17" ht="17.100000000000001" customHeight="1" x14ac:dyDescent="0.25">
      <c r="Q3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9" spans="17:17" ht="17.100000000000001" customHeight="1" x14ac:dyDescent="0.25">
      <c r="Q3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0" spans="17:17" ht="17.100000000000001" customHeight="1" x14ac:dyDescent="0.25">
      <c r="Q3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1" spans="17:17" ht="17.100000000000001" customHeight="1" x14ac:dyDescent="0.25">
      <c r="Q3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2" spans="17:17" ht="17.100000000000001" customHeight="1" x14ac:dyDescent="0.25">
      <c r="Q3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3" spans="17:17" ht="17.100000000000001" customHeight="1" x14ac:dyDescent="0.25">
      <c r="Q3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4" spans="17:17" ht="17.100000000000001" customHeight="1" x14ac:dyDescent="0.25">
      <c r="Q3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5" spans="17:17" ht="17.100000000000001" customHeight="1" x14ac:dyDescent="0.25">
      <c r="Q3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6" spans="17:17" ht="17.100000000000001" customHeight="1" x14ac:dyDescent="0.25">
      <c r="Q3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7" spans="17:17" ht="17.100000000000001" customHeight="1" x14ac:dyDescent="0.25">
      <c r="Q3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8" spans="17:17" ht="17.100000000000001" customHeight="1" x14ac:dyDescent="0.25">
      <c r="Q3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9" spans="17:17" ht="17.100000000000001" customHeight="1" x14ac:dyDescent="0.25">
      <c r="Q3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0" spans="17:17" ht="17.100000000000001" customHeight="1" x14ac:dyDescent="0.25">
      <c r="Q3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1" spans="17:17" ht="17.100000000000001" customHeight="1" x14ac:dyDescent="0.25">
      <c r="Q3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2" spans="17:17" ht="17.100000000000001" customHeight="1" x14ac:dyDescent="0.25">
      <c r="Q3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3" spans="17:17" ht="17.100000000000001" customHeight="1" x14ac:dyDescent="0.25">
      <c r="Q3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4" spans="17:17" ht="17.100000000000001" customHeight="1" x14ac:dyDescent="0.25">
      <c r="Q3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5" spans="17:17" ht="17.100000000000001" customHeight="1" x14ac:dyDescent="0.25">
      <c r="Q3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6" spans="17:17" ht="17.100000000000001" customHeight="1" x14ac:dyDescent="0.25">
      <c r="Q3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7" spans="17:17" ht="17.100000000000001" customHeight="1" x14ac:dyDescent="0.25">
      <c r="Q3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8" spans="17:17" ht="17.100000000000001" customHeight="1" x14ac:dyDescent="0.25">
      <c r="Q3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9" spans="17:17" ht="17.100000000000001" customHeight="1" x14ac:dyDescent="0.25">
      <c r="Q3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0" spans="17:17" ht="17.100000000000001" customHeight="1" x14ac:dyDescent="0.25">
      <c r="Q3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1" spans="17:17" ht="17.100000000000001" customHeight="1" x14ac:dyDescent="0.25">
      <c r="Q3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2" spans="17:17" ht="17.100000000000001" customHeight="1" x14ac:dyDescent="0.25">
      <c r="Q3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3" spans="17:17" ht="17.100000000000001" customHeight="1" x14ac:dyDescent="0.25">
      <c r="Q3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4" spans="17:17" ht="17.100000000000001" customHeight="1" x14ac:dyDescent="0.25">
      <c r="Q3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5" spans="17:17" ht="17.100000000000001" customHeight="1" x14ac:dyDescent="0.25">
      <c r="Q3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6" spans="17:17" ht="17.100000000000001" customHeight="1" x14ac:dyDescent="0.25">
      <c r="Q3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7" spans="17:17" ht="17.100000000000001" customHeight="1" x14ac:dyDescent="0.25">
      <c r="Q3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8" spans="17:17" ht="17.100000000000001" customHeight="1" x14ac:dyDescent="0.25">
      <c r="Q3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9" spans="17:17" ht="17.100000000000001" customHeight="1" x14ac:dyDescent="0.25">
      <c r="Q3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0" spans="17:17" ht="17.100000000000001" customHeight="1" x14ac:dyDescent="0.25">
      <c r="Q3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1" spans="17:17" ht="17.100000000000001" customHeight="1" x14ac:dyDescent="0.25">
      <c r="Q3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2" spans="17:17" ht="17.100000000000001" customHeight="1" x14ac:dyDescent="0.25">
      <c r="Q3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3" spans="17:17" ht="17.100000000000001" customHeight="1" x14ac:dyDescent="0.25">
      <c r="Q3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4" spans="17:17" ht="17.100000000000001" customHeight="1" x14ac:dyDescent="0.25">
      <c r="Q3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5" spans="17:17" ht="17.100000000000001" customHeight="1" x14ac:dyDescent="0.25">
      <c r="Q3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6" spans="17:17" ht="17.100000000000001" customHeight="1" x14ac:dyDescent="0.25">
      <c r="Q3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7" spans="17:17" ht="17.100000000000001" customHeight="1" x14ac:dyDescent="0.25">
      <c r="Q3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8" spans="17:17" ht="17.100000000000001" customHeight="1" x14ac:dyDescent="0.25">
      <c r="Q3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9" spans="17:17" ht="17.100000000000001" customHeight="1" x14ac:dyDescent="0.25">
      <c r="Q3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0" spans="17:17" ht="17.100000000000001" customHeight="1" x14ac:dyDescent="0.25">
      <c r="Q3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1" spans="17:17" ht="17.100000000000001" customHeight="1" x14ac:dyDescent="0.25">
      <c r="Q3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2" spans="17:17" ht="17.100000000000001" customHeight="1" x14ac:dyDescent="0.25">
      <c r="Q3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3" spans="17:17" ht="17.100000000000001" customHeight="1" x14ac:dyDescent="0.25">
      <c r="Q3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4" spans="17:17" ht="17.100000000000001" customHeight="1" x14ac:dyDescent="0.25">
      <c r="Q3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5" spans="17:17" ht="17.100000000000001" customHeight="1" x14ac:dyDescent="0.25">
      <c r="Q3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6" spans="17:17" ht="17.100000000000001" customHeight="1" x14ac:dyDescent="0.25">
      <c r="Q3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7" spans="17:17" ht="17.100000000000001" customHeight="1" x14ac:dyDescent="0.25">
      <c r="Q3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8" spans="17:17" ht="17.100000000000001" customHeight="1" x14ac:dyDescent="0.25">
      <c r="Q3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9" spans="17:17" ht="17.100000000000001" customHeight="1" x14ac:dyDescent="0.25">
      <c r="Q3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0" spans="17:17" ht="17.100000000000001" customHeight="1" x14ac:dyDescent="0.25">
      <c r="Q3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1" spans="17:17" ht="17.100000000000001" customHeight="1" x14ac:dyDescent="0.25">
      <c r="Q3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2" spans="17:17" ht="17.100000000000001" customHeight="1" x14ac:dyDescent="0.25">
      <c r="Q3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3" spans="17:17" ht="17.100000000000001" customHeight="1" x14ac:dyDescent="0.25">
      <c r="Q3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4" spans="17:17" ht="17.100000000000001" customHeight="1" x14ac:dyDescent="0.25">
      <c r="Q3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5" spans="17:17" ht="17.100000000000001" customHeight="1" x14ac:dyDescent="0.25">
      <c r="Q3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6" spans="17:17" ht="17.100000000000001" customHeight="1" x14ac:dyDescent="0.25">
      <c r="Q3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7" spans="17:17" ht="17.100000000000001" customHeight="1" x14ac:dyDescent="0.25">
      <c r="Q3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8" spans="17:17" ht="17.100000000000001" customHeight="1" x14ac:dyDescent="0.25">
      <c r="Q3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9" spans="17:17" ht="17.100000000000001" customHeight="1" x14ac:dyDescent="0.25">
      <c r="Q3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0" spans="17:17" ht="17.100000000000001" customHeight="1" x14ac:dyDescent="0.25">
      <c r="Q3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1" spans="17:17" ht="17.100000000000001" customHeight="1" x14ac:dyDescent="0.25">
      <c r="Q3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2" spans="17:17" ht="17.100000000000001" customHeight="1" x14ac:dyDescent="0.25">
      <c r="Q3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3" spans="17:17" ht="17.100000000000001" customHeight="1" x14ac:dyDescent="0.25">
      <c r="Q3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4" spans="17:17" ht="17.100000000000001" customHeight="1" x14ac:dyDescent="0.25">
      <c r="Q3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5" spans="17:17" ht="17.100000000000001" customHeight="1" x14ac:dyDescent="0.25">
      <c r="Q3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6" spans="17:17" ht="17.100000000000001" customHeight="1" x14ac:dyDescent="0.25">
      <c r="Q3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7" spans="17:17" ht="17.100000000000001" customHeight="1" x14ac:dyDescent="0.25">
      <c r="Q3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8" spans="17:17" ht="17.100000000000001" customHeight="1" x14ac:dyDescent="0.25">
      <c r="Q3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9" spans="17:17" ht="17.100000000000001" customHeight="1" x14ac:dyDescent="0.25">
      <c r="Q3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0" spans="17:17" ht="17.100000000000001" customHeight="1" x14ac:dyDescent="0.25">
      <c r="Q3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1" spans="17:17" ht="17.100000000000001" customHeight="1" x14ac:dyDescent="0.25">
      <c r="Q3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2" spans="17:17" ht="17.100000000000001" customHeight="1" x14ac:dyDescent="0.25">
      <c r="Q3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3" spans="17:17" ht="17.100000000000001" customHeight="1" x14ac:dyDescent="0.25">
      <c r="Q3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4" spans="17:17" ht="17.100000000000001" customHeight="1" x14ac:dyDescent="0.25">
      <c r="Q3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5" spans="17:17" ht="17.100000000000001" customHeight="1" x14ac:dyDescent="0.25">
      <c r="Q3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6" spans="17:17" ht="17.100000000000001" customHeight="1" x14ac:dyDescent="0.25">
      <c r="Q3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7" spans="17:17" ht="17.100000000000001" customHeight="1" x14ac:dyDescent="0.25">
      <c r="Q3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8" spans="17:17" ht="17.100000000000001" customHeight="1" x14ac:dyDescent="0.25">
      <c r="Q3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9" spans="17:17" ht="17.100000000000001" customHeight="1" x14ac:dyDescent="0.25">
      <c r="Q3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0" spans="17:17" ht="17.100000000000001" customHeight="1" x14ac:dyDescent="0.25">
      <c r="Q3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1" spans="17:17" ht="17.100000000000001" customHeight="1" x14ac:dyDescent="0.25">
      <c r="Q3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2" spans="17:17" ht="17.100000000000001" customHeight="1" x14ac:dyDescent="0.25">
      <c r="Q3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3" spans="17:17" ht="17.100000000000001" customHeight="1" x14ac:dyDescent="0.25">
      <c r="Q3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4" spans="17:17" ht="17.100000000000001" customHeight="1" x14ac:dyDescent="0.25">
      <c r="Q3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5" spans="17:17" ht="17.100000000000001" customHeight="1" x14ac:dyDescent="0.25">
      <c r="Q3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6" spans="17:17" ht="17.100000000000001" customHeight="1" x14ac:dyDescent="0.25">
      <c r="Q3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7" spans="17:17" ht="17.100000000000001" customHeight="1" x14ac:dyDescent="0.25">
      <c r="Q3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8" spans="17:17" ht="17.100000000000001" customHeight="1" x14ac:dyDescent="0.25">
      <c r="Q3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9" spans="17:17" ht="17.100000000000001" customHeight="1" x14ac:dyDescent="0.25">
      <c r="Q3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0" spans="17:17" ht="17.100000000000001" customHeight="1" x14ac:dyDescent="0.25">
      <c r="Q3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1" spans="17:17" ht="17.100000000000001" customHeight="1" x14ac:dyDescent="0.25">
      <c r="Q3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2" spans="17:17" ht="17.100000000000001" customHeight="1" x14ac:dyDescent="0.25">
      <c r="Q3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3" spans="17:17" ht="17.100000000000001" customHeight="1" x14ac:dyDescent="0.25">
      <c r="Q3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4" spans="17:17" ht="17.100000000000001" customHeight="1" x14ac:dyDescent="0.25">
      <c r="Q3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5" spans="17:17" ht="17.100000000000001" customHeight="1" x14ac:dyDescent="0.25">
      <c r="Q3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6" spans="17:17" ht="17.100000000000001" customHeight="1" x14ac:dyDescent="0.25">
      <c r="Q3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7" spans="17:17" ht="17.100000000000001" customHeight="1" x14ac:dyDescent="0.25">
      <c r="Q3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8" spans="17:17" ht="17.100000000000001" customHeight="1" x14ac:dyDescent="0.25">
      <c r="Q3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9" spans="17:17" ht="17.100000000000001" customHeight="1" x14ac:dyDescent="0.25">
      <c r="Q3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0" spans="17:17" ht="17.100000000000001" customHeight="1" x14ac:dyDescent="0.25">
      <c r="Q3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1" spans="17:17" ht="17.100000000000001" customHeight="1" x14ac:dyDescent="0.25">
      <c r="Q3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2" spans="17:17" ht="17.100000000000001" customHeight="1" x14ac:dyDescent="0.25">
      <c r="Q3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3" spans="17:17" ht="17.100000000000001" customHeight="1" x14ac:dyDescent="0.25">
      <c r="Q3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4" spans="17:17" ht="17.100000000000001" customHeight="1" x14ac:dyDescent="0.25">
      <c r="Q3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5" spans="17:17" ht="17.100000000000001" customHeight="1" x14ac:dyDescent="0.25">
      <c r="Q3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6" spans="17:17" ht="17.100000000000001" customHeight="1" x14ac:dyDescent="0.25">
      <c r="Q3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7" spans="17:17" ht="17.100000000000001" customHeight="1" x14ac:dyDescent="0.25">
      <c r="Q3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8" spans="17:17" ht="17.100000000000001" customHeight="1" x14ac:dyDescent="0.25">
      <c r="Q3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9" spans="17:17" ht="17.100000000000001" customHeight="1" x14ac:dyDescent="0.25">
      <c r="Q3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0" spans="17:17" ht="17.100000000000001" customHeight="1" x14ac:dyDescent="0.25">
      <c r="Q3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1" spans="17:17" ht="17.100000000000001" customHeight="1" x14ac:dyDescent="0.25">
      <c r="Q3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2" spans="17:17" ht="17.100000000000001" customHeight="1" x14ac:dyDescent="0.25">
      <c r="Q3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3" spans="17:17" ht="17.100000000000001" customHeight="1" x14ac:dyDescent="0.25">
      <c r="Q3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4" spans="17:17" ht="17.100000000000001" customHeight="1" x14ac:dyDescent="0.25">
      <c r="Q3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5" spans="17:17" ht="17.100000000000001" customHeight="1" x14ac:dyDescent="0.25">
      <c r="Q3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6" spans="17:17" ht="17.100000000000001" customHeight="1" x14ac:dyDescent="0.25">
      <c r="Q3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7" spans="17:17" ht="17.100000000000001" customHeight="1" x14ac:dyDescent="0.25">
      <c r="Q3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8" spans="17:17" ht="17.100000000000001" customHeight="1" x14ac:dyDescent="0.25">
      <c r="Q3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9" spans="17:17" ht="17.100000000000001" customHeight="1" x14ac:dyDescent="0.25">
      <c r="Q3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0" spans="17:17" ht="17.100000000000001" customHeight="1" x14ac:dyDescent="0.25">
      <c r="Q3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1" spans="17:17" ht="17.100000000000001" customHeight="1" x14ac:dyDescent="0.25">
      <c r="Q3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2" spans="17:17" ht="17.100000000000001" customHeight="1" x14ac:dyDescent="0.25">
      <c r="Q3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3" spans="17:17" ht="17.100000000000001" customHeight="1" x14ac:dyDescent="0.25">
      <c r="Q3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4" spans="17:17" ht="17.100000000000001" customHeight="1" x14ac:dyDescent="0.25">
      <c r="Q3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5" spans="17:17" ht="17.100000000000001" customHeight="1" x14ac:dyDescent="0.25">
      <c r="Q3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6" spans="17:17" ht="17.100000000000001" customHeight="1" x14ac:dyDescent="0.25">
      <c r="Q3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7" spans="17:17" ht="17.100000000000001" customHeight="1" x14ac:dyDescent="0.25">
      <c r="Q3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8" spans="17:17" ht="17.100000000000001" customHeight="1" x14ac:dyDescent="0.25">
      <c r="Q3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9" spans="17:17" ht="17.100000000000001" customHeight="1" x14ac:dyDescent="0.25">
      <c r="Q3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0" spans="17:17" ht="17.100000000000001" customHeight="1" x14ac:dyDescent="0.25">
      <c r="Q3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1" spans="17:17" ht="17.100000000000001" customHeight="1" x14ac:dyDescent="0.25">
      <c r="Q3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2" spans="17:17" ht="17.100000000000001" customHeight="1" x14ac:dyDescent="0.25">
      <c r="Q3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3" spans="17:17" ht="17.100000000000001" customHeight="1" x14ac:dyDescent="0.25">
      <c r="Q3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4" spans="17:17" ht="17.100000000000001" customHeight="1" x14ac:dyDescent="0.25">
      <c r="Q3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5" spans="17:17" ht="17.100000000000001" customHeight="1" x14ac:dyDescent="0.25">
      <c r="Q3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6" spans="17:17" ht="17.100000000000001" customHeight="1" x14ac:dyDescent="0.25">
      <c r="Q3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7" spans="17:17" ht="17.100000000000001" customHeight="1" x14ac:dyDescent="0.25">
      <c r="Q3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8" spans="17:17" ht="17.100000000000001" customHeight="1" x14ac:dyDescent="0.25">
      <c r="Q3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9" spans="17:17" ht="17.100000000000001" customHeight="1" x14ac:dyDescent="0.25">
      <c r="Q3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0" spans="17:17" ht="17.100000000000001" customHeight="1" x14ac:dyDescent="0.25">
      <c r="Q3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1" spans="17:17" ht="17.100000000000001" customHeight="1" x14ac:dyDescent="0.25">
      <c r="Q3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2" spans="17:17" ht="17.100000000000001" customHeight="1" x14ac:dyDescent="0.25">
      <c r="Q3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3" spans="17:17" ht="17.100000000000001" customHeight="1" x14ac:dyDescent="0.25">
      <c r="Q3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4" spans="17:17" ht="17.100000000000001" customHeight="1" x14ac:dyDescent="0.25">
      <c r="Q3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5" spans="17:17" ht="17.100000000000001" customHeight="1" x14ac:dyDescent="0.25">
      <c r="Q3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6" spans="17:17" ht="17.100000000000001" customHeight="1" x14ac:dyDescent="0.25">
      <c r="Q3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7" spans="17:17" ht="17.100000000000001" customHeight="1" x14ac:dyDescent="0.25">
      <c r="Q3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8" spans="17:17" ht="17.100000000000001" customHeight="1" x14ac:dyDescent="0.25">
      <c r="Q3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9" spans="17:17" ht="17.100000000000001" customHeight="1" x14ac:dyDescent="0.25">
      <c r="Q3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0" spans="17:17" ht="17.100000000000001" customHeight="1" x14ac:dyDescent="0.25">
      <c r="Q3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1" spans="17:17" ht="17.100000000000001" customHeight="1" x14ac:dyDescent="0.25">
      <c r="Q3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2" spans="17:17" ht="17.100000000000001" customHeight="1" x14ac:dyDescent="0.25">
      <c r="Q3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3" spans="17:17" ht="17.100000000000001" customHeight="1" x14ac:dyDescent="0.25">
      <c r="Q3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4" spans="17:17" ht="17.100000000000001" customHeight="1" x14ac:dyDescent="0.25">
      <c r="Q3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5" spans="17:17" ht="17.100000000000001" customHeight="1" x14ac:dyDescent="0.25">
      <c r="Q3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6" spans="17:17" ht="17.100000000000001" customHeight="1" x14ac:dyDescent="0.25">
      <c r="Q3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7" spans="17:17" ht="17.100000000000001" customHeight="1" x14ac:dyDescent="0.25">
      <c r="Q3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8" spans="17:17" ht="17.100000000000001" customHeight="1" x14ac:dyDescent="0.25">
      <c r="Q3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9" spans="17:17" ht="17.100000000000001" customHeight="1" x14ac:dyDescent="0.25">
      <c r="Q3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0" spans="17:17" ht="17.100000000000001" customHeight="1" x14ac:dyDescent="0.25">
      <c r="Q3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1" spans="17:17" ht="17.100000000000001" customHeight="1" x14ac:dyDescent="0.25">
      <c r="Q3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2" spans="17:17" ht="17.100000000000001" customHeight="1" x14ac:dyDescent="0.25">
      <c r="Q3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3" spans="17:17" ht="17.100000000000001" customHeight="1" x14ac:dyDescent="0.25">
      <c r="Q3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4" spans="17:17" ht="17.100000000000001" customHeight="1" x14ac:dyDescent="0.25">
      <c r="Q3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5" spans="17:17" ht="17.100000000000001" customHeight="1" x14ac:dyDescent="0.25">
      <c r="Q3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6" spans="17:17" ht="17.100000000000001" customHeight="1" x14ac:dyDescent="0.25">
      <c r="Q3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7" spans="17:17" ht="17.100000000000001" customHeight="1" x14ac:dyDescent="0.25">
      <c r="Q3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8" spans="17:17" ht="17.100000000000001" customHeight="1" x14ac:dyDescent="0.25">
      <c r="Q3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9" spans="17:17" ht="17.100000000000001" customHeight="1" x14ac:dyDescent="0.25">
      <c r="Q3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0" spans="17:17" ht="17.100000000000001" customHeight="1" x14ac:dyDescent="0.25">
      <c r="Q3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1" spans="17:17" ht="17.100000000000001" customHeight="1" x14ac:dyDescent="0.25">
      <c r="Q3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2" spans="17:17" ht="17.100000000000001" customHeight="1" x14ac:dyDescent="0.25">
      <c r="Q3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3" spans="17:17" ht="17.100000000000001" customHeight="1" x14ac:dyDescent="0.25">
      <c r="Q3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4" spans="17:17" ht="17.100000000000001" customHeight="1" x14ac:dyDescent="0.25">
      <c r="Q3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5" spans="17:17" ht="17.100000000000001" customHeight="1" x14ac:dyDescent="0.25">
      <c r="Q3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6" spans="17:17" ht="17.100000000000001" customHeight="1" x14ac:dyDescent="0.25">
      <c r="Q3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7" spans="17:17" ht="17.100000000000001" customHeight="1" x14ac:dyDescent="0.25">
      <c r="Q3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8" spans="17:17" ht="17.100000000000001" customHeight="1" x14ac:dyDescent="0.25">
      <c r="Q3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9" spans="17:17" ht="17.100000000000001" customHeight="1" x14ac:dyDescent="0.25">
      <c r="Q3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0" spans="17:17" ht="17.100000000000001" customHeight="1" x14ac:dyDescent="0.25">
      <c r="Q3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1" spans="17:17" ht="17.100000000000001" customHeight="1" x14ac:dyDescent="0.25">
      <c r="Q3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2" spans="17:17" ht="17.100000000000001" customHeight="1" x14ac:dyDescent="0.25">
      <c r="Q3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3" spans="17:17" ht="17.100000000000001" customHeight="1" x14ac:dyDescent="0.25">
      <c r="Q3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4" spans="17:17" ht="17.100000000000001" customHeight="1" x14ac:dyDescent="0.25">
      <c r="Q3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5" spans="17:17" ht="17.100000000000001" customHeight="1" x14ac:dyDescent="0.25">
      <c r="Q3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6" spans="17:17" ht="17.100000000000001" customHeight="1" x14ac:dyDescent="0.25">
      <c r="Q3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7" spans="17:17" ht="17.100000000000001" customHeight="1" x14ac:dyDescent="0.25">
      <c r="Q3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8" spans="17:17" ht="17.100000000000001" customHeight="1" x14ac:dyDescent="0.25">
      <c r="Q3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9" spans="17:17" ht="17.100000000000001" customHeight="1" x14ac:dyDescent="0.25">
      <c r="Q3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0" spans="17:17" ht="17.100000000000001" customHeight="1" x14ac:dyDescent="0.25">
      <c r="Q3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1" spans="17:17" ht="17.100000000000001" customHeight="1" x14ac:dyDescent="0.25">
      <c r="Q3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2" spans="17:17" ht="17.100000000000001" customHeight="1" x14ac:dyDescent="0.25">
      <c r="Q3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3" spans="17:17" ht="17.100000000000001" customHeight="1" x14ac:dyDescent="0.25">
      <c r="Q3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4" spans="17:17" ht="17.100000000000001" customHeight="1" x14ac:dyDescent="0.25">
      <c r="Q3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5" spans="17:17" ht="17.100000000000001" customHeight="1" x14ac:dyDescent="0.25">
      <c r="Q3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6" spans="17:17" ht="17.100000000000001" customHeight="1" x14ac:dyDescent="0.25">
      <c r="Q3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7" spans="17:17" ht="17.100000000000001" customHeight="1" x14ac:dyDescent="0.25">
      <c r="Q3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8" spans="17:17" ht="17.100000000000001" customHeight="1" x14ac:dyDescent="0.25">
      <c r="Q3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9" spans="17:17" ht="17.100000000000001" customHeight="1" x14ac:dyDescent="0.25">
      <c r="Q3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0" spans="17:17" ht="17.100000000000001" customHeight="1" x14ac:dyDescent="0.25">
      <c r="Q3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1" spans="17:17" ht="17.100000000000001" customHeight="1" x14ac:dyDescent="0.25">
      <c r="Q3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2" spans="17:17" ht="17.100000000000001" customHeight="1" x14ac:dyDescent="0.25">
      <c r="Q3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3" spans="17:17" ht="17.100000000000001" customHeight="1" x14ac:dyDescent="0.25">
      <c r="Q3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4" spans="17:17" ht="17.100000000000001" customHeight="1" x14ac:dyDescent="0.25">
      <c r="Q3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5" spans="17:17" ht="17.100000000000001" customHeight="1" x14ac:dyDescent="0.25">
      <c r="Q3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6" spans="17:17" ht="17.100000000000001" customHeight="1" x14ac:dyDescent="0.25">
      <c r="Q3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7" spans="17:17" ht="17.100000000000001" customHeight="1" x14ac:dyDescent="0.25">
      <c r="Q3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8" spans="17:17" ht="17.100000000000001" customHeight="1" x14ac:dyDescent="0.25">
      <c r="Q3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9" spans="17:17" ht="17.100000000000001" customHeight="1" x14ac:dyDescent="0.25">
      <c r="Q3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0" spans="17:17" ht="17.100000000000001" customHeight="1" x14ac:dyDescent="0.25">
      <c r="Q3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1" spans="17:17" ht="17.100000000000001" customHeight="1" x14ac:dyDescent="0.25">
      <c r="Q3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2" spans="17:17" ht="17.100000000000001" customHeight="1" x14ac:dyDescent="0.25">
      <c r="Q3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3" spans="17:17" ht="17.100000000000001" customHeight="1" x14ac:dyDescent="0.25">
      <c r="Q3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4" spans="17:17" ht="17.100000000000001" customHeight="1" x14ac:dyDescent="0.25">
      <c r="Q3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5" spans="17:17" ht="17.100000000000001" customHeight="1" x14ac:dyDescent="0.25">
      <c r="Q3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6" spans="17:17" ht="17.100000000000001" customHeight="1" x14ac:dyDescent="0.25">
      <c r="Q3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7" spans="17:17" ht="17.100000000000001" customHeight="1" x14ac:dyDescent="0.25">
      <c r="Q3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8" spans="17:17" ht="17.100000000000001" customHeight="1" x14ac:dyDescent="0.25">
      <c r="Q3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9" spans="17:17" ht="17.100000000000001" customHeight="1" x14ac:dyDescent="0.25">
      <c r="Q3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0" spans="17:17" ht="17.100000000000001" customHeight="1" x14ac:dyDescent="0.25">
      <c r="Q3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1" spans="17:17" ht="17.100000000000001" customHeight="1" x14ac:dyDescent="0.25">
      <c r="Q3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2" spans="17:17" ht="17.100000000000001" customHeight="1" x14ac:dyDescent="0.25">
      <c r="Q3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3" spans="17:17" ht="17.100000000000001" customHeight="1" x14ac:dyDescent="0.25">
      <c r="Q3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4" spans="17:17" ht="17.100000000000001" customHeight="1" x14ac:dyDescent="0.25">
      <c r="Q3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5" spans="17:17" ht="17.100000000000001" customHeight="1" x14ac:dyDescent="0.25">
      <c r="Q3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6" spans="17:17" ht="17.100000000000001" customHeight="1" x14ac:dyDescent="0.25">
      <c r="Q3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7" spans="17:17" ht="17.100000000000001" customHeight="1" x14ac:dyDescent="0.25">
      <c r="Q3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8" spans="17:17" ht="17.100000000000001" customHeight="1" x14ac:dyDescent="0.25">
      <c r="Q3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9" spans="17:17" ht="17.100000000000001" customHeight="1" x14ac:dyDescent="0.25">
      <c r="Q3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0" spans="17:17" ht="17.100000000000001" customHeight="1" x14ac:dyDescent="0.25">
      <c r="Q3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1" spans="17:17" ht="17.100000000000001" customHeight="1" x14ac:dyDescent="0.25">
      <c r="Q3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2" spans="17:17" ht="17.100000000000001" customHeight="1" x14ac:dyDescent="0.25">
      <c r="Q3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3" spans="17:17" ht="17.100000000000001" customHeight="1" x14ac:dyDescent="0.25">
      <c r="Q3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4" spans="17:17" ht="17.100000000000001" customHeight="1" x14ac:dyDescent="0.25">
      <c r="Q3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5" spans="17:17" ht="17.100000000000001" customHeight="1" x14ac:dyDescent="0.25">
      <c r="Q3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6" spans="17:17" ht="17.100000000000001" customHeight="1" x14ac:dyDescent="0.25">
      <c r="Q3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7" spans="17:17" ht="17.100000000000001" customHeight="1" x14ac:dyDescent="0.25">
      <c r="Q3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8" spans="17:17" ht="17.100000000000001" customHeight="1" x14ac:dyDescent="0.25">
      <c r="Q3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9" spans="17:17" ht="17.100000000000001" customHeight="1" x14ac:dyDescent="0.25">
      <c r="Q3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0" spans="17:17" ht="17.100000000000001" customHeight="1" x14ac:dyDescent="0.25">
      <c r="Q3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1" spans="17:17" ht="17.100000000000001" customHeight="1" x14ac:dyDescent="0.25">
      <c r="Q3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2" spans="17:17" ht="17.100000000000001" customHeight="1" x14ac:dyDescent="0.25">
      <c r="Q3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3" spans="17:17" ht="17.100000000000001" customHeight="1" x14ac:dyDescent="0.25">
      <c r="Q3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4" spans="17:17" ht="17.100000000000001" customHeight="1" x14ac:dyDescent="0.25">
      <c r="Q3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5" spans="17:17" ht="17.100000000000001" customHeight="1" x14ac:dyDescent="0.25">
      <c r="Q3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6" spans="17:17" ht="17.100000000000001" customHeight="1" x14ac:dyDescent="0.25">
      <c r="Q3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7" spans="17:17" ht="17.100000000000001" customHeight="1" x14ac:dyDescent="0.25">
      <c r="Q3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8" spans="17:17" ht="17.100000000000001" customHeight="1" x14ac:dyDescent="0.25">
      <c r="Q3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9" spans="17:17" ht="17.100000000000001" customHeight="1" x14ac:dyDescent="0.25">
      <c r="Q3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0" spans="17:17" ht="17.100000000000001" customHeight="1" x14ac:dyDescent="0.25">
      <c r="Q3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1" spans="17:17" ht="17.100000000000001" customHeight="1" x14ac:dyDescent="0.25">
      <c r="Q3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2" spans="17:17" ht="17.100000000000001" customHeight="1" x14ac:dyDescent="0.25">
      <c r="Q3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3" spans="17:17" ht="17.100000000000001" customHeight="1" x14ac:dyDescent="0.25">
      <c r="Q3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4" spans="17:17" ht="17.100000000000001" customHeight="1" x14ac:dyDescent="0.25">
      <c r="Q3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5" spans="17:17" ht="17.100000000000001" customHeight="1" x14ac:dyDescent="0.25">
      <c r="Q3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6" spans="17:17" ht="17.100000000000001" customHeight="1" x14ac:dyDescent="0.25">
      <c r="Q3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7" spans="17:17" ht="17.100000000000001" customHeight="1" x14ac:dyDescent="0.25">
      <c r="Q3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8" spans="17:17" ht="17.100000000000001" customHeight="1" x14ac:dyDescent="0.25">
      <c r="Q3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9" spans="17:17" ht="17.100000000000001" customHeight="1" x14ac:dyDescent="0.25">
      <c r="Q3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0" spans="17:17" ht="17.100000000000001" customHeight="1" x14ac:dyDescent="0.25">
      <c r="Q3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1" spans="17:17" ht="17.100000000000001" customHeight="1" x14ac:dyDescent="0.25">
      <c r="Q3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2" spans="17:17" ht="17.100000000000001" customHeight="1" x14ac:dyDescent="0.25">
      <c r="Q3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3" spans="17:17" ht="17.100000000000001" customHeight="1" x14ac:dyDescent="0.25">
      <c r="Q3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4" spans="17:17" ht="17.100000000000001" customHeight="1" x14ac:dyDescent="0.25">
      <c r="Q3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5" spans="17:17" ht="17.100000000000001" customHeight="1" x14ac:dyDescent="0.25">
      <c r="Q3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6" spans="17:17" ht="17.100000000000001" customHeight="1" x14ac:dyDescent="0.25">
      <c r="Q3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7" spans="17:17" ht="17.100000000000001" customHeight="1" x14ac:dyDescent="0.25">
      <c r="Q3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8" spans="17:17" ht="17.100000000000001" customHeight="1" x14ac:dyDescent="0.25">
      <c r="Q3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9" spans="17:17" ht="17.100000000000001" customHeight="1" x14ac:dyDescent="0.25">
      <c r="Q3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0" spans="17:17" ht="17.100000000000001" customHeight="1" x14ac:dyDescent="0.25">
      <c r="Q3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1" spans="17:17" ht="17.100000000000001" customHeight="1" x14ac:dyDescent="0.25">
      <c r="Q3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2" spans="17:17" ht="17.100000000000001" customHeight="1" x14ac:dyDescent="0.25">
      <c r="Q3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3" spans="17:17" ht="17.100000000000001" customHeight="1" x14ac:dyDescent="0.25">
      <c r="Q3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4" spans="17:17" ht="17.100000000000001" customHeight="1" x14ac:dyDescent="0.25">
      <c r="Q3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5" spans="17:17" ht="17.100000000000001" customHeight="1" x14ac:dyDescent="0.25">
      <c r="Q3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6" spans="17:17" ht="17.100000000000001" customHeight="1" x14ac:dyDescent="0.25">
      <c r="Q3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7" spans="17:17" ht="17.100000000000001" customHeight="1" x14ac:dyDescent="0.25">
      <c r="Q3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8" spans="17:17" ht="17.100000000000001" customHeight="1" x14ac:dyDescent="0.25">
      <c r="Q3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9" spans="17:17" ht="17.100000000000001" customHeight="1" x14ac:dyDescent="0.25">
      <c r="Q3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0" spans="17:17" ht="17.100000000000001" customHeight="1" x14ac:dyDescent="0.25">
      <c r="Q3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1" spans="17:17" ht="17.100000000000001" customHeight="1" x14ac:dyDescent="0.25">
      <c r="Q3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2" spans="17:17" ht="17.100000000000001" customHeight="1" x14ac:dyDescent="0.25">
      <c r="Q3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3" spans="17:17" ht="17.100000000000001" customHeight="1" x14ac:dyDescent="0.25">
      <c r="Q3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4" spans="17:17" ht="17.100000000000001" customHeight="1" x14ac:dyDescent="0.25">
      <c r="Q3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5" spans="17:17" ht="17.100000000000001" customHeight="1" x14ac:dyDescent="0.25">
      <c r="Q3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6" spans="17:17" ht="17.100000000000001" customHeight="1" x14ac:dyDescent="0.25">
      <c r="Q3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7" spans="17:17" ht="17.100000000000001" customHeight="1" x14ac:dyDescent="0.25">
      <c r="Q3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8" spans="17:17" ht="17.100000000000001" customHeight="1" x14ac:dyDescent="0.25">
      <c r="Q3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9" spans="17:17" ht="17.100000000000001" customHeight="1" x14ac:dyDescent="0.25">
      <c r="Q3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0" spans="17:17" ht="17.100000000000001" customHeight="1" x14ac:dyDescent="0.25">
      <c r="Q3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1" spans="17:17" ht="17.100000000000001" customHeight="1" x14ac:dyDescent="0.25">
      <c r="Q3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2" spans="17:17" ht="17.100000000000001" customHeight="1" x14ac:dyDescent="0.25">
      <c r="Q3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3" spans="17:17" ht="17.100000000000001" customHeight="1" x14ac:dyDescent="0.25">
      <c r="Q3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4" spans="17:17" ht="17.100000000000001" customHeight="1" x14ac:dyDescent="0.25">
      <c r="Q3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5" spans="17:17" ht="17.100000000000001" customHeight="1" x14ac:dyDescent="0.25">
      <c r="Q3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6" spans="17:17" ht="17.100000000000001" customHeight="1" x14ac:dyDescent="0.25">
      <c r="Q3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7" spans="17:17" ht="17.100000000000001" customHeight="1" x14ac:dyDescent="0.25">
      <c r="Q3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8" spans="17:17" ht="17.100000000000001" customHeight="1" x14ac:dyDescent="0.25">
      <c r="Q3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9" spans="17:17" ht="17.100000000000001" customHeight="1" x14ac:dyDescent="0.25">
      <c r="Q3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0" spans="17:17" ht="17.100000000000001" customHeight="1" x14ac:dyDescent="0.25">
      <c r="Q3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1" spans="17:17" ht="17.100000000000001" customHeight="1" x14ac:dyDescent="0.25">
      <c r="Q3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2" spans="17:17" ht="17.100000000000001" customHeight="1" x14ac:dyDescent="0.25">
      <c r="Q3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3" spans="17:17" ht="17.100000000000001" customHeight="1" x14ac:dyDescent="0.25">
      <c r="Q3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4" spans="17:17" ht="17.100000000000001" customHeight="1" x14ac:dyDescent="0.25">
      <c r="Q3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5" spans="17:17" ht="17.100000000000001" customHeight="1" x14ac:dyDescent="0.25">
      <c r="Q3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6" spans="17:17" ht="17.100000000000001" customHeight="1" x14ac:dyDescent="0.25">
      <c r="Q3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7" spans="17:17" ht="17.100000000000001" customHeight="1" x14ac:dyDescent="0.25">
      <c r="Q3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8" spans="17:17" ht="17.100000000000001" customHeight="1" x14ac:dyDescent="0.25">
      <c r="Q3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9" spans="17:17" ht="17.100000000000001" customHeight="1" x14ac:dyDescent="0.25">
      <c r="Q3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0" spans="17:17" ht="17.100000000000001" customHeight="1" x14ac:dyDescent="0.25">
      <c r="Q3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1" spans="17:17" ht="17.100000000000001" customHeight="1" x14ac:dyDescent="0.25">
      <c r="Q3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2" spans="17:17" ht="17.100000000000001" customHeight="1" x14ac:dyDescent="0.25">
      <c r="Q3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3" spans="17:17" ht="17.100000000000001" customHeight="1" x14ac:dyDescent="0.25">
      <c r="Q3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4" spans="17:17" ht="17.100000000000001" customHeight="1" x14ac:dyDescent="0.25">
      <c r="Q3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5" spans="17:17" ht="17.100000000000001" customHeight="1" x14ac:dyDescent="0.25">
      <c r="Q3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6" spans="17:17" ht="17.100000000000001" customHeight="1" x14ac:dyDescent="0.25">
      <c r="Q3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7" spans="17:17" ht="17.100000000000001" customHeight="1" x14ac:dyDescent="0.25">
      <c r="Q3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8" spans="17:17" ht="17.100000000000001" customHeight="1" x14ac:dyDescent="0.25">
      <c r="Q3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9" spans="17:17" ht="17.100000000000001" customHeight="1" x14ac:dyDescent="0.25">
      <c r="Q3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0" spans="17:17" ht="17.100000000000001" customHeight="1" x14ac:dyDescent="0.25">
      <c r="Q3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1" spans="17:17" ht="17.100000000000001" customHeight="1" x14ac:dyDescent="0.25">
      <c r="Q3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2" spans="17:17" ht="17.100000000000001" customHeight="1" x14ac:dyDescent="0.25">
      <c r="Q3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3" spans="17:17" ht="17.100000000000001" customHeight="1" x14ac:dyDescent="0.25">
      <c r="Q3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4" spans="17:17" ht="17.100000000000001" customHeight="1" x14ac:dyDescent="0.25">
      <c r="Q3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5" spans="17:17" ht="17.100000000000001" customHeight="1" x14ac:dyDescent="0.25">
      <c r="Q3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6" spans="17:17" ht="17.100000000000001" customHeight="1" x14ac:dyDescent="0.25">
      <c r="Q3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7" spans="17:17" ht="17.100000000000001" customHeight="1" x14ac:dyDescent="0.25">
      <c r="Q3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8" spans="17:17" ht="17.100000000000001" customHeight="1" x14ac:dyDescent="0.25">
      <c r="Q3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9" spans="17:17" ht="17.100000000000001" customHeight="1" x14ac:dyDescent="0.25">
      <c r="Q3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0" spans="17:17" ht="17.100000000000001" customHeight="1" x14ac:dyDescent="0.25">
      <c r="Q3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1" spans="17:17" ht="17.100000000000001" customHeight="1" x14ac:dyDescent="0.25">
      <c r="Q3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2" spans="17:17" ht="17.100000000000001" customHeight="1" x14ac:dyDescent="0.25">
      <c r="Q3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3" spans="17:17" ht="17.100000000000001" customHeight="1" x14ac:dyDescent="0.25">
      <c r="Q3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4" spans="17:17" ht="17.100000000000001" customHeight="1" x14ac:dyDescent="0.25">
      <c r="Q3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5" spans="17:17" ht="17.100000000000001" customHeight="1" x14ac:dyDescent="0.25">
      <c r="Q3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6" spans="17:17" ht="17.100000000000001" customHeight="1" x14ac:dyDescent="0.25">
      <c r="Q3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7" spans="17:17" ht="17.100000000000001" customHeight="1" x14ac:dyDescent="0.25">
      <c r="Q3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8" spans="17:17" ht="17.100000000000001" customHeight="1" x14ac:dyDescent="0.25">
      <c r="Q3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9" spans="17:17" ht="17.100000000000001" customHeight="1" x14ac:dyDescent="0.25">
      <c r="Q3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0" spans="17:17" ht="17.100000000000001" customHeight="1" x14ac:dyDescent="0.25">
      <c r="Q3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1" spans="17:17" ht="17.100000000000001" customHeight="1" x14ac:dyDescent="0.25">
      <c r="Q3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2" spans="17:17" ht="17.100000000000001" customHeight="1" x14ac:dyDescent="0.25">
      <c r="Q3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3" spans="17:17" ht="17.100000000000001" customHeight="1" x14ac:dyDescent="0.25">
      <c r="Q3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4" spans="17:17" ht="17.100000000000001" customHeight="1" x14ac:dyDescent="0.25">
      <c r="Q3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5" spans="17:17" ht="17.100000000000001" customHeight="1" x14ac:dyDescent="0.25">
      <c r="Q3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6" spans="17:17" ht="17.100000000000001" customHeight="1" x14ac:dyDescent="0.25">
      <c r="Q3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7" spans="17:17" ht="17.100000000000001" customHeight="1" x14ac:dyDescent="0.25">
      <c r="Q3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8" spans="17:17" ht="17.100000000000001" customHeight="1" x14ac:dyDescent="0.25">
      <c r="Q3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9" spans="17:17" ht="17.100000000000001" customHeight="1" x14ac:dyDescent="0.25">
      <c r="Q3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0" spans="17:17" ht="17.100000000000001" customHeight="1" x14ac:dyDescent="0.25">
      <c r="Q3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1" spans="17:17" ht="17.100000000000001" customHeight="1" x14ac:dyDescent="0.25">
      <c r="Q3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2" spans="17:17" ht="17.100000000000001" customHeight="1" x14ac:dyDescent="0.25">
      <c r="Q3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3" spans="17:17" ht="17.100000000000001" customHeight="1" x14ac:dyDescent="0.25">
      <c r="Q3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4" spans="17:17" ht="17.100000000000001" customHeight="1" x14ac:dyDescent="0.25">
      <c r="Q3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5" spans="17:17" ht="17.100000000000001" customHeight="1" x14ac:dyDescent="0.25">
      <c r="Q3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6" spans="17:17" ht="17.100000000000001" customHeight="1" x14ac:dyDescent="0.25">
      <c r="Q3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7" spans="17:17" ht="17.100000000000001" customHeight="1" x14ac:dyDescent="0.25">
      <c r="Q3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8" spans="17:17" ht="17.100000000000001" customHeight="1" x14ac:dyDescent="0.25">
      <c r="Q3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9" spans="17:17" ht="17.100000000000001" customHeight="1" x14ac:dyDescent="0.25">
      <c r="Q3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0" spans="17:17" ht="17.100000000000001" customHeight="1" x14ac:dyDescent="0.25">
      <c r="Q3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1" spans="17:17" ht="17.100000000000001" customHeight="1" x14ac:dyDescent="0.25">
      <c r="Q3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2" spans="17:17" ht="17.100000000000001" customHeight="1" x14ac:dyDescent="0.25">
      <c r="Q3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3" spans="17:17" ht="17.100000000000001" customHeight="1" x14ac:dyDescent="0.25">
      <c r="Q3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4" spans="17:17" ht="17.100000000000001" customHeight="1" x14ac:dyDescent="0.25">
      <c r="Q3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5" spans="17:17" ht="17.100000000000001" customHeight="1" x14ac:dyDescent="0.25">
      <c r="Q3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6" spans="17:17" ht="17.100000000000001" customHeight="1" x14ac:dyDescent="0.25">
      <c r="Q3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7" spans="17:17" ht="17.100000000000001" customHeight="1" x14ac:dyDescent="0.25">
      <c r="Q3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8" spans="17:17" ht="17.100000000000001" customHeight="1" x14ac:dyDescent="0.25">
      <c r="Q3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9" spans="17:17" ht="17.100000000000001" customHeight="1" x14ac:dyDescent="0.25">
      <c r="Q3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0" spans="17:17" ht="17.100000000000001" customHeight="1" x14ac:dyDescent="0.25">
      <c r="Q3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1" spans="17:17" ht="17.100000000000001" customHeight="1" x14ac:dyDescent="0.25">
      <c r="Q3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2" spans="17:17" ht="17.100000000000001" customHeight="1" x14ac:dyDescent="0.25">
      <c r="Q3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3" spans="17:17" ht="17.100000000000001" customHeight="1" x14ac:dyDescent="0.25">
      <c r="Q3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4" spans="17:17" ht="17.100000000000001" customHeight="1" x14ac:dyDescent="0.25">
      <c r="Q3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5" spans="17:17" ht="17.100000000000001" customHeight="1" x14ac:dyDescent="0.25">
      <c r="Q3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6" spans="17:17" ht="17.100000000000001" customHeight="1" x14ac:dyDescent="0.25">
      <c r="Q3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7" spans="17:17" ht="17.100000000000001" customHeight="1" x14ac:dyDescent="0.25">
      <c r="Q3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8" spans="17:17" ht="17.100000000000001" customHeight="1" x14ac:dyDescent="0.25">
      <c r="Q3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9" spans="17:17" ht="17.100000000000001" customHeight="1" x14ac:dyDescent="0.25">
      <c r="Q3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0" spans="17:17" ht="17.100000000000001" customHeight="1" x14ac:dyDescent="0.25">
      <c r="Q3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1" spans="17:17" ht="17.100000000000001" customHeight="1" x14ac:dyDescent="0.25">
      <c r="Q3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2" spans="17:17" ht="17.100000000000001" customHeight="1" x14ac:dyDescent="0.25">
      <c r="Q3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3" spans="17:17" ht="17.100000000000001" customHeight="1" x14ac:dyDescent="0.25">
      <c r="Q3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4" spans="17:17" ht="17.100000000000001" customHeight="1" x14ac:dyDescent="0.25">
      <c r="Q3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5" spans="17:17" ht="17.100000000000001" customHeight="1" x14ac:dyDescent="0.25">
      <c r="Q3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6" spans="17:17" ht="17.100000000000001" customHeight="1" x14ac:dyDescent="0.25">
      <c r="Q3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7" spans="17:17" ht="17.100000000000001" customHeight="1" x14ac:dyDescent="0.25">
      <c r="Q3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8" spans="17:17" ht="17.100000000000001" customHeight="1" x14ac:dyDescent="0.25">
      <c r="Q3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9" spans="17:17" ht="17.100000000000001" customHeight="1" x14ac:dyDescent="0.25">
      <c r="Q3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0" spans="17:17" ht="17.100000000000001" customHeight="1" x14ac:dyDescent="0.25">
      <c r="Q3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1" spans="17:17" ht="17.100000000000001" customHeight="1" x14ac:dyDescent="0.25">
      <c r="Q3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2" spans="17:17" ht="17.100000000000001" customHeight="1" x14ac:dyDescent="0.25">
      <c r="Q3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3" spans="17:17" ht="17.100000000000001" customHeight="1" x14ac:dyDescent="0.25">
      <c r="Q3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4" spans="17:17" ht="17.100000000000001" customHeight="1" x14ac:dyDescent="0.25">
      <c r="Q3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5" spans="17:17" ht="17.100000000000001" customHeight="1" x14ac:dyDescent="0.25">
      <c r="Q3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6" spans="17:17" ht="17.100000000000001" customHeight="1" x14ac:dyDescent="0.25">
      <c r="Q3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7" spans="17:17" ht="17.100000000000001" customHeight="1" x14ac:dyDescent="0.25">
      <c r="Q3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8" spans="17:17" ht="17.100000000000001" customHeight="1" x14ac:dyDescent="0.25">
      <c r="Q3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9" spans="17:17" ht="17.100000000000001" customHeight="1" x14ac:dyDescent="0.25">
      <c r="Q3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0" spans="17:17" ht="17.100000000000001" customHeight="1" x14ac:dyDescent="0.25">
      <c r="Q3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1" spans="17:17" ht="17.100000000000001" customHeight="1" x14ac:dyDescent="0.25">
      <c r="Q3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2" spans="17:17" ht="17.100000000000001" customHeight="1" x14ac:dyDescent="0.25">
      <c r="Q3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3" spans="17:17" ht="17.100000000000001" customHeight="1" x14ac:dyDescent="0.25">
      <c r="Q3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4" spans="17:17" ht="17.100000000000001" customHeight="1" x14ac:dyDescent="0.25">
      <c r="Q3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5" spans="17:17" ht="17.100000000000001" customHeight="1" x14ac:dyDescent="0.25">
      <c r="Q3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6" spans="17:17" ht="17.100000000000001" customHeight="1" x14ac:dyDescent="0.25">
      <c r="Q3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7" spans="17:17" ht="17.100000000000001" customHeight="1" x14ac:dyDescent="0.25">
      <c r="Q3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8" spans="17:17" ht="17.100000000000001" customHeight="1" x14ac:dyDescent="0.25">
      <c r="Q3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9" spans="17:17" ht="17.100000000000001" customHeight="1" x14ac:dyDescent="0.25">
      <c r="Q3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0" spans="17:17" ht="17.100000000000001" customHeight="1" x14ac:dyDescent="0.25">
      <c r="Q3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1" spans="17:17" ht="17.100000000000001" customHeight="1" x14ac:dyDescent="0.25">
      <c r="Q3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2" spans="17:17" ht="17.100000000000001" customHeight="1" x14ac:dyDescent="0.25">
      <c r="Q3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3" spans="17:17" ht="17.100000000000001" customHeight="1" x14ac:dyDescent="0.25">
      <c r="Q3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4" spans="17:17" ht="17.100000000000001" customHeight="1" x14ac:dyDescent="0.25">
      <c r="Q3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5" spans="17:17" ht="17.100000000000001" customHeight="1" x14ac:dyDescent="0.25">
      <c r="Q3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6" spans="17:17" ht="17.100000000000001" customHeight="1" x14ac:dyDescent="0.25">
      <c r="Q3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7" spans="17:17" ht="17.100000000000001" customHeight="1" x14ac:dyDescent="0.25">
      <c r="Q3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8" spans="17:17" ht="17.100000000000001" customHeight="1" x14ac:dyDescent="0.25">
      <c r="Q3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9" spans="17:17" ht="17.100000000000001" customHeight="1" x14ac:dyDescent="0.25">
      <c r="Q3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0" spans="17:17" ht="17.100000000000001" customHeight="1" x14ac:dyDescent="0.25">
      <c r="Q3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1" spans="17:17" ht="17.100000000000001" customHeight="1" x14ac:dyDescent="0.25">
      <c r="Q3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2" spans="17:17" ht="17.100000000000001" customHeight="1" x14ac:dyDescent="0.25">
      <c r="Q3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3" spans="17:17" ht="17.100000000000001" customHeight="1" x14ac:dyDescent="0.25">
      <c r="Q3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4" spans="17:17" ht="17.100000000000001" customHeight="1" x14ac:dyDescent="0.25">
      <c r="Q3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5" spans="17:17" ht="17.100000000000001" customHeight="1" x14ac:dyDescent="0.25">
      <c r="Q3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6" spans="17:17" ht="17.100000000000001" customHeight="1" x14ac:dyDescent="0.25">
      <c r="Q3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7" spans="17:17" ht="17.100000000000001" customHeight="1" x14ac:dyDescent="0.25">
      <c r="Q3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8" spans="17:17" ht="17.100000000000001" customHeight="1" x14ac:dyDescent="0.25">
      <c r="Q3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9" spans="17:17" ht="17.100000000000001" customHeight="1" x14ac:dyDescent="0.25">
      <c r="Q3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0" spans="17:17" ht="17.100000000000001" customHeight="1" x14ac:dyDescent="0.25">
      <c r="Q3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1" spans="17:17" ht="17.100000000000001" customHeight="1" x14ac:dyDescent="0.25">
      <c r="Q3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2" spans="17:17" ht="17.100000000000001" customHeight="1" x14ac:dyDescent="0.25">
      <c r="Q3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3" spans="17:17" ht="17.100000000000001" customHeight="1" x14ac:dyDescent="0.25">
      <c r="Q3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4" spans="17:17" ht="17.100000000000001" customHeight="1" x14ac:dyDescent="0.25">
      <c r="Q3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5" spans="17:17" ht="17.100000000000001" customHeight="1" x14ac:dyDescent="0.25">
      <c r="Q3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6" spans="17:17" ht="17.100000000000001" customHeight="1" x14ac:dyDescent="0.25">
      <c r="Q3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7" spans="17:17" ht="17.100000000000001" customHeight="1" x14ac:dyDescent="0.25">
      <c r="Q3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8" spans="17:17" ht="17.100000000000001" customHeight="1" x14ac:dyDescent="0.25">
      <c r="Q3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9" spans="17:17" ht="17.100000000000001" customHeight="1" x14ac:dyDescent="0.25">
      <c r="Q3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0" spans="17:17" ht="17.100000000000001" customHeight="1" x14ac:dyDescent="0.25">
      <c r="Q3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1" spans="17:17" ht="17.100000000000001" customHeight="1" x14ac:dyDescent="0.25">
      <c r="Q3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2" spans="17:17" ht="17.100000000000001" customHeight="1" x14ac:dyDescent="0.25">
      <c r="Q3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3" spans="17:17" ht="17.100000000000001" customHeight="1" x14ac:dyDescent="0.25">
      <c r="Q3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4" spans="17:17" ht="17.100000000000001" customHeight="1" x14ac:dyDescent="0.25">
      <c r="Q3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5" spans="17:17" ht="17.100000000000001" customHeight="1" x14ac:dyDescent="0.25">
      <c r="Q3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6" spans="17:17" ht="17.100000000000001" customHeight="1" x14ac:dyDescent="0.25">
      <c r="Q3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7" spans="17:17" ht="17.100000000000001" customHeight="1" x14ac:dyDescent="0.25">
      <c r="Q3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8" spans="17:17" ht="17.100000000000001" customHeight="1" x14ac:dyDescent="0.25">
      <c r="Q3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9" spans="17:17" ht="17.100000000000001" customHeight="1" x14ac:dyDescent="0.25">
      <c r="Q3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0" spans="17:17" ht="17.100000000000001" customHeight="1" x14ac:dyDescent="0.25">
      <c r="Q3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1" spans="17:17" ht="17.100000000000001" customHeight="1" x14ac:dyDescent="0.25">
      <c r="Q3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2" spans="17:17" ht="17.100000000000001" customHeight="1" x14ac:dyDescent="0.25">
      <c r="Q3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3" spans="17:17" ht="17.100000000000001" customHeight="1" x14ac:dyDescent="0.25">
      <c r="Q3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4" spans="17:17" ht="17.100000000000001" customHeight="1" x14ac:dyDescent="0.25">
      <c r="Q3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5" spans="17:17" ht="17.100000000000001" customHeight="1" x14ac:dyDescent="0.25">
      <c r="Q3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6" spans="17:17" ht="17.100000000000001" customHeight="1" x14ac:dyDescent="0.25">
      <c r="Q3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7" spans="17:17" ht="17.100000000000001" customHeight="1" x14ac:dyDescent="0.25">
      <c r="Q3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8" spans="17:17" ht="17.100000000000001" customHeight="1" x14ac:dyDescent="0.25">
      <c r="Q3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9" spans="17:17" ht="17.100000000000001" customHeight="1" x14ac:dyDescent="0.25">
      <c r="Q3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0" spans="17:17" ht="17.100000000000001" customHeight="1" x14ac:dyDescent="0.25">
      <c r="Q3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1" spans="17:17" ht="17.100000000000001" customHeight="1" x14ac:dyDescent="0.25">
      <c r="Q3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2" spans="17:17" ht="17.100000000000001" customHeight="1" x14ac:dyDescent="0.25">
      <c r="Q3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3" spans="17:17" ht="17.100000000000001" customHeight="1" x14ac:dyDescent="0.25">
      <c r="Q3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4" spans="17:17" ht="17.100000000000001" customHeight="1" x14ac:dyDescent="0.25">
      <c r="Q3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5" spans="17:17" ht="17.100000000000001" customHeight="1" x14ac:dyDescent="0.25">
      <c r="Q3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6" spans="17:17" ht="17.100000000000001" customHeight="1" x14ac:dyDescent="0.25">
      <c r="Q3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7" spans="17:17" ht="17.100000000000001" customHeight="1" x14ac:dyDescent="0.25">
      <c r="Q3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8" spans="17:17" ht="17.100000000000001" customHeight="1" x14ac:dyDescent="0.25">
      <c r="Q3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9" spans="17:17" ht="17.100000000000001" customHeight="1" x14ac:dyDescent="0.25">
      <c r="Q3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0" spans="17:17" ht="17.100000000000001" customHeight="1" x14ac:dyDescent="0.25">
      <c r="Q3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1" spans="17:17" ht="17.100000000000001" customHeight="1" x14ac:dyDescent="0.25">
      <c r="Q3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2" spans="17:17" ht="17.100000000000001" customHeight="1" x14ac:dyDescent="0.25">
      <c r="Q3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3" spans="17:17" ht="17.100000000000001" customHeight="1" x14ac:dyDescent="0.25">
      <c r="Q3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4" spans="17:17" ht="17.100000000000001" customHeight="1" x14ac:dyDescent="0.25">
      <c r="Q3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5" spans="17:17" ht="17.100000000000001" customHeight="1" x14ac:dyDescent="0.25">
      <c r="Q3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6" spans="17:17" ht="17.100000000000001" customHeight="1" x14ac:dyDescent="0.25">
      <c r="Q3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7" spans="17:17" ht="17.100000000000001" customHeight="1" x14ac:dyDescent="0.25">
      <c r="Q3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8" spans="17:17" ht="17.100000000000001" customHeight="1" x14ac:dyDescent="0.25">
      <c r="Q3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9" spans="17:17" ht="17.100000000000001" customHeight="1" x14ac:dyDescent="0.25">
      <c r="Q3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0" spans="17:17" ht="17.100000000000001" customHeight="1" x14ac:dyDescent="0.25">
      <c r="Q3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1" spans="17:17" ht="17.100000000000001" customHeight="1" x14ac:dyDescent="0.25">
      <c r="Q3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2" spans="17:17" ht="17.100000000000001" customHeight="1" x14ac:dyDescent="0.25">
      <c r="Q3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3" spans="17:17" ht="17.100000000000001" customHeight="1" x14ac:dyDescent="0.25">
      <c r="Q3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4" spans="17:17" ht="17.100000000000001" customHeight="1" x14ac:dyDescent="0.25">
      <c r="Q3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5" spans="17:17" ht="17.100000000000001" customHeight="1" x14ac:dyDescent="0.25">
      <c r="Q3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6" spans="17:17" ht="17.100000000000001" customHeight="1" x14ac:dyDescent="0.25">
      <c r="Q3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7" spans="17:17" ht="17.100000000000001" customHeight="1" x14ac:dyDescent="0.25">
      <c r="Q3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8" spans="17:17" ht="17.100000000000001" customHeight="1" x14ac:dyDescent="0.25">
      <c r="Q3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9" spans="17:17" ht="17.100000000000001" customHeight="1" x14ac:dyDescent="0.25">
      <c r="Q3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0" spans="17:17" ht="17.100000000000001" customHeight="1" x14ac:dyDescent="0.25">
      <c r="Q3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1" spans="17:17" ht="17.100000000000001" customHeight="1" x14ac:dyDescent="0.25">
      <c r="Q3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2" spans="17:17" ht="17.100000000000001" customHeight="1" x14ac:dyDescent="0.25">
      <c r="Q3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3" spans="17:17" ht="17.100000000000001" customHeight="1" x14ac:dyDescent="0.25">
      <c r="Q3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4" spans="17:17" ht="17.100000000000001" customHeight="1" x14ac:dyDescent="0.25">
      <c r="Q3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5" spans="17:17" ht="17.100000000000001" customHeight="1" x14ac:dyDescent="0.25">
      <c r="Q3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6" spans="17:17" ht="17.100000000000001" customHeight="1" x14ac:dyDescent="0.25">
      <c r="Q3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7" spans="17:17" ht="17.100000000000001" customHeight="1" x14ac:dyDescent="0.25">
      <c r="Q3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8" spans="17:17" ht="17.100000000000001" customHeight="1" x14ac:dyDescent="0.25">
      <c r="Q3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9" spans="17:17" ht="17.100000000000001" customHeight="1" x14ac:dyDescent="0.25">
      <c r="Q3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0" spans="17:17" ht="17.100000000000001" customHeight="1" x14ac:dyDescent="0.25">
      <c r="Q3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1" spans="17:17" ht="17.100000000000001" customHeight="1" x14ac:dyDescent="0.25">
      <c r="Q3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2" spans="17:17" ht="17.100000000000001" customHeight="1" x14ac:dyDescent="0.25">
      <c r="Q3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3" spans="17:17" ht="17.100000000000001" customHeight="1" x14ac:dyDescent="0.25">
      <c r="Q3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4" spans="17:17" ht="17.100000000000001" customHeight="1" x14ac:dyDescent="0.25">
      <c r="Q3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5" spans="17:17" ht="17.100000000000001" customHeight="1" x14ac:dyDescent="0.25">
      <c r="Q3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6" spans="17:17" ht="17.100000000000001" customHeight="1" x14ac:dyDescent="0.25">
      <c r="Q3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7" spans="17:17" ht="17.100000000000001" customHeight="1" x14ac:dyDescent="0.25">
      <c r="Q3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8" spans="17:17" ht="17.100000000000001" customHeight="1" x14ac:dyDescent="0.25">
      <c r="Q3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9" spans="17:17" ht="17.100000000000001" customHeight="1" x14ac:dyDescent="0.25">
      <c r="Q3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0" spans="17:17" ht="17.100000000000001" customHeight="1" x14ac:dyDescent="0.25">
      <c r="Q3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1" spans="17:17" ht="17.100000000000001" customHeight="1" x14ac:dyDescent="0.25">
      <c r="Q3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2" spans="17:17" ht="17.100000000000001" customHeight="1" x14ac:dyDescent="0.25">
      <c r="Q3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3" spans="17:17" ht="17.100000000000001" customHeight="1" x14ac:dyDescent="0.25">
      <c r="Q3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4" spans="17:17" ht="17.100000000000001" customHeight="1" x14ac:dyDescent="0.25">
      <c r="Q3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5" spans="17:17" ht="17.100000000000001" customHeight="1" x14ac:dyDescent="0.25">
      <c r="Q3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6" spans="17:17" ht="17.100000000000001" customHeight="1" x14ac:dyDescent="0.25">
      <c r="Q3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7" spans="17:17" ht="17.100000000000001" customHeight="1" x14ac:dyDescent="0.25">
      <c r="Q3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8" spans="17:17" ht="17.100000000000001" customHeight="1" x14ac:dyDescent="0.25">
      <c r="Q3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9" spans="17:17" ht="17.100000000000001" customHeight="1" x14ac:dyDescent="0.25">
      <c r="Q3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0" spans="17:17" ht="17.100000000000001" customHeight="1" x14ac:dyDescent="0.25">
      <c r="Q3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1" spans="17:17" ht="17.100000000000001" customHeight="1" x14ac:dyDescent="0.25">
      <c r="Q3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2" spans="17:17" ht="17.100000000000001" customHeight="1" x14ac:dyDescent="0.25">
      <c r="Q3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3" spans="17:17" ht="17.100000000000001" customHeight="1" x14ac:dyDescent="0.25">
      <c r="Q3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4" spans="17:17" ht="17.100000000000001" customHeight="1" x14ac:dyDescent="0.25">
      <c r="Q3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5" spans="17:17" ht="17.100000000000001" customHeight="1" x14ac:dyDescent="0.25">
      <c r="Q3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6" spans="17:17" ht="17.100000000000001" customHeight="1" x14ac:dyDescent="0.25">
      <c r="Q3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7" spans="17:17" ht="17.100000000000001" customHeight="1" x14ac:dyDescent="0.25">
      <c r="Q3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8" spans="17:17" ht="17.100000000000001" customHeight="1" x14ac:dyDescent="0.25">
      <c r="Q3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9" spans="17:17" ht="17.100000000000001" customHeight="1" x14ac:dyDescent="0.25">
      <c r="Q3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0" spans="17:17" ht="17.100000000000001" customHeight="1" x14ac:dyDescent="0.25">
      <c r="Q3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1" spans="17:17" ht="17.100000000000001" customHeight="1" x14ac:dyDescent="0.25">
      <c r="Q3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2" spans="17:17" ht="17.100000000000001" customHeight="1" x14ac:dyDescent="0.25">
      <c r="Q3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3" spans="17:17" ht="17.100000000000001" customHeight="1" x14ac:dyDescent="0.25">
      <c r="Q3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4" spans="17:17" ht="17.100000000000001" customHeight="1" x14ac:dyDescent="0.25">
      <c r="Q3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5" spans="17:17" ht="17.100000000000001" customHeight="1" x14ac:dyDescent="0.25">
      <c r="Q3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6" spans="17:17" ht="17.100000000000001" customHeight="1" x14ac:dyDescent="0.25">
      <c r="Q3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7" spans="17:17" ht="17.100000000000001" customHeight="1" x14ac:dyDescent="0.25">
      <c r="Q3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8" spans="17:17" ht="17.100000000000001" customHeight="1" x14ac:dyDescent="0.25">
      <c r="Q3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9" spans="17:17" ht="17.100000000000001" customHeight="1" x14ac:dyDescent="0.25">
      <c r="Q3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0" spans="17:17" ht="17.100000000000001" customHeight="1" x14ac:dyDescent="0.25">
      <c r="Q3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1" spans="17:17" ht="17.100000000000001" customHeight="1" x14ac:dyDescent="0.25">
      <c r="Q3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2" spans="17:17" ht="17.100000000000001" customHeight="1" x14ac:dyDescent="0.25">
      <c r="Q3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3" spans="17:17" ht="17.100000000000001" customHeight="1" x14ac:dyDescent="0.25">
      <c r="Q3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4" spans="17:17" ht="17.100000000000001" customHeight="1" x14ac:dyDescent="0.25">
      <c r="Q3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5" spans="17:17" ht="17.100000000000001" customHeight="1" x14ac:dyDescent="0.25">
      <c r="Q3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6" spans="17:17" ht="17.100000000000001" customHeight="1" x14ac:dyDescent="0.25">
      <c r="Q3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7" spans="17:17" ht="17.100000000000001" customHeight="1" x14ac:dyDescent="0.25">
      <c r="Q3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8" spans="17:17" ht="17.100000000000001" customHeight="1" x14ac:dyDescent="0.25">
      <c r="Q3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9" spans="17:17" ht="17.100000000000001" customHeight="1" x14ac:dyDescent="0.25">
      <c r="Q3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0" spans="17:17" ht="17.100000000000001" customHeight="1" x14ac:dyDescent="0.25">
      <c r="Q3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1" spans="17:17" ht="17.100000000000001" customHeight="1" x14ac:dyDescent="0.25">
      <c r="Q3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2" spans="17:17" ht="17.100000000000001" customHeight="1" x14ac:dyDescent="0.25">
      <c r="Q3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3" spans="17:17" ht="17.100000000000001" customHeight="1" x14ac:dyDescent="0.25">
      <c r="Q3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4" spans="17:17" ht="17.100000000000001" customHeight="1" x14ac:dyDescent="0.25">
      <c r="Q3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5" spans="17:17" ht="17.100000000000001" customHeight="1" x14ac:dyDescent="0.25">
      <c r="Q3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6" spans="17:17" ht="17.100000000000001" customHeight="1" x14ac:dyDescent="0.25">
      <c r="Q3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7" spans="17:17" ht="17.100000000000001" customHeight="1" x14ac:dyDescent="0.25">
      <c r="Q3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8" spans="17:17" ht="17.100000000000001" customHeight="1" x14ac:dyDescent="0.25">
      <c r="Q3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9" spans="17:17" ht="17.100000000000001" customHeight="1" x14ac:dyDescent="0.25">
      <c r="Q3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0" spans="17:17" ht="17.100000000000001" customHeight="1" x14ac:dyDescent="0.25">
      <c r="Q3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1" spans="17:17" ht="17.100000000000001" customHeight="1" x14ac:dyDescent="0.25">
      <c r="Q3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2" spans="17:17" ht="17.100000000000001" customHeight="1" x14ac:dyDescent="0.25">
      <c r="Q3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3" spans="17:17" ht="17.100000000000001" customHeight="1" x14ac:dyDescent="0.25">
      <c r="Q3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4" spans="17:17" ht="17.100000000000001" customHeight="1" x14ac:dyDescent="0.25">
      <c r="Q3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5" spans="17:17" ht="17.100000000000001" customHeight="1" x14ac:dyDescent="0.25">
      <c r="Q3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6" spans="17:17" ht="17.100000000000001" customHeight="1" x14ac:dyDescent="0.25">
      <c r="Q3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7" spans="17:17" ht="17.100000000000001" customHeight="1" x14ac:dyDescent="0.25">
      <c r="Q3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8" spans="17:17" ht="17.100000000000001" customHeight="1" x14ac:dyDescent="0.25">
      <c r="Q3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9" spans="17:17" ht="17.100000000000001" customHeight="1" x14ac:dyDescent="0.25">
      <c r="Q3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0" spans="17:17" ht="17.100000000000001" customHeight="1" x14ac:dyDescent="0.25">
      <c r="Q3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1" spans="17:17" ht="17.100000000000001" customHeight="1" x14ac:dyDescent="0.25">
      <c r="Q3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2" spans="17:17" ht="17.100000000000001" customHeight="1" x14ac:dyDescent="0.25">
      <c r="Q3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3" spans="17:17" ht="17.100000000000001" customHeight="1" x14ac:dyDescent="0.25">
      <c r="Q3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4" spans="17:17" ht="17.100000000000001" customHeight="1" x14ac:dyDescent="0.25">
      <c r="Q3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5" spans="17:17" ht="17.100000000000001" customHeight="1" x14ac:dyDescent="0.25">
      <c r="Q3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6" spans="17:17" ht="17.100000000000001" customHeight="1" x14ac:dyDescent="0.25">
      <c r="Q3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7" spans="17:17" ht="17.100000000000001" customHeight="1" x14ac:dyDescent="0.25">
      <c r="Q3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8" spans="17:17" ht="17.100000000000001" customHeight="1" x14ac:dyDescent="0.25">
      <c r="Q3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9" spans="17:17" ht="17.100000000000001" customHeight="1" x14ac:dyDescent="0.25">
      <c r="Q3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0" spans="17:17" ht="17.100000000000001" customHeight="1" x14ac:dyDescent="0.25">
      <c r="Q3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1" spans="17:17" ht="17.100000000000001" customHeight="1" x14ac:dyDescent="0.25">
      <c r="Q3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2" spans="17:17" ht="17.100000000000001" customHeight="1" x14ac:dyDescent="0.25">
      <c r="Q3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3" spans="17:17" ht="17.100000000000001" customHeight="1" x14ac:dyDescent="0.25">
      <c r="Q3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4" spans="17:17" ht="17.100000000000001" customHeight="1" x14ac:dyDescent="0.25">
      <c r="Q3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5" spans="17:17" ht="17.100000000000001" customHeight="1" x14ac:dyDescent="0.25">
      <c r="Q3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6" spans="17:17" ht="17.100000000000001" customHeight="1" x14ac:dyDescent="0.25">
      <c r="Q3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7" spans="17:17" ht="17.100000000000001" customHeight="1" x14ac:dyDescent="0.25">
      <c r="Q3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8" spans="17:17" ht="17.100000000000001" customHeight="1" x14ac:dyDescent="0.25">
      <c r="Q3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9" spans="17:17" ht="17.100000000000001" customHeight="1" x14ac:dyDescent="0.25">
      <c r="Q3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0" spans="17:17" ht="17.100000000000001" customHeight="1" x14ac:dyDescent="0.25">
      <c r="Q3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1" spans="17:17" ht="17.100000000000001" customHeight="1" x14ac:dyDescent="0.25">
      <c r="Q3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2" spans="17:17" ht="17.100000000000001" customHeight="1" x14ac:dyDescent="0.25">
      <c r="Q3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3" spans="17:17" ht="17.100000000000001" customHeight="1" x14ac:dyDescent="0.25">
      <c r="Q3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4" spans="17:17" ht="17.100000000000001" customHeight="1" x14ac:dyDescent="0.25">
      <c r="Q3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5" spans="17:17" ht="17.100000000000001" customHeight="1" x14ac:dyDescent="0.25">
      <c r="Q3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6" spans="17:17" ht="17.100000000000001" customHeight="1" x14ac:dyDescent="0.25">
      <c r="Q3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7" spans="17:17" ht="17.100000000000001" customHeight="1" x14ac:dyDescent="0.25">
      <c r="Q3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8" spans="17:17" ht="17.100000000000001" customHeight="1" x14ac:dyDescent="0.25">
      <c r="Q3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9" spans="17:17" ht="17.100000000000001" customHeight="1" x14ac:dyDescent="0.25">
      <c r="Q3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0" spans="17:17" ht="17.100000000000001" customHeight="1" x14ac:dyDescent="0.25">
      <c r="Q3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1" spans="17:17" ht="17.100000000000001" customHeight="1" x14ac:dyDescent="0.25">
      <c r="Q3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2" spans="17:17" ht="17.100000000000001" customHeight="1" x14ac:dyDescent="0.25">
      <c r="Q3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3" spans="17:17" ht="17.100000000000001" customHeight="1" x14ac:dyDescent="0.25">
      <c r="Q3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4" spans="17:17" ht="17.100000000000001" customHeight="1" x14ac:dyDescent="0.25">
      <c r="Q3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5" spans="17:17" ht="17.100000000000001" customHeight="1" x14ac:dyDescent="0.25">
      <c r="Q3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6" spans="17:17" ht="17.100000000000001" customHeight="1" x14ac:dyDescent="0.25">
      <c r="Q3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7" spans="17:17" ht="17.100000000000001" customHeight="1" x14ac:dyDescent="0.25">
      <c r="Q3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8" spans="17:17" ht="17.100000000000001" customHeight="1" x14ac:dyDescent="0.25">
      <c r="Q3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9" spans="17:17" ht="17.100000000000001" customHeight="1" x14ac:dyDescent="0.25">
      <c r="Q3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0" spans="17:17" ht="17.100000000000001" customHeight="1" x14ac:dyDescent="0.25">
      <c r="Q3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1" spans="17:17" ht="17.100000000000001" customHeight="1" x14ac:dyDescent="0.25">
      <c r="Q3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2" spans="17:17" ht="17.100000000000001" customHeight="1" x14ac:dyDescent="0.25">
      <c r="Q3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3" spans="17:17" ht="17.100000000000001" customHeight="1" x14ac:dyDescent="0.25">
      <c r="Q3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4" spans="17:17" ht="17.100000000000001" customHeight="1" x14ac:dyDescent="0.25">
      <c r="Q3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5" spans="17:17" ht="17.100000000000001" customHeight="1" x14ac:dyDescent="0.25">
      <c r="Q3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6" spans="17:17" ht="17.100000000000001" customHeight="1" x14ac:dyDescent="0.25">
      <c r="Q3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7" spans="17:17" ht="17.100000000000001" customHeight="1" x14ac:dyDescent="0.25">
      <c r="Q3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8" spans="17:17" ht="17.100000000000001" customHeight="1" x14ac:dyDescent="0.25">
      <c r="Q3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9" spans="17:17" ht="17.100000000000001" customHeight="1" x14ac:dyDescent="0.25">
      <c r="Q3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0" spans="17:17" ht="17.100000000000001" customHeight="1" x14ac:dyDescent="0.25">
      <c r="Q3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1" spans="17:17" ht="17.100000000000001" customHeight="1" x14ac:dyDescent="0.25">
      <c r="Q3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2" spans="17:17" ht="17.100000000000001" customHeight="1" x14ac:dyDescent="0.25">
      <c r="Q3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3" spans="17:17" ht="17.100000000000001" customHeight="1" x14ac:dyDescent="0.25">
      <c r="Q3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4" spans="17:17" ht="17.100000000000001" customHeight="1" x14ac:dyDescent="0.25">
      <c r="Q3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5" spans="17:17" ht="17.100000000000001" customHeight="1" x14ac:dyDescent="0.25">
      <c r="Q3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6" spans="17:17" ht="17.100000000000001" customHeight="1" x14ac:dyDescent="0.25">
      <c r="Q3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7" spans="17:17" ht="17.100000000000001" customHeight="1" x14ac:dyDescent="0.25">
      <c r="Q3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8" spans="17:17" ht="17.100000000000001" customHeight="1" x14ac:dyDescent="0.25">
      <c r="Q3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9" spans="17:17" ht="17.100000000000001" customHeight="1" x14ac:dyDescent="0.25">
      <c r="Q3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0" spans="17:17" ht="17.100000000000001" customHeight="1" x14ac:dyDescent="0.25">
      <c r="Q3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1" spans="17:17" ht="17.100000000000001" customHeight="1" x14ac:dyDescent="0.25">
      <c r="Q3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2" spans="17:17" ht="17.100000000000001" customHeight="1" x14ac:dyDescent="0.25">
      <c r="Q3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3" spans="17:17" ht="17.100000000000001" customHeight="1" x14ac:dyDescent="0.25">
      <c r="Q3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4" spans="17:17" ht="17.100000000000001" customHeight="1" x14ac:dyDescent="0.25">
      <c r="Q3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5" spans="17:17" ht="17.100000000000001" customHeight="1" x14ac:dyDescent="0.25">
      <c r="Q3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6" spans="17:17" ht="17.100000000000001" customHeight="1" x14ac:dyDescent="0.25">
      <c r="Q3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7" spans="17:17" ht="17.100000000000001" customHeight="1" x14ac:dyDescent="0.25">
      <c r="Q3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8" spans="17:17" ht="17.100000000000001" customHeight="1" x14ac:dyDescent="0.25">
      <c r="Q3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9" spans="17:17" ht="17.100000000000001" customHeight="1" x14ac:dyDescent="0.25">
      <c r="Q3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0" spans="17:17" ht="17.100000000000001" customHeight="1" x14ac:dyDescent="0.25">
      <c r="Q3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1" spans="17:17" ht="17.100000000000001" customHeight="1" x14ac:dyDescent="0.25">
      <c r="Q3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2" spans="17:17" ht="17.100000000000001" customHeight="1" x14ac:dyDescent="0.25">
      <c r="Q3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3" spans="17:17" ht="17.100000000000001" customHeight="1" x14ac:dyDescent="0.25">
      <c r="Q3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4" spans="17:17" ht="17.100000000000001" customHeight="1" x14ac:dyDescent="0.25">
      <c r="Q3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5" spans="17:17" ht="17.100000000000001" customHeight="1" x14ac:dyDescent="0.25">
      <c r="Q3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6" spans="17:17" ht="17.100000000000001" customHeight="1" x14ac:dyDescent="0.25">
      <c r="Q3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7" spans="17:17" ht="17.100000000000001" customHeight="1" x14ac:dyDescent="0.25">
      <c r="Q3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8" spans="17:17" ht="17.100000000000001" customHeight="1" x14ac:dyDescent="0.25">
      <c r="Q3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9" spans="17:17" ht="17.100000000000001" customHeight="1" x14ac:dyDescent="0.25">
      <c r="Q3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0" spans="17:17" ht="17.100000000000001" customHeight="1" x14ac:dyDescent="0.25">
      <c r="Q3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1" spans="17:17" ht="17.100000000000001" customHeight="1" x14ac:dyDescent="0.25">
      <c r="Q3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2" spans="17:17" ht="17.100000000000001" customHeight="1" x14ac:dyDescent="0.25">
      <c r="Q3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3" spans="17:17" ht="17.100000000000001" customHeight="1" x14ac:dyDescent="0.25">
      <c r="Q3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4" spans="17:17" ht="17.100000000000001" customHeight="1" x14ac:dyDescent="0.25">
      <c r="Q3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5" spans="17:17" ht="17.100000000000001" customHeight="1" x14ac:dyDescent="0.25">
      <c r="Q3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6" spans="17:17" ht="17.100000000000001" customHeight="1" x14ac:dyDescent="0.25">
      <c r="Q3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7" spans="17:17" ht="17.100000000000001" customHeight="1" x14ac:dyDescent="0.25">
      <c r="Q3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8" spans="17:17" ht="17.100000000000001" customHeight="1" x14ac:dyDescent="0.25">
      <c r="Q3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9" spans="17:17" ht="17.100000000000001" customHeight="1" x14ac:dyDescent="0.25">
      <c r="Q3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0" spans="17:17" ht="17.100000000000001" customHeight="1" x14ac:dyDescent="0.25">
      <c r="Q3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1" spans="17:17" ht="17.100000000000001" customHeight="1" x14ac:dyDescent="0.25">
      <c r="Q3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2" spans="17:17" ht="17.100000000000001" customHeight="1" x14ac:dyDescent="0.25">
      <c r="Q3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3" spans="17:17" ht="17.100000000000001" customHeight="1" x14ac:dyDescent="0.25">
      <c r="Q3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4" spans="17:17" ht="17.100000000000001" customHeight="1" x14ac:dyDescent="0.25">
      <c r="Q3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5" spans="17:17" ht="17.100000000000001" customHeight="1" x14ac:dyDescent="0.25">
      <c r="Q3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6" spans="17:17" ht="17.100000000000001" customHeight="1" x14ac:dyDescent="0.25">
      <c r="Q3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7" spans="17:17" ht="17.100000000000001" customHeight="1" x14ac:dyDescent="0.25">
      <c r="Q3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8" spans="17:17" ht="17.100000000000001" customHeight="1" x14ac:dyDescent="0.25">
      <c r="Q3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9" spans="17:17" ht="17.100000000000001" customHeight="1" x14ac:dyDescent="0.25">
      <c r="Q3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0" spans="17:17" ht="17.100000000000001" customHeight="1" x14ac:dyDescent="0.25">
      <c r="Q3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1" spans="17:17" ht="17.100000000000001" customHeight="1" x14ac:dyDescent="0.25">
      <c r="Q3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2" spans="17:17" ht="17.100000000000001" customHeight="1" x14ac:dyDescent="0.25">
      <c r="Q3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3" spans="17:17" ht="17.100000000000001" customHeight="1" x14ac:dyDescent="0.25">
      <c r="Q3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4" spans="17:17" ht="17.100000000000001" customHeight="1" x14ac:dyDescent="0.25">
      <c r="Q3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5" spans="17:17" ht="17.100000000000001" customHeight="1" x14ac:dyDescent="0.25">
      <c r="Q3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6" spans="17:17" ht="17.100000000000001" customHeight="1" x14ac:dyDescent="0.25">
      <c r="Q3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7" spans="17:17" ht="17.100000000000001" customHeight="1" x14ac:dyDescent="0.25">
      <c r="Q3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8" spans="17:17" ht="17.100000000000001" customHeight="1" x14ac:dyDescent="0.25">
      <c r="Q3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9" spans="17:17" ht="17.100000000000001" customHeight="1" x14ac:dyDescent="0.25">
      <c r="Q3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0" spans="17:17" ht="17.100000000000001" customHeight="1" x14ac:dyDescent="0.25">
      <c r="Q3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1" spans="17:17" ht="17.100000000000001" customHeight="1" x14ac:dyDescent="0.25">
      <c r="Q3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2" spans="17:17" ht="17.100000000000001" customHeight="1" x14ac:dyDescent="0.25">
      <c r="Q3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3" spans="17:17" ht="17.100000000000001" customHeight="1" x14ac:dyDescent="0.25">
      <c r="Q3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4" spans="17:17" ht="17.100000000000001" customHeight="1" x14ac:dyDescent="0.25">
      <c r="Q3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5" spans="17:17" ht="17.100000000000001" customHeight="1" x14ac:dyDescent="0.25">
      <c r="Q3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6" spans="17:17" ht="17.100000000000001" customHeight="1" x14ac:dyDescent="0.25">
      <c r="Q3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7" spans="17:17" ht="17.100000000000001" customHeight="1" x14ac:dyDescent="0.25">
      <c r="Q3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8" spans="17:17" ht="17.100000000000001" customHeight="1" x14ac:dyDescent="0.25">
      <c r="Q3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9" spans="17:17" ht="17.100000000000001" customHeight="1" x14ac:dyDescent="0.25">
      <c r="Q3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0" spans="17:17" ht="17.100000000000001" customHeight="1" x14ac:dyDescent="0.25">
      <c r="Q3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1" spans="17:17" ht="17.100000000000001" customHeight="1" x14ac:dyDescent="0.25">
      <c r="Q3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2" spans="17:17" ht="17.100000000000001" customHeight="1" x14ac:dyDescent="0.25">
      <c r="Q3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3" spans="17:17" ht="17.100000000000001" customHeight="1" x14ac:dyDescent="0.25">
      <c r="Q3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4" spans="17:17" ht="17.100000000000001" customHeight="1" x14ac:dyDescent="0.25">
      <c r="Q3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5" spans="17:17" ht="17.100000000000001" customHeight="1" x14ac:dyDescent="0.25">
      <c r="Q3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6" spans="17:17" ht="17.100000000000001" customHeight="1" x14ac:dyDescent="0.25">
      <c r="Q3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7" spans="17:17" ht="17.100000000000001" customHeight="1" x14ac:dyDescent="0.25">
      <c r="Q3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8" spans="17:17" ht="17.100000000000001" customHeight="1" x14ac:dyDescent="0.25">
      <c r="Q3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9" spans="17:17" ht="17.100000000000001" customHeight="1" x14ac:dyDescent="0.25">
      <c r="Q3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0" spans="17:17" ht="17.100000000000001" customHeight="1" x14ac:dyDescent="0.25">
      <c r="Q3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1" spans="17:17" ht="17.100000000000001" customHeight="1" x14ac:dyDescent="0.25">
      <c r="Q3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2" spans="17:17" ht="17.100000000000001" customHeight="1" x14ac:dyDescent="0.25">
      <c r="Q3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3" spans="17:17" ht="17.100000000000001" customHeight="1" x14ac:dyDescent="0.25">
      <c r="Q3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4" spans="17:17" ht="17.100000000000001" customHeight="1" x14ac:dyDescent="0.25">
      <c r="Q3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5" spans="17:17" ht="17.100000000000001" customHeight="1" x14ac:dyDescent="0.25">
      <c r="Q3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6" spans="17:17" ht="17.100000000000001" customHeight="1" x14ac:dyDescent="0.25">
      <c r="Q3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7" spans="17:17" ht="17.100000000000001" customHeight="1" x14ac:dyDescent="0.25">
      <c r="Q3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8" spans="17:17" ht="17.100000000000001" customHeight="1" x14ac:dyDescent="0.25">
      <c r="Q3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9" spans="17:17" ht="17.100000000000001" customHeight="1" x14ac:dyDescent="0.25">
      <c r="Q3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0" spans="17:17" ht="17.100000000000001" customHeight="1" x14ac:dyDescent="0.25">
      <c r="Q3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1" spans="17:17" ht="17.100000000000001" customHeight="1" x14ac:dyDescent="0.25">
      <c r="Q3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2" spans="17:17" ht="17.100000000000001" customHeight="1" x14ac:dyDescent="0.25">
      <c r="Q3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3" spans="17:17" ht="17.100000000000001" customHeight="1" x14ac:dyDescent="0.25">
      <c r="Q3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4" spans="17:17" ht="17.100000000000001" customHeight="1" x14ac:dyDescent="0.25">
      <c r="Q3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5" spans="17:17" ht="17.100000000000001" customHeight="1" x14ac:dyDescent="0.25">
      <c r="Q3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6" spans="17:17" ht="17.100000000000001" customHeight="1" x14ac:dyDescent="0.25">
      <c r="Q3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7" spans="17:17" ht="17.100000000000001" customHeight="1" x14ac:dyDescent="0.25">
      <c r="Q3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8" spans="17:17" ht="17.100000000000001" customHeight="1" x14ac:dyDescent="0.25">
      <c r="Q3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9" spans="17:17" ht="17.100000000000001" customHeight="1" x14ac:dyDescent="0.25">
      <c r="Q3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0" spans="17:17" ht="17.100000000000001" customHeight="1" x14ac:dyDescent="0.25">
      <c r="Q3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1" spans="17:17" ht="17.100000000000001" customHeight="1" x14ac:dyDescent="0.25">
      <c r="Q3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2" spans="17:17" ht="17.100000000000001" customHeight="1" x14ac:dyDescent="0.25">
      <c r="Q3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3" spans="17:17" ht="17.100000000000001" customHeight="1" x14ac:dyDescent="0.25">
      <c r="Q3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4" spans="17:17" ht="17.100000000000001" customHeight="1" x14ac:dyDescent="0.25">
      <c r="Q3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5" spans="17:17" ht="17.100000000000001" customHeight="1" x14ac:dyDescent="0.25">
      <c r="Q3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6" spans="17:17" ht="17.100000000000001" customHeight="1" x14ac:dyDescent="0.25">
      <c r="Q3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7" spans="17:17" ht="17.100000000000001" customHeight="1" x14ac:dyDescent="0.25">
      <c r="Q3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8" spans="17:17" ht="17.100000000000001" customHeight="1" x14ac:dyDescent="0.25">
      <c r="Q3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9" spans="17:17" ht="17.100000000000001" customHeight="1" x14ac:dyDescent="0.25">
      <c r="Q3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0" spans="17:17" ht="17.100000000000001" customHeight="1" x14ac:dyDescent="0.25">
      <c r="Q3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1" spans="17:17" ht="17.100000000000001" customHeight="1" x14ac:dyDescent="0.25">
      <c r="Q3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2" spans="17:17" ht="17.100000000000001" customHeight="1" x14ac:dyDescent="0.25">
      <c r="Q3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3" spans="17:17" ht="17.100000000000001" customHeight="1" x14ac:dyDescent="0.25">
      <c r="Q3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4" spans="17:17" ht="17.100000000000001" customHeight="1" x14ac:dyDescent="0.25">
      <c r="Q3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5" spans="17:17" ht="17.100000000000001" customHeight="1" x14ac:dyDescent="0.25">
      <c r="Q3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6" spans="17:17" ht="17.100000000000001" customHeight="1" x14ac:dyDescent="0.25">
      <c r="Q3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7" spans="17:17" ht="17.100000000000001" customHeight="1" x14ac:dyDescent="0.25">
      <c r="Q3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8" spans="17:17" ht="17.100000000000001" customHeight="1" x14ac:dyDescent="0.25">
      <c r="Q3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9" spans="17:17" ht="17.100000000000001" customHeight="1" x14ac:dyDescent="0.25">
      <c r="Q3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0" spans="17:17" ht="17.100000000000001" customHeight="1" x14ac:dyDescent="0.25">
      <c r="Q3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1" spans="17:17" ht="17.100000000000001" customHeight="1" x14ac:dyDescent="0.25">
      <c r="Q3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2" spans="17:17" ht="17.100000000000001" customHeight="1" x14ac:dyDescent="0.25">
      <c r="Q3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3" spans="17:17" ht="17.100000000000001" customHeight="1" x14ac:dyDescent="0.25">
      <c r="Q3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4" spans="17:17" ht="17.100000000000001" customHeight="1" x14ac:dyDescent="0.25">
      <c r="Q3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5" spans="17:17" ht="17.100000000000001" customHeight="1" x14ac:dyDescent="0.25">
      <c r="Q3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6" spans="17:17" ht="17.100000000000001" customHeight="1" x14ac:dyDescent="0.25">
      <c r="Q3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7" spans="17:17" ht="17.100000000000001" customHeight="1" x14ac:dyDescent="0.25">
      <c r="Q3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8" spans="17:17" ht="17.100000000000001" customHeight="1" x14ac:dyDescent="0.25">
      <c r="Q3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9" spans="17:17" ht="17.100000000000001" customHeight="1" x14ac:dyDescent="0.25">
      <c r="Q3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0" spans="17:17" ht="17.100000000000001" customHeight="1" x14ac:dyDescent="0.25">
      <c r="Q3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1" spans="17:17" ht="17.100000000000001" customHeight="1" x14ac:dyDescent="0.25">
      <c r="Q3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2" spans="17:17" ht="17.100000000000001" customHeight="1" x14ac:dyDescent="0.25">
      <c r="Q3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3" spans="17:17" ht="17.100000000000001" customHeight="1" x14ac:dyDescent="0.25">
      <c r="Q3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4" spans="17:17" ht="17.100000000000001" customHeight="1" x14ac:dyDescent="0.25">
      <c r="Q3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5" spans="17:17" ht="17.100000000000001" customHeight="1" x14ac:dyDescent="0.25">
      <c r="Q3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6" spans="17:17" ht="17.100000000000001" customHeight="1" x14ac:dyDescent="0.25">
      <c r="Q3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7" spans="17:17" ht="17.100000000000001" customHeight="1" x14ac:dyDescent="0.25">
      <c r="Q3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8" spans="17:17" ht="17.100000000000001" customHeight="1" x14ac:dyDescent="0.25">
      <c r="Q3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9" spans="17:17" ht="17.100000000000001" customHeight="1" x14ac:dyDescent="0.25">
      <c r="Q3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0" spans="17:17" ht="17.100000000000001" customHeight="1" x14ac:dyDescent="0.25">
      <c r="Q3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1" spans="17:17" ht="17.100000000000001" customHeight="1" x14ac:dyDescent="0.25">
      <c r="Q3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2" spans="17:17" ht="17.100000000000001" customHeight="1" x14ac:dyDescent="0.25">
      <c r="Q3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3" spans="17:17" ht="17.100000000000001" customHeight="1" x14ac:dyDescent="0.25">
      <c r="Q3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4" spans="17:17" ht="17.100000000000001" customHeight="1" x14ac:dyDescent="0.25">
      <c r="Q3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5" spans="17:17" ht="17.100000000000001" customHeight="1" x14ac:dyDescent="0.25">
      <c r="Q3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6" spans="17:17" ht="17.100000000000001" customHeight="1" x14ac:dyDescent="0.25">
      <c r="Q3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7" spans="17:17" ht="17.100000000000001" customHeight="1" x14ac:dyDescent="0.25">
      <c r="Q3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8" spans="17:17" ht="17.100000000000001" customHeight="1" x14ac:dyDescent="0.25">
      <c r="Q3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9" spans="17:17" ht="17.100000000000001" customHeight="1" x14ac:dyDescent="0.25">
      <c r="Q3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0" spans="17:17" ht="17.100000000000001" customHeight="1" x14ac:dyDescent="0.25">
      <c r="Q3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1" spans="17:17" ht="17.100000000000001" customHeight="1" x14ac:dyDescent="0.25">
      <c r="Q3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2" spans="17:17" ht="17.100000000000001" customHeight="1" x14ac:dyDescent="0.25">
      <c r="Q3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3" spans="17:17" ht="17.100000000000001" customHeight="1" x14ac:dyDescent="0.25">
      <c r="Q3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4" spans="17:17" ht="17.100000000000001" customHeight="1" x14ac:dyDescent="0.25">
      <c r="Q3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5" spans="17:17" ht="17.100000000000001" customHeight="1" x14ac:dyDescent="0.25">
      <c r="Q3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6" spans="17:17" ht="17.100000000000001" customHeight="1" x14ac:dyDescent="0.25">
      <c r="Q3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7" spans="17:17" ht="17.100000000000001" customHeight="1" x14ac:dyDescent="0.25">
      <c r="Q3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8" spans="17:17" ht="17.100000000000001" customHeight="1" x14ac:dyDescent="0.25">
      <c r="Q3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9" spans="17:17" ht="17.100000000000001" customHeight="1" x14ac:dyDescent="0.25">
      <c r="Q3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0" spans="17:17" ht="17.100000000000001" customHeight="1" x14ac:dyDescent="0.25">
      <c r="Q3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1" spans="17:17" ht="17.100000000000001" customHeight="1" x14ac:dyDescent="0.25">
      <c r="Q3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2" spans="17:17" ht="17.100000000000001" customHeight="1" x14ac:dyDescent="0.25">
      <c r="Q3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3" spans="17:17" ht="17.100000000000001" customHeight="1" x14ac:dyDescent="0.25">
      <c r="Q3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4" spans="17:17" ht="17.100000000000001" customHeight="1" x14ac:dyDescent="0.25">
      <c r="Q3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5" spans="17:17" ht="17.100000000000001" customHeight="1" x14ac:dyDescent="0.25">
      <c r="Q3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6" spans="17:17" ht="17.100000000000001" customHeight="1" x14ac:dyDescent="0.25">
      <c r="Q3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7" spans="17:17" ht="17.100000000000001" customHeight="1" x14ac:dyDescent="0.25">
      <c r="Q3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8" spans="17:17" ht="17.100000000000001" customHeight="1" x14ac:dyDescent="0.25">
      <c r="Q3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9" spans="17:17" ht="17.100000000000001" customHeight="1" x14ac:dyDescent="0.25">
      <c r="Q3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0" spans="17:17" ht="17.100000000000001" customHeight="1" x14ac:dyDescent="0.25">
      <c r="Q3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1" spans="17:17" ht="17.100000000000001" customHeight="1" x14ac:dyDescent="0.25">
      <c r="Q3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2" spans="17:17" ht="17.100000000000001" customHeight="1" x14ac:dyDescent="0.25">
      <c r="Q3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3" spans="17:17" ht="17.100000000000001" customHeight="1" x14ac:dyDescent="0.25">
      <c r="Q3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4" spans="17:17" ht="17.100000000000001" customHeight="1" x14ac:dyDescent="0.25">
      <c r="Q3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5" spans="17:17" ht="17.100000000000001" customHeight="1" x14ac:dyDescent="0.25">
      <c r="Q3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6" spans="17:17" ht="17.100000000000001" customHeight="1" x14ac:dyDescent="0.25">
      <c r="Q3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7" spans="17:17" ht="17.100000000000001" customHeight="1" x14ac:dyDescent="0.25">
      <c r="Q3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8" spans="17:17" ht="17.100000000000001" customHeight="1" x14ac:dyDescent="0.25">
      <c r="Q3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9" spans="17:17" ht="17.100000000000001" customHeight="1" x14ac:dyDescent="0.25">
      <c r="Q3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0" spans="17:17" ht="17.100000000000001" customHeight="1" x14ac:dyDescent="0.25">
      <c r="Q3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1" spans="17:17" ht="17.100000000000001" customHeight="1" x14ac:dyDescent="0.25">
      <c r="Q3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2" spans="17:17" ht="17.100000000000001" customHeight="1" x14ac:dyDescent="0.25">
      <c r="Q3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3" spans="17:17" ht="17.100000000000001" customHeight="1" x14ac:dyDescent="0.25">
      <c r="Q3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4" spans="17:17" ht="17.100000000000001" customHeight="1" x14ac:dyDescent="0.25">
      <c r="Q3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5" spans="17:17" ht="17.100000000000001" customHeight="1" x14ac:dyDescent="0.25">
      <c r="Q3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6" spans="17:17" ht="17.100000000000001" customHeight="1" x14ac:dyDescent="0.25">
      <c r="Q3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7" spans="17:17" ht="17.100000000000001" customHeight="1" x14ac:dyDescent="0.25">
      <c r="Q3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8" spans="17:17" ht="17.100000000000001" customHeight="1" x14ac:dyDescent="0.25">
      <c r="Q3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9" spans="17:17" ht="17.100000000000001" customHeight="1" x14ac:dyDescent="0.25">
      <c r="Q3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0" spans="17:17" ht="17.100000000000001" customHeight="1" x14ac:dyDescent="0.25">
      <c r="Q3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1" spans="17:17" ht="17.100000000000001" customHeight="1" x14ac:dyDescent="0.25">
      <c r="Q3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2" spans="17:17" ht="17.100000000000001" customHeight="1" x14ac:dyDescent="0.25">
      <c r="Q3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3" spans="17:17" ht="17.100000000000001" customHeight="1" x14ac:dyDescent="0.25">
      <c r="Q3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4" spans="17:17" ht="17.100000000000001" customHeight="1" x14ac:dyDescent="0.25">
      <c r="Q3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5" spans="17:17" ht="17.100000000000001" customHeight="1" x14ac:dyDescent="0.25">
      <c r="Q3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6" spans="17:17" ht="17.100000000000001" customHeight="1" x14ac:dyDescent="0.25">
      <c r="Q3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7" spans="17:17" ht="17.100000000000001" customHeight="1" x14ac:dyDescent="0.25">
      <c r="Q3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8" spans="17:17" ht="17.100000000000001" customHeight="1" x14ac:dyDescent="0.25">
      <c r="Q3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9" spans="17:17" ht="17.100000000000001" customHeight="1" x14ac:dyDescent="0.25">
      <c r="Q3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0" spans="17:17" ht="17.100000000000001" customHeight="1" x14ac:dyDescent="0.25">
      <c r="Q3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1" spans="17:17" ht="17.100000000000001" customHeight="1" x14ac:dyDescent="0.25">
      <c r="Q3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2" spans="17:17" ht="17.100000000000001" customHeight="1" x14ac:dyDescent="0.25">
      <c r="Q3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3" spans="17:17" ht="17.100000000000001" customHeight="1" x14ac:dyDescent="0.25">
      <c r="Q3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4" spans="17:17" ht="17.100000000000001" customHeight="1" x14ac:dyDescent="0.25">
      <c r="Q3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5" spans="17:17" ht="17.100000000000001" customHeight="1" x14ac:dyDescent="0.25">
      <c r="Q3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6" spans="17:17" ht="17.100000000000001" customHeight="1" x14ac:dyDescent="0.25">
      <c r="Q3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7" spans="17:17" ht="17.100000000000001" customHeight="1" x14ac:dyDescent="0.25">
      <c r="Q3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8" spans="17:17" ht="17.100000000000001" customHeight="1" x14ac:dyDescent="0.25">
      <c r="Q3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9" spans="17:17" ht="17.100000000000001" customHeight="1" x14ac:dyDescent="0.25">
      <c r="Q3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0" spans="17:17" ht="17.100000000000001" customHeight="1" x14ac:dyDescent="0.25">
      <c r="Q3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1" spans="17:17" ht="17.100000000000001" customHeight="1" x14ac:dyDescent="0.25">
      <c r="Q3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2" spans="17:17" ht="17.100000000000001" customHeight="1" x14ac:dyDescent="0.25">
      <c r="Q3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3" spans="17:17" ht="17.100000000000001" customHeight="1" x14ac:dyDescent="0.25">
      <c r="Q3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4" spans="17:17" ht="17.100000000000001" customHeight="1" x14ac:dyDescent="0.25">
      <c r="Q3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5" spans="17:17" ht="17.100000000000001" customHeight="1" x14ac:dyDescent="0.25">
      <c r="Q3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6" spans="17:17" ht="17.100000000000001" customHeight="1" x14ac:dyDescent="0.25">
      <c r="Q3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7" spans="17:17" ht="17.100000000000001" customHeight="1" x14ac:dyDescent="0.25">
      <c r="Q3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8" spans="17:17" ht="17.100000000000001" customHeight="1" x14ac:dyDescent="0.25">
      <c r="Q3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9" spans="17:17" ht="17.100000000000001" customHeight="1" x14ac:dyDescent="0.25">
      <c r="Q3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0" spans="17:17" ht="17.100000000000001" customHeight="1" x14ac:dyDescent="0.25">
      <c r="Q3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1" spans="17:17" ht="17.100000000000001" customHeight="1" x14ac:dyDescent="0.25">
      <c r="Q3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2" spans="17:17" ht="17.100000000000001" customHeight="1" x14ac:dyDescent="0.25">
      <c r="Q3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3" spans="17:17" ht="17.100000000000001" customHeight="1" x14ac:dyDescent="0.25">
      <c r="Q3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4" spans="17:17" ht="17.100000000000001" customHeight="1" x14ac:dyDescent="0.25">
      <c r="Q3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5" spans="17:17" ht="17.100000000000001" customHeight="1" x14ac:dyDescent="0.25">
      <c r="Q3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6" spans="17:17" ht="17.100000000000001" customHeight="1" x14ac:dyDescent="0.25">
      <c r="Q3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7" spans="17:17" ht="17.100000000000001" customHeight="1" x14ac:dyDescent="0.25">
      <c r="Q3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8" spans="17:17" ht="17.100000000000001" customHeight="1" x14ac:dyDescent="0.25">
      <c r="Q3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9" spans="17:17" ht="17.100000000000001" customHeight="1" x14ac:dyDescent="0.25">
      <c r="Q3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0" spans="17:17" ht="17.100000000000001" customHeight="1" x14ac:dyDescent="0.25">
      <c r="Q3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1" spans="17:17" ht="17.100000000000001" customHeight="1" x14ac:dyDescent="0.25">
      <c r="Q3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2" spans="17:17" ht="17.100000000000001" customHeight="1" x14ac:dyDescent="0.25">
      <c r="Q3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3" spans="17:17" ht="17.100000000000001" customHeight="1" x14ac:dyDescent="0.25">
      <c r="Q3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4" spans="17:17" ht="17.100000000000001" customHeight="1" x14ac:dyDescent="0.25">
      <c r="Q3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5" spans="17:17" ht="17.100000000000001" customHeight="1" x14ac:dyDescent="0.25">
      <c r="Q3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6" spans="17:17" ht="17.100000000000001" customHeight="1" x14ac:dyDescent="0.25">
      <c r="Q3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7" spans="17:17" ht="17.100000000000001" customHeight="1" x14ac:dyDescent="0.25">
      <c r="Q3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8" spans="17:17" ht="17.100000000000001" customHeight="1" x14ac:dyDescent="0.25">
      <c r="Q3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9" spans="17:17" ht="17.100000000000001" customHeight="1" x14ac:dyDescent="0.25">
      <c r="Q3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0" spans="17:17" ht="17.100000000000001" customHeight="1" x14ac:dyDescent="0.25">
      <c r="Q3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1" spans="17:17" ht="17.100000000000001" customHeight="1" x14ac:dyDescent="0.25">
      <c r="Q3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2" spans="17:17" ht="17.100000000000001" customHeight="1" x14ac:dyDescent="0.25">
      <c r="Q3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3" spans="17:17" ht="17.100000000000001" customHeight="1" x14ac:dyDescent="0.25">
      <c r="Q3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4" spans="17:17" ht="17.100000000000001" customHeight="1" x14ac:dyDescent="0.25">
      <c r="Q3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5" spans="17:17" ht="17.100000000000001" customHeight="1" x14ac:dyDescent="0.25">
      <c r="Q3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6" spans="17:17" ht="17.100000000000001" customHeight="1" x14ac:dyDescent="0.25">
      <c r="Q3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7" spans="17:17" ht="17.100000000000001" customHeight="1" x14ac:dyDescent="0.25">
      <c r="Q3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8" spans="17:17" ht="17.100000000000001" customHeight="1" x14ac:dyDescent="0.25">
      <c r="Q3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9" spans="17:17" ht="17.100000000000001" customHeight="1" x14ac:dyDescent="0.25">
      <c r="Q3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0" spans="17:17" ht="17.100000000000001" customHeight="1" x14ac:dyDescent="0.25">
      <c r="Q3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1" spans="17:17" ht="17.100000000000001" customHeight="1" x14ac:dyDescent="0.25">
      <c r="Q3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2" spans="17:17" ht="17.100000000000001" customHeight="1" x14ac:dyDescent="0.25">
      <c r="Q3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3" spans="17:17" ht="17.100000000000001" customHeight="1" x14ac:dyDescent="0.25">
      <c r="Q3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4" spans="17:17" ht="17.100000000000001" customHeight="1" x14ac:dyDescent="0.25">
      <c r="Q3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5" spans="17:17" ht="17.100000000000001" customHeight="1" x14ac:dyDescent="0.25">
      <c r="Q3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6" spans="17:17" ht="17.100000000000001" customHeight="1" x14ac:dyDescent="0.25">
      <c r="Q3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7" spans="17:17" ht="17.100000000000001" customHeight="1" x14ac:dyDescent="0.25">
      <c r="Q3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8" spans="17:17" ht="17.100000000000001" customHeight="1" x14ac:dyDescent="0.25">
      <c r="Q3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9" spans="17:17" ht="17.100000000000001" customHeight="1" x14ac:dyDescent="0.25">
      <c r="Q3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0" spans="17:17" ht="17.100000000000001" customHeight="1" x14ac:dyDescent="0.25">
      <c r="Q3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1" spans="17:17" ht="17.100000000000001" customHeight="1" x14ac:dyDescent="0.25">
      <c r="Q3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2" spans="17:17" ht="17.100000000000001" customHeight="1" x14ac:dyDescent="0.25">
      <c r="Q3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3" spans="17:17" ht="17.100000000000001" customHeight="1" x14ac:dyDescent="0.25">
      <c r="Q3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4" spans="17:17" ht="17.100000000000001" customHeight="1" x14ac:dyDescent="0.25">
      <c r="Q3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5" spans="17:17" ht="17.100000000000001" customHeight="1" x14ac:dyDescent="0.25">
      <c r="Q3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6" spans="17:17" ht="17.100000000000001" customHeight="1" x14ac:dyDescent="0.25">
      <c r="Q3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7" spans="17:17" ht="17.100000000000001" customHeight="1" x14ac:dyDescent="0.25">
      <c r="Q3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8" spans="17:17" ht="17.100000000000001" customHeight="1" x14ac:dyDescent="0.25">
      <c r="Q3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9" spans="17:17" ht="17.100000000000001" customHeight="1" x14ac:dyDescent="0.25">
      <c r="Q3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0" spans="17:17" ht="17.100000000000001" customHeight="1" x14ac:dyDescent="0.25">
      <c r="Q3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1" spans="17:17" ht="17.100000000000001" customHeight="1" x14ac:dyDescent="0.25">
      <c r="Q3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2" spans="17:17" ht="17.100000000000001" customHeight="1" x14ac:dyDescent="0.25">
      <c r="Q3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3" spans="17:17" ht="17.100000000000001" customHeight="1" x14ac:dyDescent="0.25">
      <c r="Q3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4" spans="17:17" ht="17.100000000000001" customHeight="1" x14ac:dyDescent="0.25">
      <c r="Q3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5" spans="17:17" ht="17.100000000000001" customHeight="1" x14ac:dyDescent="0.25">
      <c r="Q3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6" spans="17:17" ht="17.100000000000001" customHeight="1" x14ac:dyDescent="0.25">
      <c r="Q3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7" spans="17:17" ht="17.100000000000001" customHeight="1" x14ac:dyDescent="0.25">
      <c r="Q3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8" spans="17:17" ht="17.100000000000001" customHeight="1" x14ac:dyDescent="0.25">
      <c r="Q3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9" spans="17:17" ht="17.100000000000001" customHeight="1" x14ac:dyDescent="0.25">
      <c r="Q3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0" spans="17:17" ht="17.100000000000001" customHeight="1" x14ac:dyDescent="0.25">
      <c r="Q3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1" spans="17:17" ht="17.100000000000001" customHeight="1" x14ac:dyDescent="0.25">
      <c r="Q3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2" spans="17:17" ht="17.100000000000001" customHeight="1" x14ac:dyDescent="0.25">
      <c r="Q3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3" spans="17:17" ht="17.100000000000001" customHeight="1" x14ac:dyDescent="0.25">
      <c r="Q3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4" spans="17:17" ht="17.100000000000001" customHeight="1" x14ac:dyDescent="0.25">
      <c r="Q3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5" spans="17:17" ht="17.100000000000001" customHeight="1" x14ac:dyDescent="0.25">
      <c r="Q3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6" spans="17:17" ht="17.100000000000001" customHeight="1" x14ac:dyDescent="0.25">
      <c r="Q3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7" spans="17:17" ht="17.100000000000001" customHeight="1" x14ac:dyDescent="0.25">
      <c r="Q3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8" spans="17:17" ht="17.100000000000001" customHeight="1" x14ac:dyDescent="0.25">
      <c r="Q3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9" spans="17:17" ht="17.100000000000001" customHeight="1" x14ac:dyDescent="0.25">
      <c r="Q3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0" spans="17:17" ht="17.100000000000001" customHeight="1" x14ac:dyDescent="0.25">
      <c r="Q3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1" spans="17:17" ht="17.100000000000001" customHeight="1" x14ac:dyDescent="0.25">
      <c r="Q3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2" spans="17:17" ht="17.100000000000001" customHeight="1" x14ac:dyDescent="0.25">
      <c r="Q3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3" spans="17:17" ht="17.100000000000001" customHeight="1" x14ac:dyDescent="0.25">
      <c r="Q3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4" spans="17:17" ht="17.100000000000001" customHeight="1" x14ac:dyDescent="0.25">
      <c r="Q3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5" spans="17:17" ht="17.100000000000001" customHeight="1" x14ac:dyDescent="0.25">
      <c r="Q3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6" spans="17:17" ht="17.100000000000001" customHeight="1" x14ac:dyDescent="0.25">
      <c r="Q3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7" spans="17:17" ht="17.100000000000001" customHeight="1" x14ac:dyDescent="0.25">
      <c r="Q3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8" spans="17:17" ht="17.100000000000001" customHeight="1" x14ac:dyDescent="0.25">
      <c r="Q3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9" spans="17:17" ht="17.100000000000001" customHeight="1" x14ac:dyDescent="0.25">
      <c r="Q3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0" spans="17:17" ht="17.100000000000001" customHeight="1" x14ac:dyDescent="0.25">
      <c r="Q3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1" spans="17:17" ht="17.100000000000001" customHeight="1" x14ac:dyDescent="0.25">
      <c r="Q3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2" spans="17:17" ht="17.100000000000001" customHeight="1" x14ac:dyDescent="0.25">
      <c r="Q3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3" spans="17:17" ht="17.100000000000001" customHeight="1" x14ac:dyDescent="0.25">
      <c r="Q3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4" spans="17:17" ht="17.100000000000001" customHeight="1" x14ac:dyDescent="0.25">
      <c r="Q3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5" spans="17:17" ht="17.100000000000001" customHeight="1" x14ac:dyDescent="0.25">
      <c r="Q3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6" spans="17:17" ht="17.100000000000001" customHeight="1" x14ac:dyDescent="0.25">
      <c r="Q3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7" spans="17:17" ht="17.100000000000001" customHeight="1" x14ac:dyDescent="0.25">
      <c r="Q3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8" spans="17:17" ht="17.100000000000001" customHeight="1" x14ac:dyDescent="0.25">
      <c r="Q3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9" spans="17:17" ht="17.100000000000001" customHeight="1" x14ac:dyDescent="0.25">
      <c r="Q3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0" spans="17:17" ht="17.100000000000001" customHeight="1" x14ac:dyDescent="0.25">
      <c r="Q3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1" spans="17:17" ht="17.100000000000001" customHeight="1" x14ac:dyDescent="0.25">
      <c r="Q3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2" spans="17:17" ht="17.100000000000001" customHeight="1" x14ac:dyDescent="0.25">
      <c r="Q3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3" spans="17:17" ht="17.100000000000001" customHeight="1" x14ac:dyDescent="0.25">
      <c r="Q3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4" spans="17:17" ht="17.100000000000001" customHeight="1" x14ac:dyDescent="0.25">
      <c r="Q3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5" spans="17:17" ht="17.100000000000001" customHeight="1" x14ac:dyDescent="0.25">
      <c r="Q3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6" spans="17:17" ht="17.100000000000001" customHeight="1" x14ac:dyDescent="0.25">
      <c r="Q3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7" spans="17:17" ht="17.100000000000001" customHeight="1" x14ac:dyDescent="0.25">
      <c r="Q3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8" spans="17:17" ht="17.100000000000001" customHeight="1" x14ac:dyDescent="0.25">
      <c r="Q3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9" spans="17:17" ht="17.100000000000001" customHeight="1" x14ac:dyDescent="0.25">
      <c r="Q3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0" spans="17:17" ht="17.100000000000001" customHeight="1" x14ac:dyDescent="0.25">
      <c r="Q3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1" spans="17:17" ht="17.100000000000001" customHeight="1" x14ac:dyDescent="0.25">
      <c r="Q3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2" spans="17:17" ht="17.100000000000001" customHeight="1" x14ac:dyDescent="0.25">
      <c r="Q3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3" spans="17:17" ht="17.100000000000001" customHeight="1" x14ac:dyDescent="0.25">
      <c r="Q3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4" spans="17:17" ht="17.100000000000001" customHeight="1" x14ac:dyDescent="0.25">
      <c r="Q3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5" spans="17:17" ht="17.100000000000001" customHeight="1" x14ac:dyDescent="0.25">
      <c r="Q3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6" spans="17:17" ht="17.100000000000001" customHeight="1" x14ac:dyDescent="0.25">
      <c r="Q3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7" spans="17:17" ht="17.100000000000001" customHeight="1" x14ac:dyDescent="0.25">
      <c r="Q3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8" spans="17:17" ht="17.100000000000001" customHeight="1" x14ac:dyDescent="0.25">
      <c r="Q3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9" spans="17:17" ht="17.100000000000001" customHeight="1" x14ac:dyDescent="0.25">
      <c r="Q3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0" spans="17:17" ht="17.100000000000001" customHeight="1" x14ac:dyDescent="0.25">
      <c r="Q3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1" spans="17:17" ht="17.100000000000001" customHeight="1" x14ac:dyDescent="0.25">
      <c r="Q3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2" spans="17:17" ht="17.100000000000001" customHeight="1" x14ac:dyDescent="0.25">
      <c r="Q3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3" spans="17:17" ht="17.100000000000001" customHeight="1" x14ac:dyDescent="0.25">
      <c r="Q3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4" spans="17:17" ht="17.100000000000001" customHeight="1" x14ac:dyDescent="0.25">
      <c r="Q3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5" spans="17:17" ht="17.100000000000001" customHeight="1" x14ac:dyDescent="0.25">
      <c r="Q3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6" spans="17:17" ht="17.100000000000001" customHeight="1" x14ac:dyDescent="0.25">
      <c r="Q3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7" spans="17:17" ht="17.100000000000001" customHeight="1" x14ac:dyDescent="0.25">
      <c r="Q3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8" spans="17:17" ht="17.100000000000001" customHeight="1" x14ac:dyDescent="0.25">
      <c r="Q3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9" spans="17:17" ht="17.100000000000001" customHeight="1" x14ac:dyDescent="0.25">
      <c r="Q3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0" spans="17:17" ht="17.100000000000001" customHeight="1" x14ac:dyDescent="0.25">
      <c r="Q3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1" spans="17:17" ht="17.100000000000001" customHeight="1" x14ac:dyDescent="0.25">
      <c r="Q3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2" spans="17:17" ht="17.100000000000001" customHeight="1" x14ac:dyDescent="0.25">
      <c r="Q3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3" spans="17:17" ht="17.100000000000001" customHeight="1" x14ac:dyDescent="0.25">
      <c r="Q3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4" spans="17:17" ht="17.100000000000001" customHeight="1" x14ac:dyDescent="0.25">
      <c r="Q3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5" spans="17:17" ht="17.100000000000001" customHeight="1" x14ac:dyDescent="0.25">
      <c r="Q3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6" spans="17:17" ht="17.100000000000001" customHeight="1" x14ac:dyDescent="0.25">
      <c r="Q3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7" spans="17:17" ht="17.100000000000001" customHeight="1" x14ac:dyDescent="0.25">
      <c r="Q3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8" spans="17:17" ht="17.100000000000001" customHeight="1" x14ac:dyDescent="0.25">
      <c r="Q3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9" spans="17:17" ht="17.100000000000001" customHeight="1" x14ac:dyDescent="0.25">
      <c r="Q3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0" spans="17:17" ht="17.100000000000001" customHeight="1" x14ac:dyDescent="0.25">
      <c r="Q3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1" spans="17:17" ht="17.100000000000001" customHeight="1" x14ac:dyDescent="0.25">
      <c r="Q3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2" spans="17:17" ht="17.100000000000001" customHeight="1" x14ac:dyDescent="0.25">
      <c r="Q3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3" spans="17:17" ht="17.100000000000001" customHeight="1" x14ac:dyDescent="0.25">
      <c r="Q3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4" spans="17:17" ht="17.100000000000001" customHeight="1" x14ac:dyDescent="0.25">
      <c r="Q3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5" spans="17:17" ht="17.100000000000001" customHeight="1" x14ac:dyDescent="0.25">
      <c r="Q3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6" spans="17:17" ht="17.100000000000001" customHeight="1" x14ac:dyDescent="0.25">
      <c r="Q3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7" spans="17:17" ht="17.100000000000001" customHeight="1" x14ac:dyDescent="0.25">
      <c r="Q3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8" spans="17:17" ht="17.100000000000001" customHeight="1" x14ac:dyDescent="0.25">
      <c r="Q3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9" spans="17:17" ht="17.100000000000001" customHeight="1" x14ac:dyDescent="0.25">
      <c r="Q3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0" spans="17:17" ht="17.100000000000001" customHeight="1" x14ac:dyDescent="0.25">
      <c r="Q3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1" spans="17:17" ht="17.100000000000001" customHeight="1" x14ac:dyDescent="0.25">
      <c r="Q3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2" spans="17:17" ht="17.100000000000001" customHeight="1" x14ac:dyDescent="0.25">
      <c r="Q3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3" spans="17:17" ht="17.100000000000001" customHeight="1" x14ac:dyDescent="0.25">
      <c r="Q3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4" spans="17:17" ht="17.100000000000001" customHeight="1" x14ac:dyDescent="0.25">
      <c r="Q3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5" spans="17:17" ht="17.100000000000001" customHeight="1" x14ac:dyDescent="0.25">
      <c r="Q3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6" spans="17:17" ht="17.100000000000001" customHeight="1" x14ac:dyDescent="0.25">
      <c r="Q3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7" spans="17:17" ht="17.100000000000001" customHeight="1" x14ac:dyDescent="0.25">
      <c r="Q3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8" spans="17:17" ht="17.100000000000001" customHeight="1" x14ac:dyDescent="0.25">
      <c r="Q3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9" spans="17:17" ht="17.100000000000001" customHeight="1" x14ac:dyDescent="0.25">
      <c r="Q3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0" spans="17:17" ht="17.100000000000001" customHeight="1" x14ac:dyDescent="0.25">
      <c r="Q3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1" spans="17:17" ht="17.100000000000001" customHeight="1" x14ac:dyDescent="0.25">
      <c r="Q3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2" spans="17:17" ht="17.100000000000001" customHeight="1" x14ac:dyDescent="0.25">
      <c r="Q3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3" spans="17:17" ht="17.100000000000001" customHeight="1" x14ac:dyDescent="0.25">
      <c r="Q3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4" spans="17:17" ht="17.100000000000001" customHeight="1" x14ac:dyDescent="0.25">
      <c r="Q3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5" spans="17:17" ht="17.100000000000001" customHeight="1" x14ac:dyDescent="0.25">
      <c r="Q3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6" spans="17:17" ht="17.100000000000001" customHeight="1" x14ac:dyDescent="0.25">
      <c r="Q3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7" spans="17:17" ht="17.100000000000001" customHeight="1" x14ac:dyDescent="0.25">
      <c r="Q3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8" spans="17:17" ht="17.100000000000001" customHeight="1" x14ac:dyDescent="0.25">
      <c r="Q3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9" spans="17:17" ht="17.100000000000001" customHeight="1" x14ac:dyDescent="0.25">
      <c r="Q3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0" spans="17:17" ht="17.100000000000001" customHeight="1" x14ac:dyDescent="0.25">
      <c r="Q3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1" spans="17:17" ht="17.100000000000001" customHeight="1" x14ac:dyDescent="0.25">
      <c r="Q3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2" spans="17:17" ht="17.100000000000001" customHeight="1" x14ac:dyDescent="0.25">
      <c r="Q3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3" spans="17:17" ht="17.100000000000001" customHeight="1" x14ac:dyDescent="0.25">
      <c r="Q3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4" spans="17:17" ht="17.100000000000001" customHeight="1" x14ac:dyDescent="0.25">
      <c r="Q3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5" spans="17:17" ht="17.100000000000001" customHeight="1" x14ac:dyDescent="0.25">
      <c r="Q3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6" spans="17:17" ht="17.100000000000001" customHeight="1" x14ac:dyDescent="0.25">
      <c r="Q3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7" spans="17:17" ht="17.100000000000001" customHeight="1" x14ac:dyDescent="0.25">
      <c r="Q3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8" spans="17:17" ht="17.100000000000001" customHeight="1" x14ac:dyDescent="0.25">
      <c r="Q3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9" spans="17:17" ht="17.100000000000001" customHeight="1" x14ac:dyDescent="0.25">
      <c r="Q3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0" spans="17:17" ht="17.100000000000001" customHeight="1" x14ac:dyDescent="0.25">
      <c r="Q3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1" spans="17:17" ht="17.100000000000001" customHeight="1" x14ac:dyDescent="0.25">
      <c r="Q3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2" spans="17:17" ht="17.100000000000001" customHeight="1" x14ac:dyDescent="0.25">
      <c r="Q3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3" spans="17:17" ht="17.100000000000001" customHeight="1" x14ac:dyDescent="0.25">
      <c r="Q3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4" spans="17:17" ht="17.100000000000001" customHeight="1" x14ac:dyDescent="0.25">
      <c r="Q3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5" spans="17:17" ht="17.100000000000001" customHeight="1" x14ac:dyDescent="0.25">
      <c r="Q3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6" spans="17:17" ht="17.100000000000001" customHeight="1" x14ac:dyDescent="0.25">
      <c r="Q3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7" spans="17:17" ht="17.100000000000001" customHeight="1" x14ac:dyDescent="0.25">
      <c r="Q3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8" spans="17:17" ht="17.100000000000001" customHeight="1" x14ac:dyDescent="0.25">
      <c r="Q3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9" spans="17:17" ht="17.100000000000001" customHeight="1" x14ac:dyDescent="0.25">
      <c r="Q3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0" spans="17:17" ht="17.100000000000001" customHeight="1" x14ac:dyDescent="0.25">
      <c r="Q3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1" spans="17:17" ht="17.100000000000001" customHeight="1" x14ac:dyDescent="0.25">
      <c r="Q3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2" spans="17:17" ht="17.100000000000001" customHeight="1" x14ac:dyDescent="0.25">
      <c r="Q3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3" spans="17:17" ht="17.100000000000001" customHeight="1" x14ac:dyDescent="0.25">
      <c r="Q3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4" spans="17:17" ht="17.100000000000001" customHeight="1" x14ac:dyDescent="0.25">
      <c r="Q3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5" spans="17:17" ht="17.100000000000001" customHeight="1" x14ac:dyDescent="0.25">
      <c r="Q3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6" spans="17:17" ht="17.100000000000001" customHeight="1" x14ac:dyDescent="0.25">
      <c r="Q3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7" spans="17:17" ht="17.100000000000001" customHeight="1" x14ac:dyDescent="0.25">
      <c r="Q3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8" spans="17:17" ht="17.100000000000001" customHeight="1" x14ac:dyDescent="0.25">
      <c r="Q3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9" spans="17:17" ht="17.100000000000001" customHeight="1" x14ac:dyDescent="0.25">
      <c r="Q3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0" spans="17:17" ht="17.100000000000001" customHeight="1" x14ac:dyDescent="0.25">
      <c r="Q3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1" spans="17:17" ht="17.100000000000001" customHeight="1" x14ac:dyDescent="0.25">
      <c r="Q3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2" spans="17:17" ht="17.100000000000001" customHeight="1" x14ac:dyDescent="0.25">
      <c r="Q3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3" spans="17:17" ht="17.100000000000001" customHeight="1" x14ac:dyDescent="0.25">
      <c r="Q3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4" spans="17:17" ht="17.100000000000001" customHeight="1" x14ac:dyDescent="0.25">
      <c r="Q3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5" spans="17:17" ht="17.100000000000001" customHeight="1" x14ac:dyDescent="0.25">
      <c r="Q3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6" spans="17:17" ht="17.100000000000001" customHeight="1" x14ac:dyDescent="0.25">
      <c r="Q3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7" spans="17:17" ht="17.100000000000001" customHeight="1" x14ac:dyDescent="0.25">
      <c r="Q3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8" spans="17:17" ht="17.100000000000001" customHeight="1" x14ac:dyDescent="0.25">
      <c r="Q3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9" spans="17:17" ht="17.100000000000001" customHeight="1" x14ac:dyDescent="0.25">
      <c r="Q3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0" spans="17:17" ht="17.100000000000001" customHeight="1" x14ac:dyDescent="0.25">
      <c r="Q3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1" spans="17:17" ht="17.100000000000001" customHeight="1" x14ac:dyDescent="0.25">
      <c r="Q3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2" spans="17:17" ht="17.100000000000001" customHeight="1" x14ac:dyDescent="0.25">
      <c r="Q3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3" spans="17:17" ht="17.100000000000001" customHeight="1" x14ac:dyDescent="0.25">
      <c r="Q3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4" spans="17:17" ht="17.100000000000001" customHeight="1" x14ac:dyDescent="0.25">
      <c r="Q3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5" spans="17:17" ht="17.100000000000001" customHeight="1" x14ac:dyDescent="0.25">
      <c r="Q3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6" spans="17:17" ht="17.100000000000001" customHeight="1" x14ac:dyDescent="0.25">
      <c r="Q3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7" spans="17:17" ht="17.100000000000001" customHeight="1" x14ac:dyDescent="0.25">
      <c r="Q3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8" spans="17:17" ht="17.100000000000001" customHeight="1" x14ac:dyDescent="0.25">
      <c r="Q3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9" spans="17:17" ht="17.100000000000001" customHeight="1" x14ac:dyDescent="0.25">
      <c r="Q3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0" spans="17:17" ht="17.100000000000001" customHeight="1" x14ac:dyDescent="0.25">
      <c r="Q3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1" spans="17:17" ht="17.100000000000001" customHeight="1" x14ac:dyDescent="0.25">
      <c r="Q3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2" spans="17:17" ht="17.100000000000001" customHeight="1" x14ac:dyDescent="0.25">
      <c r="Q3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3" spans="17:17" ht="17.100000000000001" customHeight="1" x14ac:dyDescent="0.25">
      <c r="Q3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4" spans="17:17" ht="17.100000000000001" customHeight="1" x14ac:dyDescent="0.25">
      <c r="Q3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5" spans="17:17" ht="17.100000000000001" customHeight="1" x14ac:dyDescent="0.25">
      <c r="Q3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6" spans="17:17" ht="17.100000000000001" customHeight="1" x14ac:dyDescent="0.25">
      <c r="Q3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7" spans="17:17" ht="17.100000000000001" customHeight="1" x14ac:dyDescent="0.25">
      <c r="Q3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8" spans="17:17" ht="17.100000000000001" customHeight="1" x14ac:dyDescent="0.25">
      <c r="Q3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9" spans="17:17" ht="17.100000000000001" customHeight="1" x14ac:dyDescent="0.25">
      <c r="Q3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0" spans="17:17" ht="17.100000000000001" customHeight="1" x14ac:dyDescent="0.25">
      <c r="Q3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1" spans="17:17" ht="17.100000000000001" customHeight="1" x14ac:dyDescent="0.25">
      <c r="Q3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2" spans="17:17" ht="17.100000000000001" customHeight="1" x14ac:dyDescent="0.25">
      <c r="Q3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3" spans="17:17" ht="17.100000000000001" customHeight="1" x14ac:dyDescent="0.25">
      <c r="Q3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4" spans="17:17" ht="17.100000000000001" customHeight="1" x14ac:dyDescent="0.25">
      <c r="Q3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5" spans="17:17" ht="17.100000000000001" customHeight="1" x14ac:dyDescent="0.25">
      <c r="Q3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6" spans="17:17" ht="17.100000000000001" customHeight="1" x14ac:dyDescent="0.25">
      <c r="Q3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7" spans="17:17" ht="17.100000000000001" customHeight="1" x14ac:dyDescent="0.25">
      <c r="Q3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8" spans="17:17" ht="17.100000000000001" customHeight="1" x14ac:dyDescent="0.25">
      <c r="Q3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9" spans="17:17" ht="17.100000000000001" customHeight="1" x14ac:dyDescent="0.25">
      <c r="Q3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0" spans="17:17" ht="17.100000000000001" customHeight="1" x14ac:dyDescent="0.25">
      <c r="Q3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1" spans="17:17" ht="17.100000000000001" customHeight="1" x14ac:dyDescent="0.25">
      <c r="Q3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2" spans="17:17" ht="17.100000000000001" customHeight="1" x14ac:dyDescent="0.25">
      <c r="Q3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3" spans="17:17" ht="17.100000000000001" customHeight="1" x14ac:dyDescent="0.25">
      <c r="Q3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4" spans="17:17" ht="17.100000000000001" customHeight="1" x14ac:dyDescent="0.25">
      <c r="Q3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5" spans="17:17" ht="17.100000000000001" customHeight="1" x14ac:dyDescent="0.25">
      <c r="Q3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6" spans="17:17" ht="17.100000000000001" customHeight="1" x14ac:dyDescent="0.25">
      <c r="Q3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7" spans="17:17" ht="17.100000000000001" customHeight="1" x14ac:dyDescent="0.25">
      <c r="Q3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8" spans="17:17" ht="17.100000000000001" customHeight="1" x14ac:dyDescent="0.25">
      <c r="Q3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9" spans="17:17" ht="17.100000000000001" customHeight="1" x14ac:dyDescent="0.25">
      <c r="Q3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0" spans="17:17" ht="17.100000000000001" customHeight="1" x14ac:dyDescent="0.25">
      <c r="Q3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1" spans="17:17" ht="17.100000000000001" customHeight="1" x14ac:dyDescent="0.25">
      <c r="Q3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2" spans="17:17" ht="17.100000000000001" customHeight="1" x14ac:dyDescent="0.25">
      <c r="Q3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3" spans="17:17" ht="17.100000000000001" customHeight="1" x14ac:dyDescent="0.25">
      <c r="Q3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4" spans="17:17" ht="17.100000000000001" customHeight="1" x14ac:dyDescent="0.25">
      <c r="Q3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5" spans="17:17" ht="17.100000000000001" customHeight="1" x14ac:dyDescent="0.25">
      <c r="Q3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6" spans="17:17" ht="17.100000000000001" customHeight="1" x14ac:dyDescent="0.25">
      <c r="Q3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7" spans="17:17" ht="17.100000000000001" customHeight="1" x14ac:dyDescent="0.25">
      <c r="Q3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8" spans="17:17" ht="17.100000000000001" customHeight="1" x14ac:dyDescent="0.25">
      <c r="Q3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9" spans="17:17" ht="17.100000000000001" customHeight="1" x14ac:dyDescent="0.25">
      <c r="Q3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0" spans="17:17" ht="17.100000000000001" customHeight="1" x14ac:dyDescent="0.25">
      <c r="Q3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1" spans="17:17" ht="17.100000000000001" customHeight="1" x14ac:dyDescent="0.25">
      <c r="Q3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2" spans="17:17" ht="17.100000000000001" customHeight="1" x14ac:dyDescent="0.25">
      <c r="Q3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3" spans="17:17" ht="17.100000000000001" customHeight="1" x14ac:dyDescent="0.25">
      <c r="Q3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4" spans="17:17" ht="17.100000000000001" customHeight="1" x14ac:dyDescent="0.25">
      <c r="Q3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5" spans="17:17" ht="17.100000000000001" customHeight="1" x14ac:dyDescent="0.25">
      <c r="Q3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6" spans="17:17" ht="17.100000000000001" customHeight="1" x14ac:dyDescent="0.25">
      <c r="Q3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7" spans="17:17" ht="17.100000000000001" customHeight="1" x14ac:dyDescent="0.25">
      <c r="Q3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8" spans="17:17" ht="17.100000000000001" customHeight="1" x14ac:dyDescent="0.25">
      <c r="Q3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9" spans="17:17" ht="17.100000000000001" customHeight="1" x14ac:dyDescent="0.25">
      <c r="Q3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0" spans="17:17" ht="17.100000000000001" customHeight="1" x14ac:dyDescent="0.25">
      <c r="Q3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1" spans="17:17" ht="17.100000000000001" customHeight="1" x14ac:dyDescent="0.25">
      <c r="Q3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2" spans="17:17" ht="17.100000000000001" customHeight="1" x14ac:dyDescent="0.25">
      <c r="Q3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3" spans="17:17" ht="17.100000000000001" customHeight="1" x14ac:dyDescent="0.25">
      <c r="Q3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4" spans="17:17" ht="17.100000000000001" customHeight="1" x14ac:dyDescent="0.25">
      <c r="Q3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5" spans="17:17" ht="17.100000000000001" customHeight="1" x14ac:dyDescent="0.25">
      <c r="Q3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6" spans="17:17" ht="17.100000000000001" customHeight="1" x14ac:dyDescent="0.25">
      <c r="Q3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7" spans="17:17" ht="17.100000000000001" customHeight="1" x14ac:dyDescent="0.25">
      <c r="Q3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8" spans="17:17" ht="17.100000000000001" customHeight="1" x14ac:dyDescent="0.25">
      <c r="Q3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9" spans="17:17" ht="17.100000000000001" customHeight="1" x14ac:dyDescent="0.25">
      <c r="Q3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0" spans="17:17" ht="17.100000000000001" customHeight="1" x14ac:dyDescent="0.25">
      <c r="Q3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1" spans="17:17" ht="17.100000000000001" customHeight="1" x14ac:dyDescent="0.25">
      <c r="Q3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2" spans="17:17" ht="17.100000000000001" customHeight="1" x14ac:dyDescent="0.25">
      <c r="Q3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3" spans="17:17" ht="17.100000000000001" customHeight="1" x14ac:dyDescent="0.25">
      <c r="Q3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4" spans="17:17" ht="17.100000000000001" customHeight="1" x14ac:dyDescent="0.25">
      <c r="Q3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5" spans="17:17" ht="17.100000000000001" customHeight="1" x14ac:dyDescent="0.25">
      <c r="Q3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6" spans="17:17" ht="17.100000000000001" customHeight="1" x14ac:dyDescent="0.25">
      <c r="Q3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7" spans="17:17" ht="17.100000000000001" customHeight="1" x14ac:dyDescent="0.25">
      <c r="Q3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8" spans="17:17" ht="17.100000000000001" customHeight="1" x14ac:dyDescent="0.25">
      <c r="Q3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9" spans="17:17" ht="17.100000000000001" customHeight="1" x14ac:dyDescent="0.25">
      <c r="Q3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0" spans="17:17" ht="17.100000000000001" customHeight="1" x14ac:dyDescent="0.25">
      <c r="Q3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1" spans="17:17" ht="17.100000000000001" customHeight="1" x14ac:dyDescent="0.25">
      <c r="Q3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2" spans="17:17" ht="17.100000000000001" customHeight="1" x14ac:dyDescent="0.25">
      <c r="Q3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3" spans="17:17" ht="17.100000000000001" customHeight="1" x14ac:dyDescent="0.25">
      <c r="Q3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4" spans="17:17" ht="17.100000000000001" customHeight="1" x14ac:dyDescent="0.25">
      <c r="Q3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5" spans="17:17" ht="17.100000000000001" customHeight="1" x14ac:dyDescent="0.25">
      <c r="Q3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6" spans="17:17" ht="17.100000000000001" customHeight="1" x14ac:dyDescent="0.25">
      <c r="Q3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7" spans="17:17" ht="17.100000000000001" customHeight="1" x14ac:dyDescent="0.25">
      <c r="Q3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8" spans="17:17" ht="17.100000000000001" customHeight="1" x14ac:dyDescent="0.25">
      <c r="Q3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9" spans="17:17" ht="17.100000000000001" customHeight="1" x14ac:dyDescent="0.25">
      <c r="Q3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0" spans="17:17" ht="17.100000000000001" customHeight="1" x14ac:dyDescent="0.25">
      <c r="Q3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1" spans="17:17" ht="17.100000000000001" customHeight="1" x14ac:dyDescent="0.25">
      <c r="Q3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2" spans="17:17" ht="17.100000000000001" customHeight="1" x14ac:dyDescent="0.25">
      <c r="Q3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3" spans="17:17" ht="17.100000000000001" customHeight="1" x14ac:dyDescent="0.25">
      <c r="Q3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4" spans="17:17" ht="17.100000000000001" customHeight="1" x14ac:dyDescent="0.25">
      <c r="Q3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5" spans="17:17" ht="17.100000000000001" customHeight="1" x14ac:dyDescent="0.25">
      <c r="Q3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6" spans="17:17" ht="17.100000000000001" customHeight="1" x14ac:dyDescent="0.25">
      <c r="Q3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7" spans="17:17" ht="17.100000000000001" customHeight="1" x14ac:dyDescent="0.25">
      <c r="Q3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8" spans="17:17" ht="17.100000000000001" customHeight="1" x14ac:dyDescent="0.25">
      <c r="Q3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9" spans="17:17" ht="17.100000000000001" customHeight="1" x14ac:dyDescent="0.25">
      <c r="Q3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0" spans="17:17" ht="17.100000000000001" customHeight="1" x14ac:dyDescent="0.25">
      <c r="Q3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1" spans="17:17" ht="17.100000000000001" customHeight="1" x14ac:dyDescent="0.25">
      <c r="Q3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2" spans="17:17" ht="17.100000000000001" customHeight="1" x14ac:dyDescent="0.25">
      <c r="Q3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3" spans="17:17" ht="17.100000000000001" customHeight="1" x14ac:dyDescent="0.25">
      <c r="Q3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4" spans="17:17" ht="17.100000000000001" customHeight="1" x14ac:dyDescent="0.25">
      <c r="Q3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5" spans="17:17" ht="17.100000000000001" customHeight="1" x14ac:dyDescent="0.25">
      <c r="Q3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6" spans="17:17" ht="17.100000000000001" customHeight="1" x14ac:dyDescent="0.25">
      <c r="Q3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7" spans="17:17" ht="17.100000000000001" customHeight="1" x14ac:dyDescent="0.25">
      <c r="Q3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8" spans="17:17" ht="17.100000000000001" customHeight="1" x14ac:dyDescent="0.25">
      <c r="Q3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9" spans="17:17" ht="17.100000000000001" customHeight="1" x14ac:dyDescent="0.25">
      <c r="Q3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0" spans="17:17" ht="17.100000000000001" customHeight="1" x14ac:dyDescent="0.25">
      <c r="Q3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1" spans="17:17" ht="17.100000000000001" customHeight="1" x14ac:dyDescent="0.25">
      <c r="Q3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2" spans="17:17" ht="17.100000000000001" customHeight="1" x14ac:dyDescent="0.25">
      <c r="Q3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3" spans="17:17" ht="17.100000000000001" customHeight="1" x14ac:dyDescent="0.25">
      <c r="Q3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4" spans="17:17" ht="17.100000000000001" customHeight="1" x14ac:dyDescent="0.25">
      <c r="Q3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5" spans="17:17" ht="17.100000000000001" customHeight="1" x14ac:dyDescent="0.25">
      <c r="Q3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6" spans="17:17" ht="17.100000000000001" customHeight="1" x14ac:dyDescent="0.25">
      <c r="Q3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7" spans="17:17" ht="17.100000000000001" customHeight="1" x14ac:dyDescent="0.25">
      <c r="Q3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8" spans="17:17" ht="17.100000000000001" customHeight="1" x14ac:dyDescent="0.25">
      <c r="Q3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9" spans="17:17" ht="17.100000000000001" customHeight="1" x14ac:dyDescent="0.25">
      <c r="Q3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0" spans="17:17" ht="17.100000000000001" customHeight="1" x14ac:dyDescent="0.25">
      <c r="Q3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1" spans="17:17" ht="17.100000000000001" customHeight="1" x14ac:dyDescent="0.25">
      <c r="Q3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2" spans="17:17" ht="17.100000000000001" customHeight="1" x14ac:dyDescent="0.25">
      <c r="Q3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3" spans="17:17" ht="17.100000000000001" customHeight="1" x14ac:dyDescent="0.25">
      <c r="Q3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4" spans="17:17" ht="17.100000000000001" customHeight="1" x14ac:dyDescent="0.25">
      <c r="Q3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5" spans="17:17" ht="17.100000000000001" customHeight="1" x14ac:dyDescent="0.25">
      <c r="Q3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6" spans="17:17" ht="17.100000000000001" customHeight="1" x14ac:dyDescent="0.25">
      <c r="Q3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7" spans="17:17" ht="17.100000000000001" customHeight="1" x14ac:dyDescent="0.25">
      <c r="Q3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8" spans="17:17" ht="17.100000000000001" customHeight="1" x14ac:dyDescent="0.25">
      <c r="Q3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9" spans="17:17" ht="17.100000000000001" customHeight="1" x14ac:dyDescent="0.25">
      <c r="Q3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0" spans="17:17" ht="17.100000000000001" customHeight="1" x14ac:dyDescent="0.25">
      <c r="Q3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1" spans="17:17" ht="17.100000000000001" customHeight="1" x14ac:dyDescent="0.25">
      <c r="Q3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2" spans="17:17" ht="17.100000000000001" customHeight="1" x14ac:dyDescent="0.25">
      <c r="Q3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3" spans="17:17" ht="17.100000000000001" customHeight="1" x14ac:dyDescent="0.25">
      <c r="Q3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4" spans="17:17" ht="17.100000000000001" customHeight="1" x14ac:dyDescent="0.25">
      <c r="Q3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5" spans="17:17" ht="17.100000000000001" customHeight="1" x14ac:dyDescent="0.25">
      <c r="Q3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6" spans="17:17" ht="17.100000000000001" customHeight="1" x14ac:dyDescent="0.25">
      <c r="Q3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7" spans="17:17" ht="17.100000000000001" customHeight="1" x14ac:dyDescent="0.25">
      <c r="Q3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8" spans="17:17" ht="17.100000000000001" customHeight="1" x14ac:dyDescent="0.25">
      <c r="Q3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9" spans="17:17" ht="17.100000000000001" customHeight="1" x14ac:dyDescent="0.25">
      <c r="Q3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0" spans="17:17" ht="17.100000000000001" customHeight="1" x14ac:dyDescent="0.25">
      <c r="Q3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1" spans="17:17" ht="17.100000000000001" customHeight="1" x14ac:dyDescent="0.25">
      <c r="Q3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2" spans="17:17" ht="17.100000000000001" customHeight="1" x14ac:dyDescent="0.25">
      <c r="Q3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3" spans="17:17" ht="17.100000000000001" customHeight="1" x14ac:dyDescent="0.25">
      <c r="Q3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4" spans="17:17" ht="17.100000000000001" customHeight="1" x14ac:dyDescent="0.25">
      <c r="Q3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5" spans="17:17" ht="17.100000000000001" customHeight="1" x14ac:dyDescent="0.25">
      <c r="Q3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6" spans="17:17" ht="17.100000000000001" customHeight="1" x14ac:dyDescent="0.25">
      <c r="Q3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7" spans="17:17" ht="17.100000000000001" customHeight="1" x14ac:dyDescent="0.25">
      <c r="Q3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8" spans="17:17" ht="17.100000000000001" customHeight="1" x14ac:dyDescent="0.25">
      <c r="Q3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9" spans="17:17" ht="17.100000000000001" customHeight="1" x14ac:dyDescent="0.25">
      <c r="Q3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0" spans="17:17" ht="17.100000000000001" customHeight="1" x14ac:dyDescent="0.25">
      <c r="Q3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1" spans="17:17" ht="17.100000000000001" customHeight="1" x14ac:dyDescent="0.25">
      <c r="Q3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2" spans="17:17" ht="17.100000000000001" customHeight="1" x14ac:dyDescent="0.25">
      <c r="Q3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3" spans="17:17" ht="17.100000000000001" customHeight="1" x14ac:dyDescent="0.25">
      <c r="Q3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4" spans="17:17" ht="17.100000000000001" customHeight="1" x14ac:dyDescent="0.25">
      <c r="Q3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5" spans="17:17" ht="17.100000000000001" customHeight="1" x14ac:dyDescent="0.25">
      <c r="Q3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6" spans="17:17" ht="17.100000000000001" customHeight="1" x14ac:dyDescent="0.25">
      <c r="Q3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7" spans="17:17" ht="17.100000000000001" customHeight="1" x14ac:dyDescent="0.25">
      <c r="Q3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8" spans="17:17" ht="17.100000000000001" customHeight="1" x14ac:dyDescent="0.25">
      <c r="Q3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9" spans="17:17" ht="17.100000000000001" customHeight="1" x14ac:dyDescent="0.25">
      <c r="Q3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0" spans="17:17" ht="17.100000000000001" customHeight="1" x14ac:dyDescent="0.25">
      <c r="Q3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1" spans="17:17" ht="17.100000000000001" customHeight="1" x14ac:dyDescent="0.25">
      <c r="Q3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2" spans="17:17" ht="17.100000000000001" customHeight="1" x14ac:dyDescent="0.25">
      <c r="Q3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3" spans="17:17" ht="17.100000000000001" customHeight="1" x14ac:dyDescent="0.25">
      <c r="Q3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4" spans="17:17" ht="17.100000000000001" customHeight="1" x14ac:dyDescent="0.25">
      <c r="Q3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5" spans="17:17" ht="17.100000000000001" customHeight="1" x14ac:dyDescent="0.25">
      <c r="Q3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6" spans="17:17" ht="17.100000000000001" customHeight="1" x14ac:dyDescent="0.25">
      <c r="Q3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7" spans="17:17" ht="17.100000000000001" customHeight="1" x14ac:dyDescent="0.25">
      <c r="Q3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8" spans="17:17" ht="17.100000000000001" customHeight="1" x14ac:dyDescent="0.25">
      <c r="Q3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9" spans="17:17" ht="17.100000000000001" customHeight="1" x14ac:dyDescent="0.25">
      <c r="Q3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0" spans="17:17" ht="17.100000000000001" customHeight="1" x14ac:dyDescent="0.25">
      <c r="Q3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1" spans="17:17" ht="17.100000000000001" customHeight="1" x14ac:dyDescent="0.25">
      <c r="Q3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2" spans="17:17" ht="17.100000000000001" customHeight="1" x14ac:dyDescent="0.25">
      <c r="Q3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3" spans="17:17" ht="17.100000000000001" customHeight="1" x14ac:dyDescent="0.25">
      <c r="Q3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4" spans="17:17" ht="17.100000000000001" customHeight="1" x14ac:dyDescent="0.25">
      <c r="Q3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5" spans="17:17" ht="17.100000000000001" customHeight="1" x14ac:dyDescent="0.25">
      <c r="Q3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6" spans="17:17" ht="17.100000000000001" customHeight="1" x14ac:dyDescent="0.25">
      <c r="Q3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7" spans="17:17" ht="17.100000000000001" customHeight="1" x14ac:dyDescent="0.25">
      <c r="Q3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8" spans="17:17" ht="17.100000000000001" customHeight="1" x14ac:dyDescent="0.25">
      <c r="Q3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9" spans="17:17" ht="17.100000000000001" customHeight="1" x14ac:dyDescent="0.25">
      <c r="Q3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0" spans="17:17" ht="17.100000000000001" customHeight="1" x14ac:dyDescent="0.25">
      <c r="Q3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1" spans="17:17" ht="17.100000000000001" customHeight="1" x14ac:dyDescent="0.25">
      <c r="Q3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2" spans="17:17" ht="17.100000000000001" customHeight="1" x14ac:dyDescent="0.25">
      <c r="Q3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3" spans="17:17" ht="17.100000000000001" customHeight="1" x14ac:dyDescent="0.25">
      <c r="Q3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4" spans="17:17" ht="17.100000000000001" customHeight="1" x14ac:dyDescent="0.25">
      <c r="Q3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5" spans="17:17" ht="17.100000000000001" customHeight="1" x14ac:dyDescent="0.25">
      <c r="Q3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6" spans="17:17" ht="17.100000000000001" customHeight="1" x14ac:dyDescent="0.25">
      <c r="Q3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7" spans="17:17" ht="17.100000000000001" customHeight="1" x14ac:dyDescent="0.25">
      <c r="Q3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8" spans="17:17" ht="17.100000000000001" customHeight="1" x14ac:dyDescent="0.25">
      <c r="Q3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9" spans="17:17" ht="17.100000000000001" customHeight="1" x14ac:dyDescent="0.25">
      <c r="Q3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0" spans="17:17" ht="17.100000000000001" customHeight="1" x14ac:dyDescent="0.25">
      <c r="Q3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1" spans="17:17" ht="17.100000000000001" customHeight="1" x14ac:dyDescent="0.25">
      <c r="Q3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2" spans="17:17" ht="17.100000000000001" customHeight="1" x14ac:dyDescent="0.25">
      <c r="Q3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3" spans="17:17" ht="17.100000000000001" customHeight="1" x14ac:dyDescent="0.25">
      <c r="Q3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4" spans="17:17" ht="17.100000000000001" customHeight="1" x14ac:dyDescent="0.25">
      <c r="Q3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5" spans="17:17" ht="17.100000000000001" customHeight="1" x14ac:dyDescent="0.25">
      <c r="Q3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6" spans="17:17" ht="17.100000000000001" customHeight="1" x14ac:dyDescent="0.25">
      <c r="Q3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7" spans="17:17" ht="17.100000000000001" customHeight="1" x14ac:dyDescent="0.25">
      <c r="Q3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8" spans="17:17" ht="17.100000000000001" customHeight="1" x14ac:dyDescent="0.25">
      <c r="Q3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9" spans="17:17" ht="17.100000000000001" customHeight="1" x14ac:dyDescent="0.25">
      <c r="Q3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0" spans="17:17" ht="17.100000000000001" customHeight="1" x14ac:dyDescent="0.25">
      <c r="Q3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1" spans="17:17" ht="17.100000000000001" customHeight="1" x14ac:dyDescent="0.25">
      <c r="Q3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2" spans="17:17" ht="17.100000000000001" customHeight="1" x14ac:dyDescent="0.25">
      <c r="Q3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3" spans="17:17" ht="17.100000000000001" customHeight="1" x14ac:dyDescent="0.25">
      <c r="Q3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4" spans="17:17" ht="17.100000000000001" customHeight="1" x14ac:dyDescent="0.25">
      <c r="Q3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5" spans="17:17" ht="17.100000000000001" customHeight="1" x14ac:dyDescent="0.25">
      <c r="Q3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6" spans="17:17" ht="17.100000000000001" customHeight="1" x14ac:dyDescent="0.25">
      <c r="Q3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7" spans="17:17" ht="17.100000000000001" customHeight="1" x14ac:dyDescent="0.25">
      <c r="Q3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8" spans="17:17" ht="17.100000000000001" customHeight="1" x14ac:dyDescent="0.25">
      <c r="Q3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9" spans="17:17" ht="17.100000000000001" customHeight="1" x14ac:dyDescent="0.25">
      <c r="Q3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0" spans="17:17" ht="17.100000000000001" customHeight="1" x14ac:dyDescent="0.25">
      <c r="Q3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1" spans="17:17" ht="17.100000000000001" customHeight="1" x14ac:dyDescent="0.25">
      <c r="Q3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2" spans="17:17" ht="17.100000000000001" customHeight="1" x14ac:dyDescent="0.25">
      <c r="Q3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3" spans="17:17" ht="17.100000000000001" customHeight="1" x14ac:dyDescent="0.25">
      <c r="Q3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4" spans="17:17" ht="17.100000000000001" customHeight="1" x14ac:dyDescent="0.25">
      <c r="Q3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5" spans="17:17" ht="17.100000000000001" customHeight="1" x14ac:dyDescent="0.25">
      <c r="Q3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6" spans="17:17" ht="17.100000000000001" customHeight="1" x14ac:dyDescent="0.25">
      <c r="Q3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7" spans="17:17" ht="17.100000000000001" customHeight="1" x14ac:dyDescent="0.25">
      <c r="Q3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8" spans="17:17" ht="17.100000000000001" customHeight="1" x14ac:dyDescent="0.25">
      <c r="Q3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9" spans="17:17" ht="17.100000000000001" customHeight="1" x14ac:dyDescent="0.25">
      <c r="Q3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0" spans="17:17" ht="17.100000000000001" customHeight="1" x14ac:dyDescent="0.25">
      <c r="Q3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1" spans="17:17" ht="17.100000000000001" customHeight="1" x14ac:dyDescent="0.25">
      <c r="Q3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2" spans="17:17" ht="17.100000000000001" customHeight="1" x14ac:dyDescent="0.25">
      <c r="Q3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3" spans="17:17" ht="17.100000000000001" customHeight="1" x14ac:dyDescent="0.25">
      <c r="Q3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4" spans="17:17" ht="17.100000000000001" customHeight="1" x14ac:dyDescent="0.25">
      <c r="Q3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5" spans="17:17" ht="17.100000000000001" customHeight="1" x14ac:dyDescent="0.25">
      <c r="Q3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6" spans="17:17" ht="17.100000000000001" customHeight="1" x14ac:dyDescent="0.25">
      <c r="Q3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7" spans="17:17" ht="17.100000000000001" customHeight="1" x14ac:dyDescent="0.25">
      <c r="Q3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8" spans="17:17" ht="17.100000000000001" customHeight="1" x14ac:dyDescent="0.25">
      <c r="Q3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9" spans="17:17" ht="17.100000000000001" customHeight="1" x14ac:dyDescent="0.25">
      <c r="Q3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0" spans="17:17" ht="17.100000000000001" customHeight="1" x14ac:dyDescent="0.25">
      <c r="Q3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1" spans="17:17" ht="17.100000000000001" customHeight="1" x14ac:dyDescent="0.25">
      <c r="Q3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2" spans="17:17" ht="17.100000000000001" customHeight="1" x14ac:dyDescent="0.25">
      <c r="Q3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3" spans="17:17" ht="17.100000000000001" customHeight="1" x14ac:dyDescent="0.25">
      <c r="Q3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4" spans="17:17" ht="17.100000000000001" customHeight="1" x14ac:dyDescent="0.25">
      <c r="Q3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5" spans="17:17" ht="17.100000000000001" customHeight="1" x14ac:dyDescent="0.25">
      <c r="Q3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6" spans="17:17" ht="17.100000000000001" customHeight="1" x14ac:dyDescent="0.25">
      <c r="Q3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7" spans="17:17" ht="17.100000000000001" customHeight="1" x14ac:dyDescent="0.25">
      <c r="Q3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8" spans="17:17" ht="17.100000000000001" customHeight="1" x14ac:dyDescent="0.25">
      <c r="Q3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9" spans="17:17" ht="17.100000000000001" customHeight="1" x14ac:dyDescent="0.25">
      <c r="Q3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0" spans="17:17" ht="17.100000000000001" customHeight="1" x14ac:dyDescent="0.25">
      <c r="Q3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1" spans="17:17" ht="17.100000000000001" customHeight="1" x14ac:dyDescent="0.25">
      <c r="Q3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2" spans="17:17" ht="17.100000000000001" customHeight="1" x14ac:dyDescent="0.25">
      <c r="Q3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3" spans="17:17" ht="17.100000000000001" customHeight="1" x14ac:dyDescent="0.25">
      <c r="Q3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4" spans="17:17" ht="17.100000000000001" customHeight="1" x14ac:dyDescent="0.25">
      <c r="Q3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5" spans="17:17" ht="17.100000000000001" customHeight="1" x14ac:dyDescent="0.25">
      <c r="Q3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6" spans="17:17" ht="17.100000000000001" customHeight="1" x14ac:dyDescent="0.25">
      <c r="Q3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7" spans="17:17" ht="17.100000000000001" customHeight="1" x14ac:dyDescent="0.25">
      <c r="Q3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8" spans="17:17" ht="17.100000000000001" customHeight="1" x14ac:dyDescent="0.25">
      <c r="Q3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9" spans="17:17" ht="17.100000000000001" customHeight="1" x14ac:dyDescent="0.25">
      <c r="Q3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0" spans="17:17" ht="17.100000000000001" customHeight="1" x14ac:dyDescent="0.25">
      <c r="Q3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1" spans="17:17" ht="17.100000000000001" customHeight="1" x14ac:dyDescent="0.25">
      <c r="Q3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2" spans="17:17" ht="17.100000000000001" customHeight="1" x14ac:dyDescent="0.25">
      <c r="Q3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3" spans="17:17" ht="17.100000000000001" customHeight="1" x14ac:dyDescent="0.25">
      <c r="Q3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4" spans="17:17" ht="17.100000000000001" customHeight="1" x14ac:dyDescent="0.25">
      <c r="Q3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5" spans="17:17" ht="17.100000000000001" customHeight="1" x14ac:dyDescent="0.25">
      <c r="Q3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6" spans="17:17" ht="17.100000000000001" customHeight="1" x14ac:dyDescent="0.25">
      <c r="Q3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7" spans="17:17" ht="17.100000000000001" customHeight="1" x14ac:dyDescent="0.25">
      <c r="Q3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8" spans="17:17" ht="17.100000000000001" customHeight="1" x14ac:dyDescent="0.25">
      <c r="Q3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9" spans="17:17" ht="17.100000000000001" customHeight="1" x14ac:dyDescent="0.25">
      <c r="Q3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0" spans="17:17" ht="17.100000000000001" customHeight="1" x14ac:dyDescent="0.25">
      <c r="Q3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1" spans="17:17" ht="17.100000000000001" customHeight="1" x14ac:dyDescent="0.25">
      <c r="Q3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2" spans="17:17" ht="17.100000000000001" customHeight="1" x14ac:dyDescent="0.25">
      <c r="Q3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3" spans="17:17" ht="17.100000000000001" customHeight="1" x14ac:dyDescent="0.25">
      <c r="Q3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4" spans="17:17" ht="17.100000000000001" customHeight="1" x14ac:dyDescent="0.25">
      <c r="Q3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5" spans="17:17" ht="17.100000000000001" customHeight="1" x14ac:dyDescent="0.25">
      <c r="Q3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6" spans="17:17" ht="17.100000000000001" customHeight="1" x14ac:dyDescent="0.25">
      <c r="Q3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7" spans="17:17" ht="17.100000000000001" customHeight="1" x14ac:dyDescent="0.25">
      <c r="Q3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8" spans="17:17" ht="17.100000000000001" customHeight="1" x14ac:dyDescent="0.25">
      <c r="Q3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9" spans="17:17" ht="17.100000000000001" customHeight="1" x14ac:dyDescent="0.25">
      <c r="Q3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0" spans="17:17" ht="17.100000000000001" customHeight="1" x14ac:dyDescent="0.25">
      <c r="Q3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1" spans="17:17" ht="17.100000000000001" customHeight="1" x14ac:dyDescent="0.25">
      <c r="Q3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2" spans="17:17" ht="17.100000000000001" customHeight="1" x14ac:dyDescent="0.25">
      <c r="Q3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3" spans="17:17" ht="17.100000000000001" customHeight="1" x14ac:dyDescent="0.25">
      <c r="Q3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4" spans="17:17" ht="17.100000000000001" customHeight="1" x14ac:dyDescent="0.25">
      <c r="Q3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5" spans="17:17" ht="17.100000000000001" customHeight="1" x14ac:dyDescent="0.25">
      <c r="Q3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6" spans="17:17" ht="17.100000000000001" customHeight="1" x14ac:dyDescent="0.25">
      <c r="Q3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7" spans="17:17" ht="17.100000000000001" customHeight="1" x14ac:dyDescent="0.25">
      <c r="Q3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8" spans="17:17" ht="17.100000000000001" customHeight="1" x14ac:dyDescent="0.25">
      <c r="Q3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9" spans="17:17" ht="17.100000000000001" customHeight="1" x14ac:dyDescent="0.25">
      <c r="Q3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0" spans="17:17" ht="17.100000000000001" customHeight="1" x14ac:dyDescent="0.25">
      <c r="Q3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1" spans="17:17" ht="17.100000000000001" customHeight="1" x14ac:dyDescent="0.25">
      <c r="Q3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2" spans="17:17" ht="17.100000000000001" customHeight="1" x14ac:dyDescent="0.25">
      <c r="Q3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3" spans="17:17" ht="17.100000000000001" customHeight="1" x14ac:dyDescent="0.25">
      <c r="Q3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4" spans="17:17" ht="17.100000000000001" customHeight="1" x14ac:dyDescent="0.25">
      <c r="Q3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5" spans="17:17" ht="17.100000000000001" customHeight="1" x14ac:dyDescent="0.25">
      <c r="Q3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6" spans="17:17" ht="17.100000000000001" customHeight="1" x14ac:dyDescent="0.25">
      <c r="Q3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7" spans="17:17" ht="17.100000000000001" customHeight="1" x14ac:dyDescent="0.25">
      <c r="Q3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8" spans="17:17" ht="17.100000000000001" customHeight="1" x14ac:dyDescent="0.25">
      <c r="Q3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9" spans="17:17" ht="17.100000000000001" customHeight="1" x14ac:dyDescent="0.25">
      <c r="Q3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0" spans="17:17" ht="17.100000000000001" customHeight="1" x14ac:dyDescent="0.25">
      <c r="Q3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1" spans="17:17" ht="17.100000000000001" customHeight="1" x14ac:dyDescent="0.25">
      <c r="Q3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2" spans="17:17" ht="17.100000000000001" customHeight="1" x14ac:dyDescent="0.25">
      <c r="Q3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3" spans="17:17" ht="17.100000000000001" customHeight="1" x14ac:dyDescent="0.25">
      <c r="Q3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4" spans="17:17" ht="17.100000000000001" customHeight="1" x14ac:dyDescent="0.25">
      <c r="Q3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5" spans="17:17" ht="17.100000000000001" customHeight="1" x14ac:dyDescent="0.25">
      <c r="Q3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6" spans="17:17" ht="17.100000000000001" customHeight="1" x14ac:dyDescent="0.25">
      <c r="Q3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7" spans="17:17" ht="17.100000000000001" customHeight="1" x14ac:dyDescent="0.25">
      <c r="Q3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8" spans="17:17" ht="17.100000000000001" customHeight="1" x14ac:dyDescent="0.25">
      <c r="Q3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9" spans="17:17" ht="17.100000000000001" customHeight="1" x14ac:dyDescent="0.25">
      <c r="Q3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0" spans="17:17" ht="17.100000000000001" customHeight="1" x14ac:dyDescent="0.25">
      <c r="Q3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1" spans="17:17" ht="17.100000000000001" customHeight="1" x14ac:dyDescent="0.25">
      <c r="Q3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2" spans="17:17" ht="17.100000000000001" customHeight="1" x14ac:dyDescent="0.25">
      <c r="Q3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3" spans="17:17" ht="17.100000000000001" customHeight="1" x14ac:dyDescent="0.25">
      <c r="Q3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4" spans="17:17" ht="17.100000000000001" customHeight="1" x14ac:dyDescent="0.25">
      <c r="Q3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5" spans="17:17" ht="17.100000000000001" customHeight="1" x14ac:dyDescent="0.25">
      <c r="Q3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6" spans="17:17" ht="17.100000000000001" customHeight="1" x14ac:dyDescent="0.25">
      <c r="Q3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7" spans="17:17" ht="17.100000000000001" customHeight="1" x14ac:dyDescent="0.25">
      <c r="Q3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8" spans="17:17" ht="17.100000000000001" customHeight="1" x14ac:dyDescent="0.25">
      <c r="Q3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9" spans="17:17" ht="17.100000000000001" customHeight="1" x14ac:dyDescent="0.25">
      <c r="Q3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0" spans="17:17" ht="17.100000000000001" customHeight="1" x14ac:dyDescent="0.25">
      <c r="Q3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1" spans="17:17" ht="17.100000000000001" customHeight="1" x14ac:dyDescent="0.25">
      <c r="Q3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2" spans="17:17" ht="17.100000000000001" customHeight="1" x14ac:dyDescent="0.25">
      <c r="Q3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3" spans="17:17" ht="17.100000000000001" customHeight="1" x14ac:dyDescent="0.25">
      <c r="Q3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4" spans="17:17" ht="17.100000000000001" customHeight="1" x14ac:dyDescent="0.25">
      <c r="Q3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5" spans="17:17" ht="17.100000000000001" customHeight="1" x14ac:dyDescent="0.25">
      <c r="Q3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6" spans="17:17" ht="17.100000000000001" customHeight="1" x14ac:dyDescent="0.25">
      <c r="Q3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7" spans="17:17" ht="17.100000000000001" customHeight="1" x14ac:dyDescent="0.25">
      <c r="Q3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8" spans="17:17" ht="17.100000000000001" customHeight="1" x14ac:dyDescent="0.25">
      <c r="Q3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9" spans="17:17" ht="17.100000000000001" customHeight="1" x14ac:dyDescent="0.25">
      <c r="Q3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0" spans="17:17" ht="17.100000000000001" customHeight="1" x14ac:dyDescent="0.25">
      <c r="Q3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1" spans="17:17" ht="17.100000000000001" customHeight="1" x14ac:dyDescent="0.25">
      <c r="Q3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2" spans="17:17" ht="17.100000000000001" customHeight="1" x14ac:dyDescent="0.25">
      <c r="Q3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3" spans="17:17" ht="17.100000000000001" customHeight="1" x14ac:dyDescent="0.25">
      <c r="Q3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4" spans="17:17" ht="17.100000000000001" customHeight="1" x14ac:dyDescent="0.25">
      <c r="Q3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5" spans="17:17" ht="17.100000000000001" customHeight="1" x14ac:dyDescent="0.25">
      <c r="Q3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6" spans="17:17" ht="17.100000000000001" customHeight="1" x14ac:dyDescent="0.25">
      <c r="Q3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7" spans="17:17" ht="17.100000000000001" customHeight="1" x14ac:dyDescent="0.25">
      <c r="Q3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8" spans="17:17" ht="17.100000000000001" customHeight="1" x14ac:dyDescent="0.25">
      <c r="Q3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9" spans="17:17" ht="17.100000000000001" customHeight="1" x14ac:dyDescent="0.25">
      <c r="Q3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0" spans="17:17" ht="17.100000000000001" customHeight="1" x14ac:dyDescent="0.25">
      <c r="Q3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1" spans="17:17" ht="17.100000000000001" customHeight="1" x14ac:dyDescent="0.25">
      <c r="Q3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2" spans="17:17" ht="17.100000000000001" customHeight="1" x14ac:dyDescent="0.25">
      <c r="Q3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3" spans="17:17" ht="17.100000000000001" customHeight="1" x14ac:dyDescent="0.25">
      <c r="Q3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4" spans="17:17" ht="17.100000000000001" customHeight="1" x14ac:dyDescent="0.25">
      <c r="Q3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5" spans="17:17" ht="17.100000000000001" customHeight="1" x14ac:dyDescent="0.25">
      <c r="Q3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6" spans="17:17" ht="17.100000000000001" customHeight="1" x14ac:dyDescent="0.25">
      <c r="Q3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7" spans="17:17" ht="17.100000000000001" customHeight="1" x14ac:dyDescent="0.25">
      <c r="Q3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8" spans="17:17" ht="17.100000000000001" customHeight="1" x14ac:dyDescent="0.25">
      <c r="Q3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9" spans="17:17" ht="17.100000000000001" customHeight="1" x14ac:dyDescent="0.25">
      <c r="Q3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0" spans="17:17" ht="17.100000000000001" customHeight="1" x14ac:dyDescent="0.25">
      <c r="Q3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1" spans="17:17" ht="17.100000000000001" customHeight="1" x14ac:dyDescent="0.25">
      <c r="Q3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2" spans="17:17" ht="17.100000000000001" customHeight="1" x14ac:dyDescent="0.25">
      <c r="Q3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3" spans="17:17" ht="17.100000000000001" customHeight="1" x14ac:dyDescent="0.25">
      <c r="Q3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4" spans="17:17" ht="17.100000000000001" customHeight="1" x14ac:dyDescent="0.25">
      <c r="Q3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5" spans="17:17" ht="17.100000000000001" customHeight="1" x14ac:dyDescent="0.25">
      <c r="Q3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6" spans="17:17" ht="17.100000000000001" customHeight="1" x14ac:dyDescent="0.25">
      <c r="Q3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7" spans="17:17" ht="17.100000000000001" customHeight="1" x14ac:dyDescent="0.25">
      <c r="Q3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8" spans="17:17" ht="17.100000000000001" customHeight="1" x14ac:dyDescent="0.25">
      <c r="Q3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9" spans="17:17" ht="17.100000000000001" customHeight="1" x14ac:dyDescent="0.25">
      <c r="Q3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0" spans="17:17" ht="17.100000000000001" customHeight="1" x14ac:dyDescent="0.25">
      <c r="Q3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1" spans="17:17" ht="17.100000000000001" customHeight="1" x14ac:dyDescent="0.25">
      <c r="Q3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2" spans="17:17" ht="17.100000000000001" customHeight="1" x14ac:dyDescent="0.25">
      <c r="Q3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3" spans="17:17" ht="17.100000000000001" customHeight="1" x14ac:dyDescent="0.25">
      <c r="Q3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4" spans="17:17" ht="17.100000000000001" customHeight="1" x14ac:dyDescent="0.25">
      <c r="Q3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5" spans="17:17" ht="17.100000000000001" customHeight="1" x14ac:dyDescent="0.25">
      <c r="Q3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6" spans="17:17" ht="17.100000000000001" customHeight="1" x14ac:dyDescent="0.25">
      <c r="Q3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7" spans="17:17" ht="17.100000000000001" customHeight="1" x14ac:dyDescent="0.25">
      <c r="Q3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8" spans="17:17" ht="17.100000000000001" customHeight="1" x14ac:dyDescent="0.25">
      <c r="Q3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9" spans="17:17" ht="17.100000000000001" customHeight="1" x14ac:dyDescent="0.25">
      <c r="Q3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0" spans="17:17" ht="17.100000000000001" customHeight="1" x14ac:dyDescent="0.25">
      <c r="Q3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1" spans="17:17" ht="17.100000000000001" customHeight="1" x14ac:dyDescent="0.25">
      <c r="Q3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2" spans="17:17" ht="17.100000000000001" customHeight="1" x14ac:dyDescent="0.25">
      <c r="Q3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3" spans="17:17" ht="17.100000000000001" customHeight="1" x14ac:dyDescent="0.25">
      <c r="Q3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4" spans="17:17" ht="17.100000000000001" customHeight="1" x14ac:dyDescent="0.25">
      <c r="Q3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5" spans="17:17" ht="17.100000000000001" customHeight="1" x14ac:dyDescent="0.25">
      <c r="Q3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6" spans="17:17" ht="17.100000000000001" customHeight="1" x14ac:dyDescent="0.25">
      <c r="Q3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7" spans="17:17" ht="17.100000000000001" customHeight="1" x14ac:dyDescent="0.25">
      <c r="Q3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8" spans="17:17" ht="17.100000000000001" customHeight="1" x14ac:dyDescent="0.25">
      <c r="Q3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9" spans="17:17" ht="17.100000000000001" customHeight="1" x14ac:dyDescent="0.25">
      <c r="Q3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0" spans="17:17" ht="17.100000000000001" customHeight="1" x14ac:dyDescent="0.25">
      <c r="Q3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1" spans="17:17" ht="17.100000000000001" customHeight="1" x14ac:dyDescent="0.25">
      <c r="Q3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2" spans="17:17" ht="17.100000000000001" customHeight="1" x14ac:dyDescent="0.25">
      <c r="Q3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3" spans="17:17" ht="17.100000000000001" customHeight="1" x14ac:dyDescent="0.25">
      <c r="Q3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4" spans="17:17" ht="17.100000000000001" customHeight="1" x14ac:dyDescent="0.25">
      <c r="Q3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5" spans="17:17" ht="17.100000000000001" customHeight="1" x14ac:dyDescent="0.25">
      <c r="Q3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6" spans="17:17" ht="17.100000000000001" customHeight="1" x14ac:dyDescent="0.25">
      <c r="Q3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7" spans="17:17" ht="17.100000000000001" customHeight="1" x14ac:dyDescent="0.25">
      <c r="Q3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8" spans="17:17" ht="17.100000000000001" customHeight="1" x14ac:dyDescent="0.25">
      <c r="Q3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9" spans="17:17" ht="17.100000000000001" customHeight="1" x14ac:dyDescent="0.25">
      <c r="Q3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0" spans="17:17" ht="17.100000000000001" customHeight="1" x14ac:dyDescent="0.25">
      <c r="Q3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1" spans="17:17" ht="17.100000000000001" customHeight="1" x14ac:dyDescent="0.25">
      <c r="Q3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2" spans="17:17" ht="17.100000000000001" customHeight="1" x14ac:dyDescent="0.25">
      <c r="Q3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3" spans="17:17" ht="17.100000000000001" customHeight="1" x14ac:dyDescent="0.25">
      <c r="Q3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4" spans="17:17" ht="17.100000000000001" customHeight="1" x14ac:dyDescent="0.25">
      <c r="Q3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5" spans="17:17" ht="17.100000000000001" customHeight="1" x14ac:dyDescent="0.25">
      <c r="Q3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6" spans="17:17" ht="17.100000000000001" customHeight="1" x14ac:dyDescent="0.25">
      <c r="Q3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7" spans="17:17" ht="17.100000000000001" customHeight="1" x14ac:dyDescent="0.25">
      <c r="Q3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8" spans="17:17" ht="17.100000000000001" customHeight="1" x14ac:dyDescent="0.25">
      <c r="Q3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9" spans="17:17" ht="17.100000000000001" customHeight="1" x14ac:dyDescent="0.25">
      <c r="Q3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0" spans="17:17" ht="17.100000000000001" customHeight="1" x14ac:dyDescent="0.25">
      <c r="Q3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1" spans="17:17" ht="17.100000000000001" customHeight="1" x14ac:dyDescent="0.25">
      <c r="Q3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2" spans="17:17" ht="17.100000000000001" customHeight="1" x14ac:dyDescent="0.25">
      <c r="Q3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3" spans="17:17" ht="17.100000000000001" customHeight="1" x14ac:dyDescent="0.25">
      <c r="Q3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4" spans="17:17" ht="17.100000000000001" customHeight="1" x14ac:dyDescent="0.25">
      <c r="Q3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5" spans="17:17" ht="17.100000000000001" customHeight="1" x14ac:dyDescent="0.25">
      <c r="Q3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6" spans="17:17" ht="17.100000000000001" customHeight="1" x14ac:dyDescent="0.25">
      <c r="Q3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7" spans="17:17" ht="17.100000000000001" customHeight="1" x14ac:dyDescent="0.25">
      <c r="Q3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8" spans="17:17" ht="17.100000000000001" customHeight="1" x14ac:dyDescent="0.25">
      <c r="Q3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9" spans="17:17" ht="17.100000000000001" customHeight="1" x14ac:dyDescent="0.25">
      <c r="Q3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0" spans="17:17" ht="17.100000000000001" customHeight="1" x14ac:dyDescent="0.25">
      <c r="Q3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1" spans="17:17" ht="17.100000000000001" customHeight="1" x14ac:dyDescent="0.25">
      <c r="Q3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2" spans="17:17" ht="17.100000000000001" customHeight="1" x14ac:dyDescent="0.25">
      <c r="Q3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3" spans="17:17" ht="17.100000000000001" customHeight="1" x14ac:dyDescent="0.25">
      <c r="Q3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4" spans="17:17" ht="17.100000000000001" customHeight="1" x14ac:dyDescent="0.25">
      <c r="Q3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5" spans="17:17" ht="17.100000000000001" customHeight="1" x14ac:dyDescent="0.25">
      <c r="Q3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6" spans="17:17" ht="17.100000000000001" customHeight="1" x14ac:dyDescent="0.25">
      <c r="Q3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7" spans="17:17" ht="17.100000000000001" customHeight="1" x14ac:dyDescent="0.25">
      <c r="Q3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8" spans="17:17" ht="17.100000000000001" customHeight="1" x14ac:dyDescent="0.25">
      <c r="Q3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9" spans="17:17" ht="17.100000000000001" customHeight="1" x14ac:dyDescent="0.25">
      <c r="Q3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0" spans="17:17" ht="17.100000000000001" customHeight="1" x14ac:dyDescent="0.25">
      <c r="Q3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1" spans="17:17" ht="17.100000000000001" customHeight="1" x14ac:dyDescent="0.25">
      <c r="Q3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2" spans="17:17" ht="17.100000000000001" customHeight="1" x14ac:dyDescent="0.25">
      <c r="Q3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3" spans="17:17" ht="17.100000000000001" customHeight="1" x14ac:dyDescent="0.25">
      <c r="Q3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4" spans="17:17" ht="17.100000000000001" customHeight="1" x14ac:dyDescent="0.25">
      <c r="Q3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5" spans="17:17" ht="17.100000000000001" customHeight="1" x14ac:dyDescent="0.25">
      <c r="Q3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6" spans="17:17" ht="17.100000000000001" customHeight="1" x14ac:dyDescent="0.25">
      <c r="Q3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7" spans="17:17" ht="17.100000000000001" customHeight="1" x14ac:dyDescent="0.25">
      <c r="Q3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8" spans="17:17" ht="17.100000000000001" customHeight="1" x14ac:dyDescent="0.25">
      <c r="Q3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9" spans="17:17" ht="17.100000000000001" customHeight="1" x14ac:dyDescent="0.25">
      <c r="Q3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0" spans="17:17" ht="17.100000000000001" customHeight="1" x14ac:dyDescent="0.25">
      <c r="Q3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1" spans="17:17" ht="17.100000000000001" customHeight="1" x14ac:dyDescent="0.25">
      <c r="Q3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2" spans="17:17" ht="17.100000000000001" customHeight="1" x14ac:dyDescent="0.25">
      <c r="Q3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3" spans="17:17" ht="17.100000000000001" customHeight="1" x14ac:dyDescent="0.25">
      <c r="Q3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4" spans="17:17" ht="17.100000000000001" customHeight="1" x14ac:dyDescent="0.25">
      <c r="Q3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5" spans="17:17" ht="17.100000000000001" customHeight="1" x14ac:dyDescent="0.25">
      <c r="Q3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6" spans="17:17" ht="17.100000000000001" customHeight="1" x14ac:dyDescent="0.25">
      <c r="Q3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7" spans="17:17" ht="17.100000000000001" customHeight="1" x14ac:dyDescent="0.25">
      <c r="Q3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8" spans="17:17" ht="17.100000000000001" customHeight="1" x14ac:dyDescent="0.25">
      <c r="Q3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9" spans="17:17" ht="17.100000000000001" customHeight="1" x14ac:dyDescent="0.25">
      <c r="Q3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0" spans="17:17" ht="17.100000000000001" customHeight="1" x14ac:dyDescent="0.25">
      <c r="Q3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1" spans="17:17" ht="17.100000000000001" customHeight="1" x14ac:dyDescent="0.25">
      <c r="Q3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2" spans="17:17" ht="17.100000000000001" customHeight="1" x14ac:dyDescent="0.25">
      <c r="Q3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3" spans="17:17" ht="17.100000000000001" customHeight="1" x14ac:dyDescent="0.25">
      <c r="Q3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4" spans="17:17" ht="17.100000000000001" customHeight="1" x14ac:dyDescent="0.25">
      <c r="Q3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5" spans="17:17" ht="17.100000000000001" customHeight="1" x14ac:dyDescent="0.25">
      <c r="Q3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6" spans="17:17" ht="17.100000000000001" customHeight="1" x14ac:dyDescent="0.25">
      <c r="Q3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7" spans="17:17" ht="17.100000000000001" customHeight="1" x14ac:dyDescent="0.25">
      <c r="Q3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8" spans="17:17" ht="17.100000000000001" customHeight="1" x14ac:dyDescent="0.25">
      <c r="Q3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9" spans="17:17" ht="17.100000000000001" customHeight="1" x14ac:dyDescent="0.25">
      <c r="Q3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0" spans="17:17" ht="17.100000000000001" customHeight="1" x14ac:dyDescent="0.25">
      <c r="Q3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1" spans="17:17" ht="17.100000000000001" customHeight="1" x14ac:dyDescent="0.25">
      <c r="Q3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2" spans="17:17" ht="17.100000000000001" customHeight="1" x14ac:dyDescent="0.25">
      <c r="Q3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3" spans="17:17" ht="17.100000000000001" customHeight="1" x14ac:dyDescent="0.25">
      <c r="Q3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4" spans="17:17" ht="17.100000000000001" customHeight="1" x14ac:dyDescent="0.25">
      <c r="Q3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5" spans="17:17" ht="17.100000000000001" customHeight="1" x14ac:dyDescent="0.25">
      <c r="Q3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6" spans="17:17" ht="17.100000000000001" customHeight="1" x14ac:dyDescent="0.25">
      <c r="Q3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7" spans="17:17" ht="17.100000000000001" customHeight="1" x14ac:dyDescent="0.25">
      <c r="Q3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8" spans="17:17" ht="17.100000000000001" customHeight="1" x14ac:dyDescent="0.25">
      <c r="Q3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9" spans="17:17" ht="17.100000000000001" customHeight="1" x14ac:dyDescent="0.25">
      <c r="Q3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0" spans="17:17" ht="17.100000000000001" customHeight="1" x14ac:dyDescent="0.25">
      <c r="Q3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1" spans="17:17" ht="17.100000000000001" customHeight="1" x14ac:dyDescent="0.25">
      <c r="Q3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2" spans="17:17" ht="17.100000000000001" customHeight="1" x14ac:dyDescent="0.25">
      <c r="Q3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3" spans="17:17" ht="17.100000000000001" customHeight="1" x14ac:dyDescent="0.25">
      <c r="Q3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4" spans="17:17" ht="17.100000000000001" customHeight="1" x14ac:dyDescent="0.25">
      <c r="Q3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5" spans="17:17" ht="17.100000000000001" customHeight="1" x14ac:dyDescent="0.25">
      <c r="Q3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6" spans="17:17" ht="17.100000000000001" customHeight="1" x14ac:dyDescent="0.25">
      <c r="Q3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7" spans="17:17" ht="17.100000000000001" customHeight="1" x14ac:dyDescent="0.25">
      <c r="Q3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8" spans="17:17" ht="17.100000000000001" customHeight="1" x14ac:dyDescent="0.25">
      <c r="Q3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9" spans="17:17" ht="17.100000000000001" customHeight="1" x14ac:dyDescent="0.25">
      <c r="Q3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0" spans="17:17" ht="17.100000000000001" customHeight="1" x14ac:dyDescent="0.25">
      <c r="Q3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1" spans="17:17" ht="17.100000000000001" customHeight="1" x14ac:dyDescent="0.25">
      <c r="Q3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2" spans="17:17" ht="17.100000000000001" customHeight="1" x14ac:dyDescent="0.25">
      <c r="Q3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3" spans="17:17" ht="17.100000000000001" customHeight="1" x14ac:dyDescent="0.25">
      <c r="Q3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4" spans="17:17" ht="17.100000000000001" customHeight="1" x14ac:dyDescent="0.25">
      <c r="Q3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5" spans="17:17" ht="17.100000000000001" customHeight="1" x14ac:dyDescent="0.25">
      <c r="Q3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6" spans="17:17" ht="17.100000000000001" customHeight="1" x14ac:dyDescent="0.25">
      <c r="Q3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7" spans="17:17" ht="17.100000000000001" customHeight="1" x14ac:dyDescent="0.25">
      <c r="Q3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8" spans="17:17" ht="17.100000000000001" customHeight="1" x14ac:dyDescent="0.25">
      <c r="Q3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9" spans="17:17" ht="17.100000000000001" customHeight="1" x14ac:dyDescent="0.25">
      <c r="Q3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0" spans="17:17" ht="17.100000000000001" customHeight="1" x14ac:dyDescent="0.25">
      <c r="Q3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1" spans="17:17" ht="17.100000000000001" customHeight="1" x14ac:dyDescent="0.25">
      <c r="Q3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2" spans="17:17" ht="17.100000000000001" customHeight="1" x14ac:dyDescent="0.25">
      <c r="Q3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3" spans="17:17" ht="17.100000000000001" customHeight="1" x14ac:dyDescent="0.25">
      <c r="Q3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4" spans="17:17" ht="17.100000000000001" customHeight="1" x14ac:dyDescent="0.25">
      <c r="Q3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5" spans="17:17" ht="17.100000000000001" customHeight="1" x14ac:dyDescent="0.25">
      <c r="Q3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6" spans="17:17" ht="17.100000000000001" customHeight="1" x14ac:dyDescent="0.25">
      <c r="Q3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7" spans="17:17" ht="17.100000000000001" customHeight="1" x14ac:dyDescent="0.25">
      <c r="Q3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8" spans="17:17" ht="17.100000000000001" customHeight="1" x14ac:dyDescent="0.25">
      <c r="Q3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9" spans="17:17" ht="17.100000000000001" customHeight="1" x14ac:dyDescent="0.25">
      <c r="Q3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0" spans="17:17" ht="17.100000000000001" customHeight="1" x14ac:dyDescent="0.25">
      <c r="Q3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1" spans="17:17" ht="17.100000000000001" customHeight="1" x14ac:dyDescent="0.25">
      <c r="Q3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2" spans="17:17" ht="17.100000000000001" customHeight="1" x14ac:dyDescent="0.25">
      <c r="Q3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3" spans="17:17" ht="17.100000000000001" customHeight="1" x14ac:dyDescent="0.25">
      <c r="Q3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4" spans="17:17" ht="17.100000000000001" customHeight="1" x14ac:dyDescent="0.25">
      <c r="Q3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5" spans="17:17" ht="17.100000000000001" customHeight="1" x14ac:dyDescent="0.25">
      <c r="Q3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6" spans="17:17" ht="17.100000000000001" customHeight="1" x14ac:dyDescent="0.25">
      <c r="Q3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7" spans="17:17" ht="17.100000000000001" customHeight="1" x14ac:dyDescent="0.25">
      <c r="Q3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8" spans="17:17" ht="17.100000000000001" customHeight="1" x14ac:dyDescent="0.25">
      <c r="Q3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9" spans="17:17" ht="17.100000000000001" customHeight="1" x14ac:dyDescent="0.25">
      <c r="Q3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0" spans="17:17" ht="17.100000000000001" customHeight="1" x14ac:dyDescent="0.25">
      <c r="Q3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1" spans="17:17" ht="17.100000000000001" customHeight="1" x14ac:dyDescent="0.25">
      <c r="Q3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2" spans="17:17" ht="17.100000000000001" customHeight="1" x14ac:dyDescent="0.25">
      <c r="Q3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3" spans="17:17" ht="17.100000000000001" customHeight="1" x14ac:dyDescent="0.25">
      <c r="Q3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4" spans="17:17" ht="17.100000000000001" customHeight="1" x14ac:dyDescent="0.25">
      <c r="Q3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5" spans="17:17" ht="17.100000000000001" customHeight="1" x14ac:dyDescent="0.25">
      <c r="Q3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6" spans="17:17" ht="17.100000000000001" customHeight="1" x14ac:dyDescent="0.25">
      <c r="Q3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7" spans="17:17" ht="17.100000000000001" customHeight="1" x14ac:dyDescent="0.25">
      <c r="Q3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8" spans="17:17" ht="17.100000000000001" customHeight="1" x14ac:dyDescent="0.25">
      <c r="Q3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9" spans="17:17" ht="17.100000000000001" customHeight="1" x14ac:dyDescent="0.25">
      <c r="Q3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0" spans="17:17" ht="17.100000000000001" customHeight="1" x14ac:dyDescent="0.25">
      <c r="Q3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1" spans="17:17" ht="17.100000000000001" customHeight="1" x14ac:dyDescent="0.25">
      <c r="Q3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2" spans="17:17" ht="17.100000000000001" customHeight="1" x14ac:dyDescent="0.25">
      <c r="Q3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3" spans="17:17" ht="17.100000000000001" customHeight="1" x14ac:dyDescent="0.25">
      <c r="Q3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4" spans="17:17" ht="17.100000000000001" customHeight="1" x14ac:dyDescent="0.25">
      <c r="Q3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5" spans="17:17" ht="17.100000000000001" customHeight="1" x14ac:dyDescent="0.25">
      <c r="Q3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6" spans="17:17" ht="17.100000000000001" customHeight="1" x14ac:dyDescent="0.25">
      <c r="Q3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7" spans="17:17" ht="17.100000000000001" customHeight="1" x14ac:dyDescent="0.25">
      <c r="Q3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8" spans="17:17" ht="17.100000000000001" customHeight="1" x14ac:dyDescent="0.25">
      <c r="Q3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9" spans="17:17" ht="17.100000000000001" customHeight="1" x14ac:dyDescent="0.25">
      <c r="Q3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0" spans="17:17" ht="17.100000000000001" customHeight="1" x14ac:dyDescent="0.25">
      <c r="Q3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1" spans="17:17" ht="17.100000000000001" customHeight="1" x14ac:dyDescent="0.25">
      <c r="Q3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2" spans="17:17" ht="17.100000000000001" customHeight="1" x14ac:dyDescent="0.25">
      <c r="Q3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3" spans="17:17" ht="17.100000000000001" customHeight="1" x14ac:dyDescent="0.25">
      <c r="Q3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4" spans="17:17" ht="17.100000000000001" customHeight="1" x14ac:dyDescent="0.25">
      <c r="Q3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5" spans="17:17" ht="17.100000000000001" customHeight="1" x14ac:dyDescent="0.25">
      <c r="Q3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6" spans="17:17" ht="17.100000000000001" customHeight="1" x14ac:dyDescent="0.25">
      <c r="Q3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7" spans="17:17" ht="17.100000000000001" customHeight="1" x14ac:dyDescent="0.25">
      <c r="Q3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8" spans="17:17" ht="17.100000000000001" customHeight="1" x14ac:dyDescent="0.25">
      <c r="Q3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9" spans="17:17" ht="17.100000000000001" customHeight="1" x14ac:dyDescent="0.25">
      <c r="Q3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0" spans="17:17" ht="17.100000000000001" customHeight="1" x14ac:dyDescent="0.25">
      <c r="Q3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1" spans="17:17" ht="17.100000000000001" customHeight="1" x14ac:dyDescent="0.25">
      <c r="Q3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2" spans="17:17" ht="17.100000000000001" customHeight="1" x14ac:dyDescent="0.25">
      <c r="Q3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3" spans="17:17" ht="17.100000000000001" customHeight="1" x14ac:dyDescent="0.25">
      <c r="Q3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4" spans="17:17" ht="17.100000000000001" customHeight="1" x14ac:dyDescent="0.25">
      <c r="Q3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5" spans="17:17" ht="17.100000000000001" customHeight="1" x14ac:dyDescent="0.25">
      <c r="Q3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6" spans="17:17" ht="17.100000000000001" customHeight="1" x14ac:dyDescent="0.25">
      <c r="Q3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7" spans="17:17" ht="17.100000000000001" customHeight="1" x14ac:dyDescent="0.25">
      <c r="Q3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8" spans="17:17" ht="17.100000000000001" customHeight="1" x14ac:dyDescent="0.25">
      <c r="Q3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9" spans="17:17" ht="17.100000000000001" customHeight="1" x14ac:dyDescent="0.25">
      <c r="Q3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0" spans="17:17" ht="17.100000000000001" customHeight="1" x14ac:dyDescent="0.25">
      <c r="Q3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1" spans="17:17" ht="17.100000000000001" customHeight="1" x14ac:dyDescent="0.25">
      <c r="Q3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2" spans="17:17" ht="17.100000000000001" customHeight="1" x14ac:dyDescent="0.25">
      <c r="Q3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3" spans="17:17" ht="17.100000000000001" customHeight="1" x14ac:dyDescent="0.25">
      <c r="Q3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4" spans="17:17" ht="17.100000000000001" customHeight="1" x14ac:dyDescent="0.25">
      <c r="Q3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5" spans="17:17" ht="17.100000000000001" customHeight="1" x14ac:dyDescent="0.25">
      <c r="Q3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6" spans="17:17" ht="17.100000000000001" customHeight="1" x14ac:dyDescent="0.25">
      <c r="Q3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7" spans="17:17" ht="17.100000000000001" customHeight="1" x14ac:dyDescent="0.25">
      <c r="Q3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8" spans="17:17" ht="17.100000000000001" customHeight="1" x14ac:dyDescent="0.25">
      <c r="Q3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9" spans="17:17" ht="17.100000000000001" customHeight="1" x14ac:dyDescent="0.25">
      <c r="Q3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0" spans="17:17" ht="17.100000000000001" customHeight="1" x14ac:dyDescent="0.25">
      <c r="Q3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1" spans="17:17" ht="17.100000000000001" customHeight="1" x14ac:dyDescent="0.25">
      <c r="Q3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2" spans="17:17" ht="17.100000000000001" customHeight="1" x14ac:dyDescent="0.25">
      <c r="Q3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3" spans="17:17" ht="17.100000000000001" customHeight="1" x14ac:dyDescent="0.25">
      <c r="Q3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4" spans="17:17" ht="17.100000000000001" customHeight="1" x14ac:dyDescent="0.25">
      <c r="Q3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5" spans="17:17" ht="17.100000000000001" customHeight="1" x14ac:dyDescent="0.25">
      <c r="Q3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6" spans="17:17" ht="17.100000000000001" customHeight="1" x14ac:dyDescent="0.25">
      <c r="Q3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7" spans="17:17" ht="17.100000000000001" customHeight="1" x14ac:dyDescent="0.25">
      <c r="Q3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8" spans="17:17" ht="17.100000000000001" customHeight="1" x14ac:dyDescent="0.25">
      <c r="Q3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9" spans="17:17" ht="17.100000000000001" customHeight="1" x14ac:dyDescent="0.25">
      <c r="Q3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0" spans="17:17" ht="17.100000000000001" customHeight="1" x14ac:dyDescent="0.25">
      <c r="Q3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1" spans="17:17" ht="17.100000000000001" customHeight="1" x14ac:dyDescent="0.25">
      <c r="Q3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2" spans="17:17" ht="17.100000000000001" customHeight="1" x14ac:dyDescent="0.25">
      <c r="Q3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3" spans="17:17" ht="17.100000000000001" customHeight="1" x14ac:dyDescent="0.25">
      <c r="Q3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4" spans="17:17" ht="17.100000000000001" customHeight="1" x14ac:dyDescent="0.25">
      <c r="Q3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5" spans="17:17" ht="17.100000000000001" customHeight="1" x14ac:dyDescent="0.25">
      <c r="Q3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6" spans="17:17" ht="17.100000000000001" customHeight="1" x14ac:dyDescent="0.25">
      <c r="Q3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7" spans="17:17" ht="17.100000000000001" customHeight="1" x14ac:dyDescent="0.25">
      <c r="Q3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8" spans="17:17" ht="17.100000000000001" customHeight="1" x14ac:dyDescent="0.25">
      <c r="Q3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9" spans="17:17" ht="17.100000000000001" customHeight="1" x14ac:dyDescent="0.25">
      <c r="Q3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0" spans="17:17" ht="17.100000000000001" customHeight="1" x14ac:dyDescent="0.25">
      <c r="Q3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1" spans="17:17" ht="17.100000000000001" customHeight="1" x14ac:dyDescent="0.25">
      <c r="Q3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2" spans="17:17" ht="17.100000000000001" customHeight="1" x14ac:dyDescent="0.25">
      <c r="Q3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3" spans="17:17" ht="17.100000000000001" customHeight="1" x14ac:dyDescent="0.25">
      <c r="Q3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4" spans="17:17" ht="17.100000000000001" customHeight="1" x14ac:dyDescent="0.25">
      <c r="Q3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5" spans="17:17" ht="17.100000000000001" customHeight="1" x14ac:dyDescent="0.25">
      <c r="Q3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6" spans="17:17" ht="17.100000000000001" customHeight="1" x14ac:dyDescent="0.25">
      <c r="Q3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7" spans="17:17" ht="17.100000000000001" customHeight="1" x14ac:dyDescent="0.25">
      <c r="Q3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8" spans="17:17" ht="17.100000000000001" customHeight="1" x14ac:dyDescent="0.25">
      <c r="Q3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9" spans="17:17" ht="17.100000000000001" customHeight="1" x14ac:dyDescent="0.25">
      <c r="Q3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0" spans="17:17" ht="17.100000000000001" customHeight="1" x14ac:dyDescent="0.25">
      <c r="Q3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1" spans="17:17" ht="17.100000000000001" customHeight="1" x14ac:dyDescent="0.25">
      <c r="Q3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2" spans="17:17" ht="17.100000000000001" customHeight="1" x14ac:dyDescent="0.25">
      <c r="Q3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3" spans="17:17" ht="17.100000000000001" customHeight="1" x14ac:dyDescent="0.25">
      <c r="Q3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4" spans="17:17" ht="17.100000000000001" customHeight="1" x14ac:dyDescent="0.25">
      <c r="Q3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5" spans="17:17" ht="17.100000000000001" customHeight="1" x14ac:dyDescent="0.25">
      <c r="Q3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6" spans="17:17" ht="17.100000000000001" customHeight="1" x14ac:dyDescent="0.25">
      <c r="Q3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7" spans="17:17" ht="17.100000000000001" customHeight="1" x14ac:dyDescent="0.25">
      <c r="Q3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8" spans="17:17" ht="17.100000000000001" customHeight="1" x14ac:dyDescent="0.25">
      <c r="Q3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9" spans="17:17" ht="17.100000000000001" customHeight="1" x14ac:dyDescent="0.25">
      <c r="Q3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0" spans="17:17" ht="17.100000000000001" customHeight="1" x14ac:dyDescent="0.25">
      <c r="Q3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1" spans="17:17" ht="17.100000000000001" customHeight="1" x14ac:dyDescent="0.25">
      <c r="Q3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2" spans="17:17" ht="17.100000000000001" customHeight="1" x14ac:dyDescent="0.25">
      <c r="Q3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3" spans="17:17" ht="17.100000000000001" customHeight="1" x14ac:dyDescent="0.25">
      <c r="Q3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4" spans="17:17" ht="17.100000000000001" customHeight="1" x14ac:dyDescent="0.25">
      <c r="Q3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5" spans="17:17" ht="17.100000000000001" customHeight="1" x14ac:dyDescent="0.25">
      <c r="Q3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6" spans="17:17" ht="17.100000000000001" customHeight="1" x14ac:dyDescent="0.25">
      <c r="Q3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7" spans="17:17" ht="17.100000000000001" customHeight="1" x14ac:dyDescent="0.25">
      <c r="Q3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8" spans="17:17" ht="17.100000000000001" customHeight="1" x14ac:dyDescent="0.25">
      <c r="Q3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9" spans="17:17" ht="17.100000000000001" customHeight="1" x14ac:dyDescent="0.25">
      <c r="Q3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0" spans="17:17" ht="17.100000000000001" customHeight="1" x14ac:dyDescent="0.25">
      <c r="Q3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1" spans="17:17" ht="17.100000000000001" customHeight="1" x14ac:dyDescent="0.25">
      <c r="Q3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2" spans="17:17" ht="17.100000000000001" customHeight="1" x14ac:dyDescent="0.25">
      <c r="Q3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3" spans="17:17" ht="17.100000000000001" customHeight="1" x14ac:dyDescent="0.25">
      <c r="Q3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4" spans="17:17" ht="17.100000000000001" customHeight="1" x14ac:dyDescent="0.25">
      <c r="Q3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5" spans="17:17" ht="17.100000000000001" customHeight="1" x14ac:dyDescent="0.25">
      <c r="Q3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6" spans="17:17" ht="17.100000000000001" customHeight="1" x14ac:dyDescent="0.25">
      <c r="Q3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7" spans="17:17" ht="17.100000000000001" customHeight="1" x14ac:dyDescent="0.25">
      <c r="Q3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8" spans="17:17" ht="17.100000000000001" customHeight="1" x14ac:dyDescent="0.25">
      <c r="Q3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9" spans="17:17" ht="17.100000000000001" customHeight="1" x14ac:dyDescent="0.25">
      <c r="Q3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0" spans="17:17" ht="17.100000000000001" customHeight="1" x14ac:dyDescent="0.25">
      <c r="Q3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1" spans="17:17" ht="17.100000000000001" customHeight="1" x14ac:dyDescent="0.25">
      <c r="Q3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2" spans="17:17" ht="17.100000000000001" customHeight="1" x14ac:dyDescent="0.25">
      <c r="Q3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3" spans="17:17" ht="17.100000000000001" customHeight="1" x14ac:dyDescent="0.25">
      <c r="Q3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4" spans="17:17" ht="17.100000000000001" customHeight="1" x14ac:dyDescent="0.25">
      <c r="Q3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5" spans="17:17" ht="17.100000000000001" customHeight="1" x14ac:dyDescent="0.25">
      <c r="Q3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6" spans="17:17" ht="17.100000000000001" customHeight="1" x14ac:dyDescent="0.25">
      <c r="Q3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7" spans="17:17" ht="17.100000000000001" customHeight="1" x14ac:dyDescent="0.25">
      <c r="Q3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8" spans="17:17" ht="17.100000000000001" customHeight="1" x14ac:dyDescent="0.25">
      <c r="Q3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9" spans="17:17" ht="17.100000000000001" customHeight="1" x14ac:dyDescent="0.25">
      <c r="Q3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0" spans="17:17" ht="17.100000000000001" customHeight="1" x14ac:dyDescent="0.25">
      <c r="Q3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1" spans="17:17" ht="17.100000000000001" customHeight="1" x14ac:dyDescent="0.25">
      <c r="Q3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2" spans="17:17" ht="17.100000000000001" customHeight="1" x14ac:dyDescent="0.25">
      <c r="Q3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3" spans="17:17" ht="17.100000000000001" customHeight="1" x14ac:dyDescent="0.25">
      <c r="Q3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4" spans="17:17" ht="17.100000000000001" customHeight="1" x14ac:dyDescent="0.25">
      <c r="Q3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5" spans="17:17" ht="17.100000000000001" customHeight="1" x14ac:dyDescent="0.25">
      <c r="Q3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6" spans="17:17" ht="17.100000000000001" customHeight="1" x14ac:dyDescent="0.25">
      <c r="Q3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7" spans="17:17" ht="17.100000000000001" customHeight="1" x14ac:dyDescent="0.25">
      <c r="Q3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8" spans="17:17" ht="17.100000000000001" customHeight="1" x14ac:dyDescent="0.25">
      <c r="Q3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9" spans="17:17" ht="17.100000000000001" customHeight="1" x14ac:dyDescent="0.25">
      <c r="Q3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0" spans="17:17" ht="17.100000000000001" customHeight="1" x14ac:dyDescent="0.25">
      <c r="Q3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1" spans="17:17" ht="17.100000000000001" customHeight="1" x14ac:dyDescent="0.25">
      <c r="Q3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2" spans="17:17" ht="17.100000000000001" customHeight="1" x14ac:dyDescent="0.25">
      <c r="Q3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3" spans="17:17" ht="17.100000000000001" customHeight="1" x14ac:dyDescent="0.25">
      <c r="Q3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4" spans="17:17" ht="17.100000000000001" customHeight="1" x14ac:dyDescent="0.25">
      <c r="Q3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5" spans="17:17" ht="17.100000000000001" customHeight="1" x14ac:dyDescent="0.25">
      <c r="Q3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6" spans="17:17" ht="17.100000000000001" customHeight="1" x14ac:dyDescent="0.25">
      <c r="Q3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7" spans="17:17" ht="17.100000000000001" customHeight="1" x14ac:dyDescent="0.25">
      <c r="Q3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8" spans="17:17" ht="17.100000000000001" customHeight="1" x14ac:dyDescent="0.25">
      <c r="Q3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9" spans="17:17" ht="17.100000000000001" customHeight="1" x14ac:dyDescent="0.25">
      <c r="Q3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0" spans="17:17" ht="17.100000000000001" customHeight="1" x14ac:dyDescent="0.25">
      <c r="Q3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1" spans="17:17" ht="17.100000000000001" customHeight="1" x14ac:dyDescent="0.25">
      <c r="Q3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2" spans="17:17" ht="17.100000000000001" customHeight="1" x14ac:dyDescent="0.25">
      <c r="Q3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3" spans="17:17" ht="17.100000000000001" customHeight="1" x14ac:dyDescent="0.25">
      <c r="Q3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4" spans="17:17" ht="17.100000000000001" customHeight="1" x14ac:dyDescent="0.25">
      <c r="Q3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5" spans="17:17" ht="17.100000000000001" customHeight="1" x14ac:dyDescent="0.25">
      <c r="Q3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6" spans="17:17" ht="17.100000000000001" customHeight="1" x14ac:dyDescent="0.25">
      <c r="Q3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7" spans="17:17" ht="17.100000000000001" customHeight="1" x14ac:dyDescent="0.25">
      <c r="Q3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8" spans="17:17" ht="17.100000000000001" customHeight="1" x14ac:dyDescent="0.25">
      <c r="Q3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9" spans="17:17" ht="17.100000000000001" customHeight="1" x14ac:dyDescent="0.25">
      <c r="Q3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0" spans="17:17" ht="17.100000000000001" customHeight="1" x14ac:dyDescent="0.25">
      <c r="Q3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1" spans="17:17" ht="17.100000000000001" customHeight="1" x14ac:dyDescent="0.25">
      <c r="Q3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2" spans="17:17" ht="17.100000000000001" customHeight="1" x14ac:dyDescent="0.25">
      <c r="Q3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3" spans="17:17" ht="17.100000000000001" customHeight="1" x14ac:dyDescent="0.25">
      <c r="Q3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4" spans="17:17" ht="17.100000000000001" customHeight="1" x14ac:dyDescent="0.25">
      <c r="Q3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5" spans="17:17" ht="17.100000000000001" customHeight="1" x14ac:dyDescent="0.25">
      <c r="Q3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6" spans="17:17" ht="17.100000000000001" customHeight="1" x14ac:dyDescent="0.25">
      <c r="Q3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7" spans="17:17" ht="17.100000000000001" customHeight="1" x14ac:dyDescent="0.25">
      <c r="Q3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8" spans="17:17" ht="17.100000000000001" customHeight="1" x14ac:dyDescent="0.25">
      <c r="Q3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9" spans="17:17" ht="17.100000000000001" customHeight="1" x14ac:dyDescent="0.25">
      <c r="Q3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0" spans="17:17" ht="17.100000000000001" customHeight="1" x14ac:dyDescent="0.25">
      <c r="Q3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1" spans="17:17" ht="17.100000000000001" customHeight="1" x14ac:dyDescent="0.25">
      <c r="Q3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2" spans="17:17" ht="17.100000000000001" customHeight="1" x14ac:dyDescent="0.25">
      <c r="Q3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3" spans="17:17" ht="17.100000000000001" customHeight="1" x14ac:dyDescent="0.25">
      <c r="Q3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4" spans="17:17" ht="17.100000000000001" customHeight="1" x14ac:dyDescent="0.25">
      <c r="Q3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5" spans="17:17" ht="17.100000000000001" customHeight="1" x14ac:dyDescent="0.25">
      <c r="Q3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6" spans="17:17" ht="17.100000000000001" customHeight="1" x14ac:dyDescent="0.25">
      <c r="Q3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7" spans="17:17" ht="17.100000000000001" customHeight="1" x14ac:dyDescent="0.25">
      <c r="Q3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8" spans="17:17" ht="17.100000000000001" customHeight="1" x14ac:dyDescent="0.25">
      <c r="Q3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9" spans="17:17" ht="17.100000000000001" customHeight="1" x14ac:dyDescent="0.25">
      <c r="Q3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0" spans="17:17" ht="17.100000000000001" customHeight="1" x14ac:dyDescent="0.25">
      <c r="Q3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1" spans="17:17" ht="17.100000000000001" customHeight="1" x14ac:dyDescent="0.25">
      <c r="Q3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2" spans="17:17" ht="17.100000000000001" customHeight="1" x14ac:dyDescent="0.25">
      <c r="Q3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3" spans="17:17" ht="17.100000000000001" customHeight="1" x14ac:dyDescent="0.25">
      <c r="Q3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4" spans="17:17" ht="17.100000000000001" customHeight="1" x14ac:dyDescent="0.25">
      <c r="Q3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5" spans="17:17" ht="17.100000000000001" customHeight="1" x14ac:dyDescent="0.25">
      <c r="Q3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6" spans="17:17" ht="17.100000000000001" customHeight="1" x14ac:dyDescent="0.25">
      <c r="Q3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7" spans="17:17" ht="17.100000000000001" customHeight="1" x14ac:dyDescent="0.25">
      <c r="Q3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8" spans="17:17" ht="17.100000000000001" customHeight="1" x14ac:dyDescent="0.25">
      <c r="Q3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9" spans="17:17" ht="17.100000000000001" customHeight="1" x14ac:dyDescent="0.25">
      <c r="Q3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0" spans="17:17" ht="17.100000000000001" customHeight="1" x14ac:dyDescent="0.25">
      <c r="Q3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1" spans="17:17" ht="17.100000000000001" customHeight="1" x14ac:dyDescent="0.25">
      <c r="Q3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2" spans="17:17" ht="17.100000000000001" customHeight="1" x14ac:dyDescent="0.25">
      <c r="Q3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3" spans="17:17" ht="17.100000000000001" customHeight="1" x14ac:dyDescent="0.25">
      <c r="Q3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4" spans="17:17" ht="17.100000000000001" customHeight="1" x14ac:dyDescent="0.25">
      <c r="Q3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5" spans="17:17" ht="17.100000000000001" customHeight="1" x14ac:dyDescent="0.25">
      <c r="Q3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6" spans="17:17" ht="17.100000000000001" customHeight="1" x14ac:dyDescent="0.25">
      <c r="Q3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7" spans="17:17" ht="17.100000000000001" customHeight="1" x14ac:dyDescent="0.25">
      <c r="Q3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8" spans="17:17" ht="17.100000000000001" customHeight="1" x14ac:dyDescent="0.25">
      <c r="Q3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9" spans="17:17" ht="17.100000000000001" customHeight="1" x14ac:dyDescent="0.25">
      <c r="Q3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0" spans="17:17" ht="17.100000000000001" customHeight="1" x14ac:dyDescent="0.25">
      <c r="Q3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1" spans="17:17" ht="17.100000000000001" customHeight="1" x14ac:dyDescent="0.25">
      <c r="Q3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2" spans="17:17" ht="17.100000000000001" customHeight="1" x14ac:dyDescent="0.25">
      <c r="Q3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3" spans="17:17" ht="17.100000000000001" customHeight="1" x14ac:dyDescent="0.25">
      <c r="Q3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4" spans="17:17" ht="17.100000000000001" customHeight="1" x14ac:dyDescent="0.25">
      <c r="Q3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5" spans="17:17" ht="17.100000000000001" customHeight="1" x14ac:dyDescent="0.25">
      <c r="Q3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6" spans="17:17" ht="17.100000000000001" customHeight="1" x14ac:dyDescent="0.25">
      <c r="Q3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7" spans="17:17" ht="17.100000000000001" customHeight="1" x14ac:dyDescent="0.25">
      <c r="Q3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8" spans="17:17" ht="17.100000000000001" customHeight="1" x14ac:dyDescent="0.25">
      <c r="Q3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9" spans="17:17" ht="17.100000000000001" customHeight="1" x14ac:dyDescent="0.25">
      <c r="Q3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0" spans="17:17" ht="17.100000000000001" customHeight="1" x14ac:dyDescent="0.25">
      <c r="Q3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1" spans="17:17" ht="17.100000000000001" customHeight="1" x14ac:dyDescent="0.25">
      <c r="Q3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2" spans="17:17" ht="17.100000000000001" customHeight="1" x14ac:dyDescent="0.25">
      <c r="Q3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3" spans="17:17" ht="17.100000000000001" customHeight="1" x14ac:dyDescent="0.25">
      <c r="Q3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4" spans="17:17" ht="17.100000000000001" customHeight="1" x14ac:dyDescent="0.25">
      <c r="Q3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5" spans="17:17" ht="17.100000000000001" customHeight="1" x14ac:dyDescent="0.25">
      <c r="Q3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6" spans="17:17" ht="17.100000000000001" customHeight="1" x14ac:dyDescent="0.25">
      <c r="Q3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7" spans="17:17" ht="17.100000000000001" customHeight="1" x14ac:dyDescent="0.25">
      <c r="Q3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8" spans="17:17" ht="17.100000000000001" customHeight="1" x14ac:dyDescent="0.25">
      <c r="Q3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9" spans="17:17" ht="17.100000000000001" customHeight="1" x14ac:dyDescent="0.25">
      <c r="Q3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0" spans="17:17" ht="17.100000000000001" customHeight="1" x14ac:dyDescent="0.25">
      <c r="Q3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1" spans="17:17" ht="17.100000000000001" customHeight="1" x14ac:dyDescent="0.25">
      <c r="Q3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2" spans="17:17" ht="17.100000000000001" customHeight="1" x14ac:dyDescent="0.25">
      <c r="Q3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3" spans="17:17" ht="17.100000000000001" customHeight="1" x14ac:dyDescent="0.25">
      <c r="Q3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4" spans="17:17" ht="17.100000000000001" customHeight="1" x14ac:dyDescent="0.25">
      <c r="Q3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5" spans="17:17" ht="17.100000000000001" customHeight="1" x14ac:dyDescent="0.25">
      <c r="Q3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6" spans="17:17" ht="17.100000000000001" customHeight="1" x14ac:dyDescent="0.25">
      <c r="Q3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7" spans="17:17" ht="17.100000000000001" customHeight="1" x14ac:dyDescent="0.25">
      <c r="Q3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8" spans="17:17" ht="17.100000000000001" customHeight="1" x14ac:dyDescent="0.25">
      <c r="Q3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9" spans="17:17" ht="17.100000000000001" customHeight="1" x14ac:dyDescent="0.25">
      <c r="Q3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0" spans="17:17" ht="17.100000000000001" customHeight="1" x14ac:dyDescent="0.25">
      <c r="Q3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1" spans="17:17" ht="17.100000000000001" customHeight="1" x14ac:dyDescent="0.25">
      <c r="Q3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2" spans="17:17" ht="17.100000000000001" customHeight="1" x14ac:dyDescent="0.25">
      <c r="Q3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3" spans="17:17" ht="17.100000000000001" customHeight="1" x14ac:dyDescent="0.25">
      <c r="Q3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4" spans="17:17" ht="17.100000000000001" customHeight="1" x14ac:dyDescent="0.25">
      <c r="Q3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5" spans="17:17" ht="17.100000000000001" customHeight="1" x14ac:dyDescent="0.25">
      <c r="Q3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6" spans="17:17" ht="17.100000000000001" customHeight="1" x14ac:dyDescent="0.25">
      <c r="Q3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7" spans="17:17" ht="17.100000000000001" customHeight="1" x14ac:dyDescent="0.25">
      <c r="Q3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8" spans="17:17" ht="17.100000000000001" customHeight="1" x14ac:dyDescent="0.25">
      <c r="Q3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9" spans="17:17" ht="17.100000000000001" customHeight="1" x14ac:dyDescent="0.25">
      <c r="Q3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0" spans="17:17" ht="17.100000000000001" customHeight="1" x14ac:dyDescent="0.25">
      <c r="Q3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1" spans="17:17" ht="17.100000000000001" customHeight="1" x14ac:dyDescent="0.25">
      <c r="Q3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2" spans="17:17" ht="17.100000000000001" customHeight="1" x14ac:dyDescent="0.25">
      <c r="Q3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3" spans="17:17" ht="17.100000000000001" customHeight="1" x14ac:dyDescent="0.25">
      <c r="Q3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4" spans="17:17" ht="17.100000000000001" customHeight="1" x14ac:dyDescent="0.25">
      <c r="Q3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5" spans="17:17" ht="17.100000000000001" customHeight="1" x14ac:dyDescent="0.25">
      <c r="Q3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6" spans="17:17" ht="17.100000000000001" customHeight="1" x14ac:dyDescent="0.25">
      <c r="Q3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7" spans="17:17" ht="17.100000000000001" customHeight="1" x14ac:dyDescent="0.25">
      <c r="Q3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8" spans="17:17" ht="17.100000000000001" customHeight="1" x14ac:dyDescent="0.25">
      <c r="Q3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9" spans="17:17" ht="17.100000000000001" customHeight="1" x14ac:dyDescent="0.25">
      <c r="Q3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0" spans="17:17" ht="17.100000000000001" customHeight="1" x14ac:dyDescent="0.25">
      <c r="Q3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1" spans="17:17" ht="17.100000000000001" customHeight="1" x14ac:dyDescent="0.25">
      <c r="Q3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2" spans="17:17" ht="17.100000000000001" customHeight="1" x14ac:dyDescent="0.25">
      <c r="Q3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3" spans="17:17" ht="17.100000000000001" customHeight="1" x14ac:dyDescent="0.25">
      <c r="Q3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4" spans="17:17" ht="17.100000000000001" customHeight="1" x14ac:dyDescent="0.25">
      <c r="Q3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5" spans="17:17" ht="17.100000000000001" customHeight="1" x14ac:dyDescent="0.25">
      <c r="Q3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6" spans="17:17" ht="17.100000000000001" customHeight="1" x14ac:dyDescent="0.25">
      <c r="Q3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7" spans="17:17" ht="17.100000000000001" customHeight="1" x14ac:dyDescent="0.25">
      <c r="Q3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8" spans="17:17" ht="17.100000000000001" customHeight="1" x14ac:dyDescent="0.25">
      <c r="Q3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9" spans="17:17" ht="17.100000000000001" customHeight="1" x14ac:dyDescent="0.25">
      <c r="Q3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0" spans="17:17" ht="17.100000000000001" customHeight="1" x14ac:dyDescent="0.25">
      <c r="Q3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1" spans="17:17" ht="17.100000000000001" customHeight="1" x14ac:dyDescent="0.25">
      <c r="Q3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2" spans="17:17" ht="17.100000000000001" customHeight="1" x14ac:dyDescent="0.25">
      <c r="Q3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3" spans="17:17" ht="17.100000000000001" customHeight="1" x14ac:dyDescent="0.25">
      <c r="Q3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4" spans="17:17" ht="17.100000000000001" customHeight="1" x14ac:dyDescent="0.25">
      <c r="Q3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5" spans="17:17" ht="17.100000000000001" customHeight="1" x14ac:dyDescent="0.25">
      <c r="Q3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6" spans="17:17" ht="17.100000000000001" customHeight="1" x14ac:dyDescent="0.25">
      <c r="Q3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7" spans="17:17" ht="17.100000000000001" customHeight="1" x14ac:dyDescent="0.25">
      <c r="Q3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8" spans="17:17" ht="17.100000000000001" customHeight="1" x14ac:dyDescent="0.25">
      <c r="Q3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9" spans="17:17" ht="17.100000000000001" customHeight="1" x14ac:dyDescent="0.25">
      <c r="Q3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0" spans="17:17" ht="17.100000000000001" customHeight="1" x14ac:dyDescent="0.25">
      <c r="Q3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1" spans="17:17" ht="17.100000000000001" customHeight="1" x14ac:dyDescent="0.25">
      <c r="Q3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2" spans="17:17" ht="17.100000000000001" customHeight="1" x14ac:dyDescent="0.25">
      <c r="Q3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3" spans="17:17" ht="17.100000000000001" customHeight="1" x14ac:dyDescent="0.25">
      <c r="Q3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4" spans="17:17" ht="17.100000000000001" customHeight="1" x14ac:dyDescent="0.25">
      <c r="Q3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5" spans="17:17" ht="17.100000000000001" customHeight="1" x14ac:dyDescent="0.25">
      <c r="Q3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6" spans="17:17" ht="17.100000000000001" customHeight="1" x14ac:dyDescent="0.25">
      <c r="Q3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7" spans="17:17" ht="17.100000000000001" customHeight="1" x14ac:dyDescent="0.25">
      <c r="Q3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8" spans="17:17" ht="17.100000000000001" customHeight="1" x14ac:dyDescent="0.25">
      <c r="Q3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9" spans="17:17" ht="17.100000000000001" customHeight="1" x14ac:dyDescent="0.25">
      <c r="Q3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0" spans="17:17" ht="17.100000000000001" customHeight="1" x14ac:dyDescent="0.25">
      <c r="Q3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1" spans="17:17" ht="17.100000000000001" customHeight="1" x14ac:dyDescent="0.25">
      <c r="Q3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2" spans="17:17" ht="17.100000000000001" customHeight="1" x14ac:dyDescent="0.25">
      <c r="Q3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3" spans="17:17" ht="17.100000000000001" customHeight="1" x14ac:dyDescent="0.25">
      <c r="Q3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4" spans="17:17" ht="17.100000000000001" customHeight="1" x14ac:dyDescent="0.25">
      <c r="Q3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5" spans="17:17" ht="17.100000000000001" customHeight="1" x14ac:dyDescent="0.25">
      <c r="Q3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6" spans="17:17" ht="17.100000000000001" customHeight="1" x14ac:dyDescent="0.25">
      <c r="Q3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7" spans="17:17" ht="17.100000000000001" customHeight="1" x14ac:dyDescent="0.25">
      <c r="Q3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8" spans="17:17" ht="17.100000000000001" customHeight="1" x14ac:dyDescent="0.25">
      <c r="Q3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9" spans="17:17" ht="17.100000000000001" customHeight="1" x14ac:dyDescent="0.25">
      <c r="Q3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0" spans="17:17" ht="17.100000000000001" customHeight="1" x14ac:dyDescent="0.25">
      <c r="Q3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1" spans="17:17" ht="17.100000000000001" customHeight="1" x14ac:dyDescent="0.25">
      <c r="Q3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2" spans="17:17" ht="17.100000000000001" customHeight="1" x14ac:dyDescent="0.25">
      <c r="Q3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3" spans="17:17" ht="17.100000000000001" customHeight="1" x14ac:dyDescent="0.25">
      <c r="Q3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4" spans="17:17" ht="17.100000000000001" customHeight="1" x14ac:dyDescent="0.25">
      <c r="Q3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5" spans="17:17" ht="17.100000000000001" customHeight="1" x14ac:dyDescent="0.25">
      <c r="Q3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6" spans="17:17" ht="17.100000000000001" customHeight="1" x14ac:dyDescent="0.25">
      <c r="Q3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7" spans="17:17" ht="17.100000000000001" customHeight="1" x14ac:dyDescent="0.25">
      <c r="Q3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8" spans="17:17" ht="17.100000000000001" customHeight="1" x14ac:dyDescent="0.25">
      <c r="Q3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9" spans="17:17" ht="17.100000000000001" customHeight="1" x14ac:dyDescent="0.25">
      <c r="Q3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0" spans="17:17" ht="17.100000000000001" customHeight="1" x14ac:dyDescent="0.25">
      <c r="Q3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1" spans="17:17" ht="17.100000000000001" customHeight="1" x14ac:dyDescent="0.25">
      <c r="Q3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2" spans="17:17" ht="17.100000000000001" customHeight="1" x14ac:dyDescent="0.25">
      <c r="Q3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3" spans="17:17" ht="17.100000000000001" customHeight="1" x14ac:dyDescent="0.25">
      <c r="Q3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4" spans="17:17" ht="17.100000000000001" customHeight="1" x14ac:dyDescent="0.25">
      <c r="Q3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5" spans="17:17" ht="17.100000000000001" customHeight="1" x14ac:dyDescent="0.25">
      <c r="Q3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6" spans="17:17" ht="17.100000000000001" customHeight="1" x14ac:dyDescent="0.25">
      <c r="Q3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7" spans="17:17" ht="17.100000000000001" customHeight="1" x14ac:dyDescent="0.25">
      <c r="Q3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8" spans="17:17" ht="17.100000000000001" customHeight="1" x14ac:dyDescent="0.25">
      <c r="Q3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9" spans="17:17" ht="17.100000000000001" customHeight="1" x14ac:dyDescent="0.25">
      <c r="Q3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0" spans="17:17" ht="17.100000000000001" customHeight="1" x14ac:dyDescent="0.25">
      <c r="Q3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1" spans="17:17" ht="17.100000000000001" customHeight="1" x14ac:dyDescent="0.25">
      <c r="Q3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2" spans="17:17" ht="17.100000000000001" customHeight="1" x14ac:dyDescent="0.25">
      <c r="Q3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3" spans="17:17" ht="17.100000000000001" customHeight="1" x14ac:dyDescent="0.25">
      <c r="Q3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4" spans="17:17" ht="17.100000000000001" customHeight="1" x14ac:dyDescent="0.25">
      <c r="Q3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5" spans="17:17" ht="17.100000000000001" customHeight="1" x14ac:dyDescent="0.25">
      <c r="Q3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6" spans="17:17" ht="17.100000000000001" customHeight="1" x14ac:dyDescent="0.25">
      <c r="Q3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7" spans="17:17" ht="17.100000000000001" customHeight="1" x14ac:dyDescent="0.25">
      <c r="Q3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8" spans="17:17" ht="17.100000000000001" customHeight="1" x14ac:dyDescent="0.25">
      <c r="Q3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9" spans="17:17" ht="17.100000000000001" customHeight="1" x14ac:dyDescent="0.25">
      <c r="Q3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0" spans="17:17" ht="17.100000000000001" customHeight="1" x14ac:dyDescent="0.25">
      <c r="Q3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1" spans="17:17" ht="17.100000000000001" customHeight="1" x14ac:dyDescent="0.25">
      <c r="Q3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2" spans="17:17" ht="17.100000000000001" customHeight="1" x14ac:dyDescent="0.25">
      <c r="Q3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3" spans="17:17" ht="17.100000000000001" customHeight="1" x14ac:dyDescent="0.25">
      <c r="Q3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4" spans="17:17" ht="17.100000000000001" customHeight="1" x14ac:dyDescent="0.25">
      <c r="Q3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5" spans="17:17" ht="17.100000000000001" customHeight="1" x14ac:dyDescent="0.25">
      <c r="Q3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6" spans="17:17" ht="17.100000000000001" customHeight="1" x14ac:dyDescent="0.25">
      <c r="Q3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7" spans="17:17" ht="17.100000000000001" customHeight="1" x14ac:dyDescent="0.25">
      <c r="Q3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8" spans="17:17" ht="17.100000000000001" customHeight="1" x14ac:dyDescent="0.25">
      <c r="Q3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9" spans="17:17" ht="17.100000000000001" customHeight="1" x14ac:dyDescent="0.25">
      <c r="Q3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0" spans="17:17" ht="17.100000000000001" customHeight="1" x14ac:dyDescent="0.25">
      <c r="Q3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1" spans="17:17" ht="17.100000000000001" customHeight="1" x14ac:dyDescent="0.25">
      <c r="Q3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2" spans="17:17" ht="17.100000000000001" customHeight="1" x14ac:dyDescent="0.25">
      <c r="Q3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3" spans="17:17" ht="17.100000000000001" customHeight="1" x14ac:dyDescent="0.25">
      <c r="Q3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4" spans="17:17" ht="17.100000000000001" customHeight="1" x14ac:dyDescent="0.25">
      <c r="Q3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5" spans="17:17" ht="17.100000000000001" customHeight="1" x14ac:dyDescent="0.25">
      <c r="Q3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6" spans="17:17" ht="17.100000000000001" customHeight="1" x14ac:dyDescent="0.25">
      <c r="Q3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7" spans="17:17" ht="17.100000000000001" customHeight="1" x14ac:dyDescent="0.25">
      <c r="Q3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8" spans="17:17" ht="17.100000000000001" customHeight="1" x14ac:dyDescent="0.25">
      <c r="Q3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9" spans="17:17" ht="17.100000000000001" customHeight="1" x14ac:dyDescent="0.25">
      <c r="Q3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0" spans="17:17" ht="17.100000000000001" customHeight="1" x14ac:dyDescent="0.25">
      <c r="Q3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1" spans="17:17" ht="17.100000000000001" customHeight="1" x14ac:dyDescent="0.25">
      <c r="Q3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2" spans="17:17" ht="17.100000000000001" customHeight="1" x14ac:dyDescent="0.25">
      <c r="Q3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3" spans="17:17" ht="17.100000000000001" customHeight="1" x14ac:dyDescent="0.25">
      <c r="Q3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4" spans="17:17" ht="17.100000000000001" customHeight="1" x14ac:dyDescent="0.25">
      <c r="Q3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5" spans="17:17" ht="17.100000000000001" customHeight="1" x14ac:dyDescent="0.25">
      <c r="Q3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6" spans="17:17" ht="17.100000000000001" customHeight="1" x14ac:dyDescent="0.25">
      <c r="Q3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7" spans="17:17" ht="17.100000000000001" customHeight="1" x14ac:dyDescent="0.25">
      <c r="Q3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8" spans="17:17" ht="17.100000000000001" customHeight="1" x14ac:dyDescent="0.25">
      <c r="Q3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9" spans="17:17" ht="17.100000000000001" customHeight="1" x14ac:dyDescent="0.25">
      <c r="Q3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0" spans="17:17" ht="17.100000000000001" customHeight="1" x14ac:dyDescent="0.25">
      <c r="Q3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1" spans="17:17" ht="17.100000000000001" customHeight="1" x14ac:dyDescent="0.25">
      <c r="Q3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2" spans="17:17" ht="17.100000000000001" customHeight="1" x14ac:dyDescent="0.25">
      <c r="Q3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3" spans="17:17" ht="17.100000000000001" customHeight="1" x14ac:dyDescent="0.25">
      <c r="Q3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4" spans="17:17" ht="17.100000000000001" customHeight="1" x14ac:dyDescent="0.25">
      <c r="Q3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5" spans="17:17" ht="17.100000000000001" customHeight="1" x14ac:dyDescent="0.25">
      <c r="Q3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6" spans="17:17" ht="17.100000000000001" customHeight="1" x14ac:dyDescent="0.25">
      <c r="Q3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7" spans="17:17" ht="17.100000000000001" customHeight="1" x14ac:dyDescent="0.25">
      <c r="Q3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8" spans="17:17" ht="17.100000000000001" customHeight="1" x14ac:dyDescent="0.25">
      <c r="Q3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9" spans="17:17" ht="17.100000000000001" customHeight="1" x14ac:dyDescent="0.25">
      <c r="Q3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0" spans="17:17" ht="17.100000000000001" customHeight="1" x14ac:dyDescent="0.25">
      <c r="Q3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1" spans="17:17" ht="17.100000000000001" customHeight="1" x14ac:dyDescent="0.25">
      <c r="Q3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2" spans="17:17" ht="17.100000000000001" customHeight="1" x14ac:dyDescent="0.25">
      <c r="Q3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3" spans="17:17" ht="17.100000000000001" customHeight="1" x14ac:dyDescent="0.25">
      <c r="Q3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4" spans="17:17" ht="17.100000000000001" customHeight="1" x14ac:dyDescent="0.25">
      <c r="Q3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5" spans="17:17" ht="17.100000000000001" customHeight="1" x14ac:dyDescent="0.25">
      <c r="Q3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6" spans="17:17" ht="17.100000000000001" customHeight="1" x14ac:dyDescent="0.25">
      <c r="Q3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7" spans="17:17" ht="17.100000000000001" customHeight="1" x14ac:dyDescent="0.25">
      <c r="Q3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8" spans="17:17" ht="17.100000000000001" customHeight="1" x14ac:dyDescent="0.25">
      <c r="Q3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9" spans="17:17" ht="17.100000000000001" customHeight="1" x14ac:dyDescent="0.25">
      <c r="Q3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0" spans="17:17" ht="17.100000000000001" customHeight="1" x14ac:dyDescent="0.25">
      <c r="Q3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1" spans="17:17" ht="17.100000000000001" customHeight="1" x14ac:dyDescent="0.25">
      <c r="Q3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2" spans="17:17" ht="17.100000000000001" customHeight="1" x14ac:dyDescent="0.25">
      <c r="Q3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3" spans="17:17" ht="17.100000000000001" customHeight="1" x14ac:dyDescent="0.25">
      <c r="Q3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4" spans="17:17" ht="17.100000000000001" customHeight="1" x14ac:dyDescent="0.25">
      <c r="Q3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5" spans="17:17" ht="17.100000000000001" customHeight="1" x14ac:dyDescent="0.25">
      <c r="Q3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6" spans="17:17" ht="17.100000000000001" customHeight="1" x14ac:dyDescent="0.25">
      <c r="Q3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7" spans="17:17" ht="17.100000000000001" customHeight="1" x14ac:dyDescent="0.25">
      <c r="Q3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8" spans="17:17" ht="17.100000000000001" customHeight="1" x14ac:dyDescent="0.25">
      <c r="Q3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9" spans="17:17" ht="17.100000000000001" customHeight="1" x14ac:dyDescent="0.25">
      <c r="Q3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0" spans="17:17" ht="17.100000000000001" customHeight="1" x14ac:dyDescent="0.25">
      <c r="Q3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1" spans="17:17" ht="17.100000000000001" customHeight="1" x14ac:dyDescent="0.25">
      <c r="Q3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2" spans="17:17" ht="17.100000000000001" customHeight="1" x14ac:dyDescent="0.25">
      <c r="Q3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3" spans="17:17" ht="17.100000000000001" customHeight="1" x14ac:dyDescent="0.25">
      <c r="Q3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4" spans="17:17" ht="17.100000000000001" customHeight="1" x14ac:dyDescent="0.25">
      <c r="Q3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5" spans="17:17" ht="17.100000000000001" customHeight="1" x14ac:dyDescent="0.25">
      <c r="Q3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6" spans="17:17" ht="17.100000000000001" customHeight="1" x14ac:dyDescent="0.25">
      <c r="Q3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7" spans="17:17" ht="17.100000000000001" customHeight="1" x14ac:dyDescent="0.25">
      <c r="Q3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8" spans="17:17" ht="17.100000000000001" customHeight="1" x14ac:dyDescent="0.25">
      <c r="Q3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9" spans="17:17" ht="17.100000000000001" customHeight="1" x14ac:dyDescent="0.25">
      <c r="Q3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0" spans="17:17" ht="17.100000000000001" customHeight="1" x14ac:dyDescent="0.25">
      <c r="Q3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1" spans="17:17" ht="17.100000000000001" customHeight="1" x14ac:dyDescent="0.25">
      <c r="Q3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2" spans="17:17" ht="17.100000000000001" customHeight="1" x14ac:dyDescent="0.25">
      <c r="Q3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3" spans="17:17" ht="17.100000000000001" customHeight="1" x14ac:dyDescent="0.25">
      <c r="Q3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4" spans="17:17" ht="17.100000000000001" customHeight="1" x14ac:dyDescent="0.25">
      <c r="Q3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5" spans="17:17" ht="17.100000000000001" customHeight="1" x14ac:dyDescent="0.25">
      <c r="Q3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6" spans="17:17" ht="17.100000000000001" customHeight="1" x14ac:dyDescent="0.25">
      <c r="Q3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7" spans="17:17" ht="17.100000000000001" customHeight="1" x14ac:dyDescent="0.25">
      <c r="Q3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8" spans="17:17" ht="17.100000000000001" customHeight="1" x14ac:dyDescent="0.25">
      <c r="Q3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9" spans="17:17" ht="17.100000000000001" customHeight="1" x14ac:dyDescent="0.25">
      <c r="Q3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0" spans="17:17" ht="17.100000000000001" customHeight="1" x14ac:dyDescent="0.25">
      <c r="Q3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1" spans="17:17" ht="17.100000000000001" customHeight="1" x14ac:dyDescent="0.25">
      <c r="Q3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2" spans="17:17" ht="17.100000000000001" customHeight="1" x14ac:dyDescent="0.25">
      <c r="Q3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3" spans="17:17" ht="17.100000000000001" customHeight="1" x14ac:dyDescent="0.25">
      <c r="Q3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4" spans="17:17" ht="17.100000000000001" customHeight="1" x14ac:dyDescent="0.25">
      <c r="Q3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5" spans="17:17" ht="17.100000000000001" customHeight="1" x14ac:dyDescent="0.25">
      <c r="Q3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6" spans="17:17" ht="17.100000000000001" customHeight="1" x14ac:dyDescent="0.25">
      <c r="Q3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7" spans="17:17" ht="17.100000000000001" customHeight="1" x14ac:dyDescent="0.25">
      <c r="Q3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8" spans="17:17" ht="17.100000000000001" customHeight="1" x14ac:dyDescent="0.25">
      <c r="Q3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9" spans="17:17" ht="17.100000000000001" customHeight="1" x14ac:dyDescent="0.25">
      <c r="Q3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0" spans="17:17" ht="17.100000000000001" customHeight="1" x14ac:dyDescent="0.25">
      <c r="Q3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1" spans="17:17" ht="17.100000000000001" customHeight="1" x14ac:dyDescent="0.25">
      <c r="Q3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2" spans="17:17" ht="17.100000000000001" customHeight="1" x14ac:dyDescent="0.25">
      <c r="Q3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3" spans="17:17" ht="17.100000000000001" customHeight="1" x14ac:dyDescent="0.25">
      <c r="Q3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4" spans="17:17" ht="17.100000000000001" customHeight="1" x14ac:dyDescent="0.25">
      <c r="Q3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5" spans="17:17" ht="17.100000000000001" customHeight="1" x14ac:dyDescent="0.25">
      <c r="Q3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6" spans="17:17" ht="17.100000000000001" customHeight="1" x14ac:dyDescent="0.25">
      <c r="Q3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7" spans="17:17" ht="17.100000000000001" customHeight="1" x14ac:dyDescent="0.25">
      <c r="Q3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8" spans="17:17" ht="17.100000000000001" customHeight="1" x14ac:dyDescent="0.25">
      <c r="Q3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9" spans="17:17" ht="17.100000000000001" customHeight="1" x14ac:dyDescent="0.25">
      <c r="Q3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0" spans="17:17" ht="17.100000000000001" customHeight="1" x14ac:dyDescent="0.25">
      <c r="Q3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1" spans="17:17" ht="17.100000000000001" customHeight="1" x14ac:dyDescent="0.25">
      <c r="Q3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2" spans="17:17" ht="17.100000000000001" customHeight="1" x14ac:dyDescent="0.25">
      <c r="Q3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3" spans="17:17" ht="17.100000000000001" customHeight="1" x14ac:dyDescent="0.25">
      <c r="Q3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4" spans="17:17" ht="17.100000000000001" customHeight="1" x14ac:dyDescent="0.25">
      <c r="Q3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5" spans="17:17" ht="17.100000000000001" customHeight="1" x14ac:dyDescent="0.25">
      <c r="Q3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6" spans="17:17" ht="17.100000000000001" customHeight="1" x14ac:dyDescent="0.25">
      <c r="Q3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7" spans="17:17" ht="17.100000000000001" customHeight="1" x14ac:dyDescent="0.25">
      <c r="Q3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8" spans="17:17" ht="17.100000000000001" customHeight="1" x14ac:dyDescent="0.25">
      <c r="Q3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9" spans="17:17" ht="17.100000000000001" customHeight="1" x14ac:dyDescent="0.25">
      <c r="Q3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0" spans="17:17" ht="17.100000000000001" customHeight="1" x14ac:dyDescent="0.25">
      <c r="Q3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1" spans="17:17" ht="17.100000000000001" customHeight="1" x14ac:dyDescent="0.25">
      <c r="Q3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2" spans="17:17" ht="17.100000000000001" customHeight="1" x14ac:dyDescent="0.25">
      <c r="Q3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3" spans="17:17" ht="17.100000000000001" customHeight="1" x14ac:dyDescent="0.25">
      <c r="Q3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4" spans="17:17" ht="17.100000000000001" customHeight="1" x14ac:dyDescent="0.25">
      <c r="Q3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5" spans="17:17" ht="17.100000000000001" customHeight="1" x14ac:dyDescent="0.25">
      <c r="Q3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6" spans="17:17" ht="17.100000000000001" customHeight="1" x14ac:dyDescent="0.25">
      <c r="Q3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7" spans="17:17" ht="17.100000000000001" customHeight="1" x14ac:dyDescent="0.25">
      <c r="Q3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8" spans="17:17" ht="17.100000000000001" customHeight="1" x14ac:dyDescent="0.25">
      <c r="Q3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9" spans="17:17" ht="17.100000000000001" customHeight="1" x14ac:dyDescent="0.25">
      <c r="Q3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0" spans="17:17" ht="17.100000000000001" customHeight="1" x14ac:dyDescent="0.25">
      <c r="Q3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1" spans="17:17" ht="17.100000000000001" customHeight="1" x14ac:dyDescent="0.25">
      <c r="Q3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2" spans="17:17" ht="17.100000000000001" customHeight="1" x14ac:dyDescent="0.25">
      <c r="Q3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3" spans="17:17" ht="17.100000000000001" customHeight="1" x14ac:dyDescent="0.25">
      <c r="Q3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4" spans="17:17" ht="17.100000000000001" customHeight="1" x14ac:dyDescent="0.25">
      <c r="Q3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5" spans="17:17" ht="17.100000000000001" customHeight="1" x14ac:dyDescent="0.25">
      <c r="Q3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6" spans="17:17" ht="17.100000000000001" customHeight="1" x14ac:dyDescent="0.25">
      <c r="Q3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7" spans="17:17" ht="17.100000000000001" customHeight="1" x14ac:dyDescent="0.25">
      <c r="Q3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8" spans="17:17" ht="17.100000000000001" customHeight="1" x14ac:dyDescent="0.25">
      <c r="Q3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9" spans="17:17" ht="17.100000000000001" customHeight="1" x14ac:dyDescent="0.25">
      <c r="Q3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0" spans="17:17" ht="17.100000000000001" customHeight="1" x14ac:dyDescent="0.25">
      <c r="Q3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1" spans="17:17" ht="17.100000000000001" customHeight="1" x14ac:dyDescent="0.25">
      <c r="Q3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2" spans="17:17" ht="17.100000000000001" customHeight="1" x14ac:dyDescent="0.25">
      <c r="Q3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3" spans="17:17" ht="17.100000000000001" customHeight="1" x14ac:dyDescent="0.25">
      <c r="Q3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4" spans="17:17" ht="17.100000000000001" customHeight="1" x14ac:dyDescent="0.25">
      <c r="Q3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5" spans="17:17" ht="17.100000000000001" customHeight="1" x14ac:dyDescent="0.25">
      <c r="Q3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6" spans="17:17" ht="17.100000000000001" customHeight="1" x14ac:dyDescent="0.25">
      <c r="Q3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7" spans="17:17" ht="17.100000000000001" customHeight="1" x14ac:dyDescent="0.25">
      <c r="Q3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8" spans="17:17" ht="17.100000000000001" customHeight="1" x14ac:dyDescent="0.25">
      <c r="Q3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9" spans="17:17" ht="17.100000000000001" customHeight="1" x14ac:dyDescent="0.25">
      <c r="Q3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0" spans="17:17" ht="17.100000000000001" customHeight="1" x14ac:dyDescent="0.25">
      <c r="Q3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1" spans="17:17" ht="17.100000000000001" customHeight="1" x14ac:dyDescent="0.25">
      <c r="Q3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2" spans="17:17" ht="17.100000000000001" customHeight="1" x14ac:dyDescent="0.25">
      <c r="Q3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3" spans="17:17" ht="17.100000000000001" customHeight="1" x14ac:dyDescent="0.25">
      <c r="Q3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4" spans="17:17" ht="17.100000000000001" customHeight="1" x14ac:dyDescent="0.25">
      <c r="Q3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5" spans="17:17" ht="17.100000000000001" customHeight="1" x14ac:dyDescent="0.25">
      <c r="Q3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6" spans="17:17" ht="17.100000000000001" customHeight="1" x14ac:dyDescent="0.25">
      <c r="Q3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7" spans="17:17" ht="17.100000000000001" customHeight="1" x14ac:dyDescent="0.25">
      <c r="Q3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8" spans="17:17" ht="17.100000000000001" customHeight="1" x14ac:dyDescent="0.25">
      <c r="Q3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9" spans="17:17" ht="17.100000000000001" customHeight="1" x14ac:dyDescent="0.25">
      <c r="Q3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0" spans="17:17" ht="17.100000000000001" customHeight="1" x14ac:dyDescent="0.25">
      <c r="Q3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1" spans="17:17" ht="17.100000000000001" customHeight="1" x14ac:dyDescent="0.25">
      <c r="Q3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2" spans="17:17" ht="17.100000000000001" customHeight="1" x14ac:dyDescent="0.25">
      <c r="Q3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3" spans="17:17" ht="17.100000000000001" customHeight="1" x14ac:dyDescent="0.25">
      <c r="Q3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4" spans="17:17" ht="17.100000000000001" customHeight="1" x14ac:dyDescent="0.25">
      <c r="Q3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5" spans="17:17" ht="17.100000000000001" customHeight="1" x14ac:dyDescent="0.25">
      <c r="Q3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6" spans="17:17" ht="17.100000000000001" customHeight="1" x14ac:dyDescent="0.25">
      <c r="Q3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7" spans="17:17" ht="17.100000000000001" customHeight="1" x14ac:dyDescent="0.25">
      <c r="Q3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8" spans="17:17" ht="17.100000000000001" customHeight="1" x14ac:dyDescent="0.25">
      <c r="Q3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9" spans="17:17" ht="17.100000000000001" customHeight="1" x14ac:dyDescent="0.25">
      <c r="Q3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0" spans="17:17" ht="17.100000000000001" customHeight="1" x14ac:dyDescent="0.25">
      <c r="Q3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1" spans="17:17" ht="17.100000000000001" customHeight="1" x14ac:dyDescent="0.25">
      <c r="Q3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2" spans="17:17" ht="17.100000000000001" customHeight="1" x14ac:dyDescent="0.25">
      <c r="Q3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3" spans="17:17" ht="17.100000000000001" customHeight="1" x14ac:dyDescent="0.25">
      <c r="Q3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4" spans="17:17" ht="17.100000000000001" customHeight="1" x14ac:dyDescent="0.25">
      <c r="Q3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5" spans="17:17" ht="17.100000000000001" customHeight="1" x14ac:dyDescent="0.25">
      <c r="Q3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6" spans="17:17" ht="17.100000000000001" customHeight="1" x14ac:dyDescent="0.25">
      <c r="Q3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7" spans="17:17" ht="17.100000000000001" customHeight="1" x14ac:dyDescent="0.25">
      <c r="Q3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8" spans="17:17" ht="17.100000000000001" customHeight="1" x14ac:dyDescent="0.25">
      <c r="Q3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9" spans="17:17" ht="17.100000000000001" customHeight="1" x14ac:dyDescent="0.25">
      <c r="Q3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0" spans="17:17" ht="17.100000000000001" customHeight="1" x14ac:dyDescent="0.25">
      <c r="Q3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1" spans="17:17" ht="17.100000000000001" customHeight="1" x14ac:dyDescent="0.25">
      <c r="Q3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2" spans="17:17" ht="17.100000000000001" customHeight="1" x14ac:dyDescent="0.25">
      <c r="Q3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3" spans="17:17" ht="17.100000000000001" customHeight="1" x14ac:dyDescent="0.25">
      <c r="Q3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4" spans="17:17" ht="17.100000000000001" customHeight="1" x14ac:dyDescent="0.25">
      <c r="Q3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5" spans="17:17" ht="17.100000000000001" customHeight="1" x14ac:dyDescent="0.25">
      <c r="Q3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6" spans="17:17" ht="17.100000000000001" customHeight="1" x14ac:dyDescent="0.25">
      <c r="Q3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7" spans="17:17" ht="17.100000000000001" customHeight="1" x14ac:dyDescent="0.25">
      <c r="Q3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8" spans="17:17" ht="17.100000000000001" customHeight="1" x14ac:dyDescent="0.25">
      <c r="Q3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9" spans="17:17" ht="17.100000000000001" customHeight="1" x14ac:dyDescent="0.25">
      <c r="Q3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0" spans="17:17" ht="17.100000000000001" customHeight="1" x14ac:dyDescent="0.25">
      <c r="Q3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1" spans="17:17" ht="17.100000000000001" customHeight="1" x14ac:dyDescent="0.25">
      <c r="Q3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2" spans="17:17" ht="17.100000000000001" customHeight="1" x14ac:dyDescent="0.25">
      <c r="Q3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3" spans="17:17" ht="17.100000000000001" customHeight="1" x14ac:dyDescent="0.25">
      <c r="Q3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4" spans="17:17" ht="17.100000000000001" customHeight="1" x14ac:dyDescent="0.25">
      <c r="Q3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5" spans="17:17" ht="17.100000000000001" customHeight="1" x14ac:dyDescent="0.25">
      <c r="Q3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6" spans="17:17" ht="17.100000000000001" customHeight="1" x14ac:dyDescent="0.25">
      <c r="Q3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7" spans="17:17" ht="17.100000000000001" customHeight="1" x14ac:dyDescent="0.25">
      <c r="Q3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8" spans="17:17" ht="17.100000000000001" customHeight="1" x14ac:dyDescent="0.25">
      <c r="Q3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9" spans="17:17" ht="17.100000000000001" customHeight="1" x14ac:dyDescent="0.25">
      <c r="Q3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0" spans="17:17" ht="17.100000000000001" customHeight="1" x14ac:dyDescent="0.25">
      <c r="Q3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1" spans="17:17" ht="17.100000000000001" customHeight="1" x14ac:dyDescent="0.25">
      <c r="Q3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2" spans="17:17" ht="17.100000000000001" customHeight="1" x14ac:dyDescent="0.25">
      <c r="Q3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3" spans="17:17" ht="17.100000000000001" customHeight="1" x14ac:dyDescent="0.25">
      <c r="Q3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4" spans="17:17" ht="17.100000000000001" customHeight="1" x14ac:dyDescent="0.25">
      <c r="Q3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5" spans="17:17" ht="17.100000000000001" customHeight="1" x14ac:dyDescent="0.25">
      <c r="Q3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6" spans="17:17" ht="17.100000000000001" customHeight="1" x14ac:dyDescent="0.25">
      <c r="Q3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7" spans="17:17" ht="17.100000000000001" customHeight="1" x14ac:dyDescent="0.25">
      <c r="Q3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8" spans="17:17" ht="17.100000000000001" customHeight="1" x14ac:dyDescent="0.25">
      <c r="Q3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9" spans="17:17" ht="17.100000000000001" customHeight="1" x14ac:dyDescent="0.25">
      <c r="Q3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0" spans="17:17" ht="17.100000000000001" customHeight="1" x14ac:dyDescent="0.25">
      <c r="Q3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1" spans="17:17" ht="17.100000000000001" customHeight="1" x14ac:dyDescent="0.25">
      <c r="Q3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2" spans="17:17" ht="17.100000000000001" customHeight="1" x14ac:dyDescent="0.25">
      <c r="Q3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3" spans="17:17" ht="17.100000000000001" customHeight="1" x14ac:dyDescent="0.25">
      <c r="Q3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4" spans="17:17" ht="17.100000000000001" customHeight="1" x14ac:dyDescent="0.25">
      <c r="Q3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5" spans="17:17" ht="17.100000000000001" customHeight="1" x14ac:dyDescent="0.25">
      <c r="Q3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6" spans="17:17" ht="17.100000000000001" customHeight="1" x14ac:dyDescent="0.25">
      <c r="Q3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7" spans="17:17" ht="17.100000000000001" customHeight="1" x14ac:dyDescent="0.25">
      <c r="Q3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8" spans="17:17" ht="17.100000000000001" customHeight="1" x14ac:dyDescent="0.25">
      <c r="Q3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9" spans="17:17" ht="17.100000000000001" customHeight="1" x14ac:dyDescent="0.25">
      <c r="Q3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0" spans="17:17" ht="17.100000000000001" customHeight="1" x14ac:dyDescent="0.25">
      <c r="Q3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1" spans="17:17" ht="17.100000000000001" customHeight="1" x14ac:dyDescent="0.25">
      <c r="Q3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2" spans="17:17" ht="17.100000000000001" customHeight="1" x14ac:dyDescent="0.25">
      <c r="Q3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3" spans="17:17" ht="17.100000000000001" customHeight="1" x14ac:dyDescent="0.25">
      <c r="Q3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4" spans="17:17" ht="17.100000000000001" customHeight="1" x14ac:dyDescent="0.25">
      <c r="Q3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5" spans="17:17" ht="17.100000000000001" customHeight="1" x14ac:dyDescent="0.25">
      <c r="Q3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6" spans="17:17" ht="17.100000000000001" customHeight="1" x14ac:dyDescent="0.25">
      <c r="Q3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7" spans="17:17" ht="17.100000000000001" customHeight="1" x14ac:dyDescent="0.25">
      <c r="Q3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8" spans="17:17" ht="17.100000000000001" customHeight="1" x14ac:dyDescent="0.25">
      <c r="Q3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9" spans="17:17" ht="17.100000000000001" customHeight="1" x14ac:dyDescent="0.25">
      <c r="Q3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0" spans="17:17" ht="17.100000000000001" customHeight="1" x14ac:dyDescent="0.25">
      <c r="Q3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1" spans="17:17" ht="17.100000000000001" customHeight="1" x14ac:dyDescent="0.25">
      <c r="Q3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2" spans="17:17" ht="17.100000000000001" customHeight="1" x14ac:dyDescent="0.25">
      <c r="Q3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3" spans="17:17" ht="17.100000000000001" customHeight="1" x14ac:dyDescent="0.25">
      <c r="Q3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4" spans="17:17" ht="17.100000000000001" customHeight="1" x14ac:dyDescent="0.25">
      <c r="Q3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5" spans="17:17" ht="17.100000000000001" customHeight="1" x14ac:dyDescent="0.25">
      <c r="Q3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6" spans="17:17" ht="17.100000000000001" customHeight="1" x14ac:dyDescent="0.25">
      <c r="Q3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7" spans="17:17" ht="17.100000000000001" customHeight="1" x14ac:dyDescent="0.25">
      <c r="Q3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8" spans="17:17" ht="17.100000000000001" customHeight="1" x14ac:dyDescent="0.25">
      <c r="Q3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9" spans="17:17" ht="17.100000000000001" customHeight="1" x14ac:dyDescent="0.25">
      <c r="Q3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0" spans="17:17" ht="17.100000000000001" customHeight="1" x14ac:dyDescent="0.25">
      <c r="Q3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1" spans="17:17" ht="17.100000000000001" customHeight="1" x14ac:dyDescent="0.25">
      <c r="Q3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2" spans="17:17" ht="17.100000000000001" customHeight="1" x14ac:dyDescent="0.25">
      <c r="Q3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3" spans="17:17" ht="17.100000000000001" customHeight="1" x14ac:dyDescent="0.25">
      <c r="Q3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4" spans="17:17" ht="17.100000000000001" customHeight="1" x14ac:dyDescent="0.25">
      <c r="Q3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5" spans="17:17" ht="17.100000000000001" customHeight="1" x14ac:dyDescent="0.25">
      <c r="Q3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6" spans="17:17" ht="17.100000000000001" customHeight="1" x14ac:dyDescent="0.25">
      <c r="Q3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7" spans="17:17" ht="17.100000000000001" customHeight="1" x14ac:dyDescent="0.25">
      <c r="Q3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8" spans="17:17" ht="17.100000000000001" customHeight="1" x14ac:dyDescent="0.25">
      <c r="Q3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9" spans="17:17" ht="17.100000000000001" customHeight="1" x14ac:dyDescent="0.25">
      <c r="Q3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0" spans="17:17" ht="17.100000000000001" customHeight="1" x14ac:dyDescent="0.25">
      <c r="Q3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1" spans="17:17" ht="17.100000000000001" customHeight="1" x14ac:dyDescent="0.25">
      <c r="Q3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2" spans="17:17" ht="17.100000000000001" customHeight="1" x14ac:dyDescent="0.25">
      <c r="Q3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3" spans="17:17" ht="17.100000000000001" customHeight="1" x14ac:dyDescent="0.25">
      <c r="Q3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4" spans="17:17" ht="17.100000000000001" customHeight="1" x14ac:dyDescent="0.25">
      <c r="Q3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5" spans="17:17" ht="17.100000000000001" customHeight="1" x14ac:dyDescent="0.25">
      <c r="Q3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6" spans="17:17" ht="17.100000000000001" customHeight="1" x14ac:dyDescent="0.25">
      <c r="Q3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7" spans="17:17" ht="17.100000000000001" customHeight="1" x14ac:dyDescent="0.25">
      <c r="Q3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8" spans="17:17" ht="17.100000000000001" customHeight="1" x14ac:dyDescent="0.25">
      <c r="Q3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9" spans="17:17" ht="17.100000000000001" customHeight="1" x14ac:dyDescent="0.25">
      <c r="Q3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0" spans="17:17" ht="17.100000000000001" customHeight="1" x14ac:dyDescent="0.25">
      <c r="Q3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1" spans="17:17" ht="17.100000000000001" customHeight="1" x14ac:dyDescent="0.25">
      <c r="Q3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2" spans="17:17" ht="17.100000000000001" customHeight="1" x14ac:dyDescent="0.25">
      <c r="Q3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3" spans="17:17" ht="17.100000000000001" customHeight="1" x14ac:dyDescent="0.25">
      <c r="Q3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4" spans="17:17" ht="17.100000000000001" customHeight="1" x14ac:dyDescent="0.25">
      <c r="Q3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5" spans="17:17" ht="17.100000000000001" customHeight="1" x14ac:dyDescent="0.25">
      <c r="Q3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6" spans="17:17" ht="17.100000000000001" customHeight="1" x14ac:dyDescent="0.25">
      <c r="Q3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7" spans="17:17" ht="17.100000000000001" customHeight="1" x14ac:dyDescent="0.25">
      <c r="Q3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8" spans="17:17" ht="17.100000000000001" customHeight="1" x14ac:dyDescent="0.25">
      <c r="Q3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9" spans="17:17" ht="17.100000000000001" customHeight="1" x14ac:dyDescent="0.25">
      <c r="Q3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0" spans="17:17" ht="17.100000000000001" customHeight="1" x14ac:dyDescent="0.25">
      <c r="Q3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1" spans="17:17" ht="17.100000000000001" customHeight="1" x14ac:dyDescent="0.25">
      <c r="Q3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2" spans="17:17" ht="17.100000000000001" customHeight="1" x14ac:dyDescent="0.25">
      <c r="Q3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3" spans="17:17" ht="17.100000000000001" customHeight="1" x14ac:dyDescent="0.25">
      <c r="Q3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4" spans="17:17" ht="17.100000000000001" customHeight="1" x14ac:dyDescent="0.25">
      <c r="Q3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5" spans="17:17" ht="17.100000000000001" customHeight="1" x14ac:dyDescent="0.25">
      <c r="Q3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6" spans="17:17" ht="17.100000000000001" customHeight="1" x14ac:dyDescent="0.25">
      <c r="Q3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7" spans="17:17" ht="17.100000000000001" customHeight="1" x14ac:dyDescent="0.25">
      <c r="Q3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8" spans="17:17" ht="17.100000000000001" customHeight="1" x14ac:dyDescent="0.25">
      <c r="Q3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9" spans="17:17" ht="17.100000000000001" customHeight="1" x14ac:dyDescent="0.25">
      <c r="Q3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0" spans="17:17" ht="17.100000000000001" customHeight="1" x14ac:dyDescent="0.25">
      <c r="Q3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1" spans="17:17" ht="17.100000000000001" customHeight="1" x14ac:dyDescent="0.25">
      <c r="Q3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2" spans="17:17" ht="17.100000000000001" customHeight="1" x14ac:dyDescent="0.25">
      <c r="Q3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3" spans="17:17" ht="17.100000000000001" customHeight="1" x14ac:dyDescent="0.25">
      <c r="Q3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4" spans="17:17" ht="17.100000000000001" customHeight="1" x14ac:dyDescent="0.25">
      <c r="Q3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5" spans="17:17" ht="17.100000000000001" customHeight="1" x14ac:dyDescent="0.25">
      <c r="Q3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6" spans="17:17" ht="17.100000000000001" customHeight="1" x14ac:dyDescent="0.25">
      <c r="Q3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7" spans="17:17" ht="17.100000000000001" customHeight="1" x14ac:dyDescent="0.25">
      <c r="Q3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8" spans="17:17" ht="17.100000000000001" customHeight="1" x14ac:dyDescent="0.25">
      <c r="Q3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9" spans="17:17" ht="17.100000000000001" customHeight="1" x14ac:dyDescent="0.25">
      <c r="Q3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0" spans="17:17" ht="17.100000000000001" customHeight="1" x14ac:dyDescent="0.25">
      <c r="Q3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1" spans="17:17" ht="17.100000000000001" customHeight="1" x14ac:dyDescent="0.25">
      <c r="Q3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2" spans="17:17" ht="17.100000000000001" customHeight="1" x14ac:dyDescent="0.25">
      <c r="Q3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3" spans="17:17" ht="17.100000000000001" customHeight="1" x14ac:dyDescent="0.25">
      <c r="Q3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4" spans="17:17" ht="17.100000000000001" customHeight="1" x14ac:dyDescent="0.25">
      <c r="Q3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5" spans="17:17" ht="17.100000000000001" customHeight="1" x14ac:dyDescent="0.25">
      <c r="Q3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6" spans="17:17" ht="17.100000000000001" customHeight="1" x14ac:dyDescent="0.25">
      <c r="Q3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7" spans="17:17" ht="17.100000000000001" customHeight="1" x14ac:dyDescent="0.25">
      <c r="Q3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8" spans="17:17" ht="17.100000000000001" customHeight="1" x14ac:dyDescent="0.25">
      <c r="Q3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9" spans="17:17" ht="17.100000000000001" customHeight="1" x14ac:dyDescent="0.25">
      <c r="Q3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0" spans="17:17" ht="17.100000000000001" customHeight="1" x14ac:dyDescent="0.25">
      <c r="Q3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1" spans="17:17" ht="17.100000000000001" customHeight="1" x14ac:dyDescent="0.25">
      <c r="Q3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2" spans="17:17" ht="17.100000000000001" customHeight="1" x14ac:dyDescent="0.25">
      <c r="Q3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3" spans="17:17" ht="17.100000000000001" customHeight="1" x14ac:dyDescent="0.25">
      <c r="Q3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4" spans="17:17" ht="17.100000000000001" customHeight="1" x14ac:dyDescent="0.25">
      <c r="Q3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5" spans="17:17" ht="17.100000000000001" customHeight="1" x14ac:dyDescent="0.25">
      <c r="Q3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6" spans="17:17" ht="17.100000000000001" customHeight="1" x14ac:dyDescent="0.25">
      <c r="Q3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7" spans="17:17" ht="17.100000000000001" customHeight="1" x14ac:dyDescent="0.25">
      <c r="Q3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8" spans="17:17" ht="17.100000000000001" customHeight="1" x14ac:dyDescent="0.25">
      <c r="Q3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9" spans="17:17" ht="17.100000000000001" customHeight="1" x14ac:dyDescent="0.25">
      <c r="Q3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0" spans="17:17" ht="17.100000000000001" customHeight="1" x14ac:dyDescent="0.25">
      <c r="Q3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1" spans="17:17" ht="17.100000000000001" customHeight="1" x14ac:dyDescent="0.25">
      <c r="Q3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2" spans="17:17" ht="17.100000000000001" customHeight="1" x14ac:dyDescent="0.25">
      <c r="Q3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3" spans="17:17" ht="17.100000000000001" customHeight="1" x14ac:dyDescent="0.25">
      <c r="Q3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4" spans="17:17" ht="17.100000000000001" customHeight="1" x14ac:dyDescent="0.25">
      <c r="Q3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5" spans="17:17" ht="17.100000000000001" customHeight="1" x14ac:dyDescent="0.25">
      <c r="Q3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6" spans="17:17" ht="17.100000000000001" customHeight="1" x14ac:dyDescent="0.25">
      <c r="Q3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7" spans="17:17" ht="17.100000000000001" customHeight="1" x14ac:dyDescent="0.25">
      <c r="Q3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8" spans="17:17" ht="17.100000000000001" customHeight="1" x14ac:dyDescent="0.25">
      <c r="Q3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9" spans="17:17" ht="17.100000000000001" customHeight="1" x14ac:dyDescent="0.25">
      <c r="Q3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0" spans="17:17" ht="17.100000000000001" customHeight="1" x14ac:dyDescent="0.25">
      <c r="Q3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1" spans="17:17" ht="17.100000000000001" customHeight="1" x14ac:dyDescent="0.25">
      <c r="Q3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2" spans="17:17" ht="17.100000000000001" customHeight="1" x14ac:dyDescent="0.25">
      <c r="Q3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3" spans="17:17" ht="17.100000000000001" customHeight="1" x14ac:dyDescent="0.25">
      <c r="Q3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4" spans="17:17" ht="17.100000000000001" customHeight="1" x14ac:dyDescent="0.25">
      <c r="Q3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5" spans="17:17" ht="17.100000000000001" customHeight="1" x14ac:dyDescent="0.25">
      <c r="Q3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6" spans="17:17" ht="17.100000000000001" customHeight="1" x14ac:dyDescent="0.25">
      <c r="Q3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7" spans="17:17" ht="17.100000000000001" customHeight="1" x14ac:dyDescent="0.25">
      <c r="Q3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8" spans="17:17" ht="17.100000000000001" customHeight="1" x14ac:dyDescent="0.25">
      <c r="Q3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9" spans="17:17" ht="17.100000000000001" customHeight="1" x14ac:dyDescent="0.25">
      <c r="Q3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0" spans="17:17" ht="17.100000000000001" customHeight="1" x14ac:dyDescent="0.25">
      <c r="Q3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1" spans="17:17" ht="17.100000000000001" customHeight="1" x14ac:dyDescent="0.25">
      <c r="Q3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2" spans="17:17" ht="17.100000000000001" customHeight="1" x14ac:dyDescent="0.25">
      <c r="Q3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3" spans="17:17" ht="17.100000000000001" customHeight="1" x14ac:dyDescent="0.25">
      <c r="Q3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4" spans="17:17" ht="17.100000000000001" customHeight="1" x14ac:dyDescent="0.25">
      <c r="Q3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5" spans="17:17" ht="17.100000000000001" customHeight="1" x14ac:dyDescent="0.25">
      <c r="Q3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6" spans="17:17" ht="17.100000000000001" customHeight="1" x14ac:dyDescent="0.25">
      <c r="Q3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7" spans="17:17" ht="17.100000000000001" customHeight="1" x14ac:dyDescent="0.25">
      <c r="Q3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8" spans="17:17" ht="17.100000000000001" customHeight="1" x14ac:dyDescent="0.25">
      <c r="Q3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9" spans="17:17" ht="17.100000000000001" customHeight="1" x14ac:dyDescent="0.25">
      <c r="Q3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0" spans="17:17" ht="17.100000000000001" customHeight="1" x14ac:dyDescent="0.25">
      <c r="Q3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1" spans="17:17" ht="17.100000000000001" customHeight="1" x14ac:dyDescent="0.25">
      <c r="Q3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2" spans="17:17" ht="17.100000000000001" customHeight="1" x14ac:dyDescent="0.25">
      <c r="Q3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3" spans="17:17" ht="17.100000000000001" customHeight="1" x14ac:dyDescent="0.25">
      <c r="Q3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4" spans="17:17" ht="17.100000000000001" customHeight="1" x14ac:dyDescent="0.25">
      <c r="Q3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5" spans="17:17" ht="17.100000000000001" customHeight="1" x14ac:dyDescent="0.25">
      <c r="Q3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6" spans="17:17" ht="17.100000000000001" customHeight="1" x14ac:dyDescent="0.25">
      <c r="Q3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7" spans="17:17" ht="17.100000000000001" customHeight="1" x14ac:dyDescent="0.25">
      <c r="Q3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8" spans="17:17" ht="17.100000000000001" customHeight="1" x14ac:dyDescent="0.25">
      <c r="Q3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9" spans="17:17" ht="17.100000000000001" customHeight="1" x14ac:dyDescent="0.25">
      <c r="Q3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0" spans="17:17" ht="17.100000000000001" customHeight="1" x14ac:dyDescent="0.25">
      <c r="Q3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1" spans="17:17" ht="17.100000000000001" customHeight="1" x14ac:dyDescent="0.25">
      <c r="Q3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2" spans="17:17" ht="17.100000000000001" customHeight="1" x14ac:dyDescent="0.25">
      <c r="Q3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3" spans="17:17" ht="17.100000000000001" customHeight="1" x14ac:dyDescent="0.25">
      <c r="Q3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4" spans="17:17" ht="17.100000000000001" customHeight="1" x14ac:dyDescent="0.25">
      <c r="Q3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5" spans="17:17" ht="17.100000000000001" customHeight="1" x14ac:dyDescent="0.25">
      <c r="Q3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6" spans="17:17" ht="17.100000000000001" customHeight="1" x14ac:dyDescent="0.25">
      <c r="Q3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7" spans="17:17" ht="17.100000000000001" customHeight="1" x14ac:dyDescent="0.25">
      <c r="Q3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8" spans="17:17" ht="17.100000000000001" customHeight="1" x14ac:dyDescent="0.25">
      <c r="Q3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9" spans="17:17" ht="17.100000000000001" customHeight="1" x14ac:dyDescent="0.25">
      <c r="Q3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0" spans="17:17" ht="17.100000000000001" customHeight="1" x14ac:dyDescent="0.25">
      <c r="Q3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1" spans="17:17" ht="17.100000000000001" customHeight="1" x14ac:dyDescent="0.25">
      <c r="Q3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2" spans="17:17" ht="17.100000000000001" customHeight="1" x14ac:dyDescent="0.25">
      <c r="Q3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3" spans="17:17" ht="17.100000000000001" customHeight="1" x14ac:dyDescent="0.25">
      <c r="Q3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4" spans="17:17" ht="17.100000000000001" customHeight="1" x14ac:dyDescent="0.25">
      <c r="Q3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5" spans="17:17" ht="17.100000000000001" customHeight="1" x14ac:dyDescent="0.25">
      <c r="Q3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6" spans="17:17" ht="17.100000000000001" customHeight="1" x14ac:dyDescent="0.25">
      <c r="Q3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7" spans="17:17" ht="17.100000000000001" customHeight="1" x14ac:dyDescent="0.25">
      <c r="Q3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8" spans="17:17" ht="17.100000000000001" customHeight="1" x14ac:dyDescent="0.25">
      <c r="Q3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9" spans="17:17" ht="17.100000000000001" customHeight="1" x14ac:dyDescent="0.25">
      <c r="Q3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0" spans="17:17" ht="17.100000000000001" customHeight="1" x14ac:dyDescent="0.25">
      <c r="Q3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1" spans="17:17" ht="17.100000000000001" customHeight="1" x14ac:dyDescent="0.25">
      <c r="Q3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2" spans="17:17" ht="17.100000000000001" customHeight="1" x14ac:dyDescent="0.25">
      <c r="Q3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3" spans="17:17" ht="17.100000000000001" customHeight="1" x14ac:dyDescent="0.25">
      <c r="Q3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4" spans="17:17" ht="17.100000000000001" customHeight="1" x14ac:dyDescent="0.25">
      <c r="Q3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5" spans="17:17" ht="17.100000000000001" customHeight="1" x14ac:dyDescent="0.25">
      <c r="Q3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6" spans="17:17" ht="17.100000000000001" customHeight="1" x14ac:dyDescent="0.25">
      <c r="Q3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7" spans="17:17" ht="17.100000000000001" customHeight="1" x14ac:dyDescent="0.25">
      <c r="Q3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8" spans="17:17" ht="17.100000000000001" customHeight="1" x14ac:dyDescent="0.25">
      <c r="Q3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9" spans="17:17" ht="17.100000000000001" customHeight="1" x14ac:dyDescent="0.25">
      <c r="Q3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0" spans="17:17" ht="17.100000000000001" customHeight="1" x14ac:dyDescent="0.25">
      <c r="Q3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1" spans="17:17" ht="17.100000000000001" customHeight="1" x14ac:dyDescent="0.25">
      <c r="Q3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2" spans="17:17" ht="17.100000000000001" customHeight="1" x14ac:dyDescent="0.25">
      <c r="Q3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3" spans="17:17" ht="17.100000000000001" customHeight="1" x14ac:dyDescent="0.25">
      <c r="Q3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4" spans="17:17" ht="17.100000000000001" customHeight="1" x14ac:dyDescent="0.25">
      <c r="Q3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5" spans="17:17" ht="17.100000000000001" customHeight="1" x14ac:dyDescent="0.25">
      <c r="Q3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6" spans="17:17" ht="17.100000000000001" customHeight="1" x14ac:dyDescent="0.25">
      <c r="Q3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7" spans="17:17" ht="17.100000000000001" customHeight="1" x14ac:dyDescent="0.25">
      <c r="Q3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8" spans="17:17" ht="17.100000000000001" customHeight="1" x14ac:dyDescent="0.25">
      <c r="Q3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9" spans="17:17" ht="17.100000000000001" customHeight="1" x14ac:dyDescent="0.25">
      <c r="Q3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0" spans="17:17" ht="17.100000000000001" customHeight="1" x14ac:dyDescent="0.25">
      <c r="Q3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1" spans="17:17" ht="17.100000000000001" customHeight="1" x14ac:dyDescent="0.25">
      <c r="Q3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2" spans="17:17" ht="17.100000000000001" customHeight="1" x14ac:dyDescent="0.25">
      <c r="Q3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3" spans="17:17" ht="17.100000000000001" customHeight="1" x14ac:dyDescent="0.25">
      <c r="Q3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4" spans="17:17" ht="17.100000000000001" customHeight="1" x14ac:dyDescent="0.25">
      <c r="Q3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5" spans="17:17" ht="17.100000000000001" customHeight="1" x14ac:dyDescent="0.25">
      <c r="Q3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6" spans="17:17" ht="17.100000000000001" customHeight="1" x14ac:dyDescent="0.25">
      <c r="Q3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7" spans="17:17" ht="17.100000000000001" customHeight="1" x14ac:dyDescent="0.25">
      <c r="Q3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8" spans="17:17" ht="17.100000000000001" customHeight="1" x14ac:dyDescent="0.25">
      <c r="Q3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9" spans="17:17" ht="17.100000000000001" customHeight="1" x14ac:dyDescent="0.25">
      <c r="Q3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0" spans="17:17" ht="17.100000000000001" customHeight="1" x14ac:dyDescent="0.25">
      <c r="Q3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1" spans="17:17" ht="17.100000000000001" customHeight="1" x14ac:dyDescent="0.25">
      <c r="Q3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2" spans="17:17" ht="17.100000000000001" customHeight="1" x14ac:dyDescent="0.25">
      <c r="Q3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3" spans="17:17" ht="17.100000000000001" customHeight="1" x14ac:dyDescent="0.25">
      <c r="Q3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4" spans="17:17" ht="17.100000000000001" customHeight="1" x14ac:dyDescent="0.25">
      <c r="Q3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5" spans="17:17" ht="17.100000000000001" customHeight="1" x14ac:dyDescent="0.25">
      <c r="Q3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6" spans="17:17" ht="17.100000000000001" customHeight="1" x14ac:dyDescent="0.25">
      <c r="Q3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7" spans="17:17" ht="17.100000000000001" customHeight="1" x14ac:dyDescent="0.25">
      <c r="Q3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8" spans="17:17" ht="17.100000000000001" customHeight="1" x14ac:dyDescent="0.25">
      <c r="Q3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9" spans="17:17" ht="17.100000000000001" customHeight="1" x14ac:dyDescent="0.25">
      <c r="Q3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0" spans="17:17" ht="17.100000000000001" customHeight="1" x14ac:dyDescent="0.25">
      <c r="Q3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1" spans="17:17" ht="17.100000000000001" customHeight="1" x14ac:dyDescent="0.25">
      <c r="Q3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2" spans="17:17" ht="17.100000000000001" customHeight="1" x14ac:dyDescent="0.25">
      <c r="Q3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3" spans="17:17" ht="17.100000000000001" customHeight="1" x14ac:dyDescent="0.25">
      <c r="Q3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4" spans="17:17" ht="17.100000000000001" customHeight="1" x14ac:dyDescent="0.25">
      <c r="Q3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5" spans="17:17" ht="17.100000000000001" customHeight="1" x14ac:dyDescent="0.25">
      <c r="Q3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6" spans="17:17" ht="17.100000000000001" customHeight="1" x14ac:dyDescent="0.25">
      <c r="Q3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7" spans="17:17" ht="17.100000000000001" customHeight="1" x14ac:dyDescent="0.25">
      <c r="Q3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8" spans="17:17" ht="17.100000000000001" customHeight="1" x14ac:dyDescent="0.25">
      <c r="Q3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9" spans="17:17" ht="17.100000000000001" customHeight="1" x14ac:dyDescent="0.25">
      <c r="Q3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0" spans="17:17" ht="17.100000000000001" customHeight="1" x14ac:dyDescent="0.25">
      <c r="Q3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1" spans="17:17" ht="17.100000000000001" customHeight="1" x14ac:dyDescent="0.25">
      <c r="Q3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2" spans="17:17" ht="17.100000000000001" customHeight="1" x14ac:dyDescent="0.25">
      <c r="Q3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3" spans="17:17" ht="17.100000000000001" customHeight="1" x14ac:dyDescent="0.25">
      <c r="Q3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4" spans="17:17" ht="17.100000000000001" customHeight="1" x14ac:dyDescent="0.25">
      <c r="Q3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5" spans="17:17" ht="17.100000000000001" customHeight="1" x14ac:dyDescent="0.25">
      <c r="Q3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6" spans="17:17" ht="17.100000000000001" customHeight="1" x14ac:dyDescent="0.25">
      <c r="Q3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7" spans="17:17" ht="17.100000000000001" customHeight="1" x14ac:dyDescent="0.25">
      <c r="Q3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8" spans="17:17" ht="17.100000000000001" customHeight="1" x14ac:dyDescent="0.25">
      <c r="Q3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9" spans="17:17" ht="17.100000000000001" customHeight="1" x14ac:dyDescent="0.25">
      <c r="Q3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0" spans="17:17" ht="17.100000000000001" customHeight="1" x14ac:dyDescent="0.25">
      <c r="Q3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1" spans="17:17" ht="17.100000000000001" customHeight="1" x14ac:dyDescent="0.25">
      <c r="Q3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2" spans="17:17" ht="17.100000000000001" customHeight="1" x14ac:dyDescent="0.25">
      <c r="Q3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3" spans="17:17" ht="17.100000000000001" customHeight="1" x14ac:dyDescent="0.25">
      <c r="Q3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4" spans="17:17" ht="17.100000000000001" customHeight="1" x14ac:dyDescent="0.25">
      <c r="Q3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5" spans="17:17" ht="17.100000000000001" customHeight="1" x14ac:dyDescent="0.25">
      <c r="Q3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6" spans="17:17" ht="17.100000000000001" customHeight="1" x14ac:dyDescent="0.25">
      <c r="Q3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7" spans="17:17" ht="17.100000000000001" customHeight="1" x14ac:dyDescent="0.25">
      <c r="Q3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8" spans="17:17" ht="17.100000000000001" customHeight="1" x14ac:dyDescent="0.25">
      <c r="Q3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9" spans="17:17" ht="17.100000000000001" customHeight="1" x14ac:dyDescent="0.25">
      <c r="Q3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0" spans="17:17" ht="17.100000000000001" customHeight="1" x14ac:dyDescent="0.25">
      <c r="Q3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1" spans="17:17" ht="17.100000000000001" customHeight="1" x14ac:dyDescent="0.25">
      <c r="Q3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2" spans="17:17" ht="17.100000000000001" customHeight="1" x14ac:dyDescent="0.25">
      <c r="Q3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3" spans="17:17" ht="17.100000000000001" customHeight="1" x14ac:dyDescent="0.25">
      <c r="Q3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4" spans="17:17" ht="17.100000000000001" customHeight="1" x14ac:dyDescent="0.25">
      <c r="Q3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5" spans="17:17" ht="17.100000000000001" customHeight="1" x14ac:dyDescent="0.25">
      <c r="Q3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6" spans="17:17" ht="17.100000000000001" customHeight="1" x14ac:dyDescent="0.25">
      <c r="Q3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7" spans="17:17" ht="17.100000000000001" customHeight="1" x14ac:dyDescent="0.25">
      <c r="Q3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8" spans="17:17" ht="17.100000000000001" customHeight="1" x14ac:dyDescent="0.25">
      <c r="Q3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9" spans="17:17" ht="17.100000000000001" customHeight="1" x14ac:dyDescent="0.25">
      <c r="Q3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0" spans="17:17" ht="17.100000000000001" customHeight="1" x14ac:dyDescent="0.25">
      <c r="Q3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1" spans="17:17" ht="17.100000000000001" customHeight="1" x14ac:dyDescent="0.25">
      <c r="Q3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2" spans="17:17" ht="17.100000000000001" customHeight="1" x14ac:dyDescent="0.25">
      <c r="Q3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3" spans="17:17" ht="17.100000000000001" customHeight="1" x14ac:dyDescent="0.25">
      <c r="Q3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4" spans="17:17" ht="17.100000000000001" customHeight="1" x14ac:dyDescent="0.25">
      <c r="Q3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5" spans="17:17" ht="17.100000000000001" customHeight="1" x14ac:dyDescent="0.25">
      <c r="Q3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6" spans="17:17" ht="17.100000000000001" customHeight="1" x14ac:dyDescent="0.25">
      <c r="Q3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7" spans="17:17" ht="17.100000000000001" customHeight="1" x14ac:dyDescent="0.25">
      <c r="Q3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8" spans="17:17" ht="17.100000000000001" customHeight="1" x14ac:dyDescent="0.25">
      <c r="Q3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9" spans="17:17" ht="17.100000000000001" customHeight="1" x14ac:dyDescent="0.25">
      <c r="Q3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0" spans="17:17" ht="17.100000000000001" customHeight="1" x14ac:dyDescent="0.25">
      <c r="Q3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1" spans="17:17" ht="17.100000000000001" customHeight="1" x14ac:dyDescent="0.25">
      <c r="Q3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2" spans="17:17" ht="17.100000000000001" customHeight="1" x14ac:dyDescent="0.25">
      <c r="Q3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3" spans="17:17" ht="17.100000000000001" customHeight="1" x14ac:dyDescent="0.25">
      <c r="Q3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4" spans="17:17" ht="17.100000000000001" customHeight="1" x14ac:dyDescent="0.25">
      <c r="Q3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5" spans="17:17" ht="17.100000000000001" customHeight="1" x14ac:dyDescent="0.25">
      <c r="Q3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6" spans="17:17" ht="17.100000000000001" customHeight="1" x14ac:dyDescent="0.25">
      <c r="Q3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7" spans="17:17" ht="17.100000000000001" customHeight="1" x14ac:dyDescent="0.25">
      <c r="Q3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8" spans="17:17" ht="17.100000000000001" customHeight="1" x14ac:dyDescent="0.25">
      <c r="Q3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9" spans="17:17" ht="17.100000000000001" customHeight="1" x14ac:dyDescent="0.25">
      <c r="Q3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0" spans="17:17" ht="17.100000000000001" customHeight="1" x14ac:dyDescent="0.25">
      <c r="Q3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1" spans="17:17" ht="17.100000000000001" customHeight="1" x14ac:dyDescent="0.25">
      <c r="Q3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2" spans="17:17" ht="17.100000000000001" customHeight="1" x14ac:dyDescent="0.25">
      <c r="Q3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3" spans="17:17" ht="17.100000000000001" customHeight="1" x14ac:dyDescent="0.25">
      <c r="Q3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4" spans="17:17" ht="17.100000000000001" customHeight="1" x14ac:dyDescent="0.25">
      <c r="Q3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5" spans="17:17" ht="17.100000000000001" customHeight="1" x14ac:dyDescent="0.25">
      <c r="Q3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6" spans="17:17" ht="17.100000000000001" customHeight="1" x14ac:dyDescent="0.25">
      <c r="Q3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7" spans="17:17" ht="17.100000000000001" customHeight="1" x14ac:dyDescent="0.25">
      <c r="Q3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8" spans="17:17" ht="17.100000000000001" customHeight="1" x14ac:dyDescent="0.25">
      <c r="Q3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9" spans="17:17" ht="17.100000000000001" customHeight="1" x14ac:dyDescent="0.25">
      <c r="Q3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0" spans="17:17" ht="17.100000000000001" customHeight="1" x14ac:dyDescent="0.25">
      <c r="Q3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1" spans="17:17" ht="17.100000000000001" customHeight="1" x14ac:dyDescent="0.25">
      <c r="Q3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2" spans="17:17" ht="17.100000000000001" customHeight="1" x14ac:dyDescent="0.25">
      <c r="Q3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3" spans="17:17" ht="17.100000000000001" customHeight="1" x14ac:dyDescent="0.25">
      <c r="Q3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4" spans="17:17" ht="17.100000000000001" customHeight="1" x14ac:dyDescent="0.25">
      <c r="Q3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5" spans="17:17" ht="17.100000000000001" customHeight="1" x14ac:dyDescent="0.25">
      <c r="Q3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6" spans="17:17" ht="17.100000000000001" customHeight="1" x14ac:dyDescent="0.25">
      <c r="Q3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7" spans="17:17" ht="17.100000000000001" customHeight="1" x14ac:dyDescent="0.25">
      <c r="Q3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8" spans="17:17" ht="17.100000000000001" customHeight="1" x14ac:dyDescent="0.25">
      <c r="Q3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9" spans="17:17" ht="17.100000000000001" customHeight="1" x14ac:dyDescent="0.25">
      <c r="Q3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0" spans="17:17" ht="17.100000000000001" customHeight="1" x14ac:dyDescent="0.25">
      <c r="Q3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1" spans="17:17" ht="17.100000000000001" customHeight="1" x14ac:dyDescent="0.25">
      <c r="Q3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2" spans="17:17" ht="17.100000000000001" customHeight="1" x14ac:dyDescent="0.25">
      <c r="Q3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3" spans="17:17" ht="17.100000000000001" customHeight="1" x14ac:dyDescent="0.25">
      <c r="Q3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4" spans="17:17" ht="17.100000000000001" customHeight="1" x14ac:dyDescent="0.25">
      <c r="Q3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5" spans="17:17" ht="17.100000000000001" customHeight="1" x14ac:dyDescent="0.25">
      <c r="Q3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6" spans="17:17" ht="17.100000000000001" customHeight="1" x14ac:dyDescent="0.25">
      <c r="Q3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7" spans="17:17" ht="17.100000000000001" customHeight="1" x14ac:dyDescent="0.25">
      <c r="Q3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8" spans="17:17" ht="17.100000000000001" customHeight="1" x14ac:dyDescent="0.25">
      <c r="Q3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9" spans="17:17" ht="17.100000000000001" customHeight="1" x14ac:dyDescent="0.25">
      <c r="Q3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0" spans="17:17" ht="17.100000000000001" customHeight="1" x14ac:dyDescent="0.25">
      <c r="Q3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1" spans="17:17" ht="17.100000000000001" customHeight="1" x14ac:dyDescent="0.25">
      <c r="Q3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2" spans="17:17" ht="17.100000000000001" customHeight="1" x14ac:dyDescent="0.25">
      <c r="Q3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3" spans="17:17" ht="17.100000000000001" customHeight="1" x14ac:dyDescent="0.25">
      <c r="Q3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4" spans="17:17" ht="17.100000000000001" customHeight="1" x14ac:dyDescent="0.25">
      <c r="Q3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5" spans="17:17" ht="17.100000000000001" customHeight="1" x14ac:dyDescent="0.25">
      <c r="Q3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6" spans="17:17" ht="17.100000000000001" customHeight="1" x14ac:dyDescent="0.25">
      <c r="Q3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7" spans="17:17" ht="17.100000000000001" customHeight="1" x14ac:dyDescent="0.25">
      <c r="Q3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8" spans="17:17" ht="17.100000000000001" customHeight="1" x14ac:dyDescent="0.25">
      <c r="Q3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9" spans="17:17" ht="17.100000000000001" customHeight="1" x14ac:dyDescent="0.25">
      <c r="Q3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0" spans="17:17" ht="17.100000000000001" customHeight="1" x14ac:dyDescent="0.25">
      <c r="Q3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1" spans="17:17" ht="17.100000000000001" customHeight="1" x14ac:dyDescent="0.25">
      <c r="Q3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2" spans="17:17" ht="17.100000000000001" customHeight="1" x14ac:dyDescent="0.25">
      <c r="Q3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3" spans="17:17" ht="17.100000000000001" customHeight="1" x14ac:dyDescent="0.25">
      <c r="Q3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4" spans="17:17" ht="17.100000000000001" customHeight="1" x14ac:dyDescent="0.25">
      <c r="Q3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5" spans="17:17" ht="17.100000000000001" customHeight="1" x14ac:dyDescent="0.25">
      <c r="Q3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6" spans="17:17" ht="17.100000000000001" customHeight="1" x14ac:dyDescent="0.25">
      <c r="Q3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7" spans="17:17" ht="17.100000000000001" customHeight="1" x14ac:dyDescent="0.25">
      <c r="Q3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8" spans="17:17" ht="17.100000000000001" customHeight="1" x14ac:dyDescent="0.25">
      <c r="Q3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9" spans="17:17" ht="17.100000000000001" customHeight="1" x14ac:dyDescent="0.25">
      <c r="Q3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0" spans="17:17" ht="17.100000000000001" customHeight="1" x14ac:dyDescent="0.25">
      <c r="Q3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1" spans="17:17" ht="17.100000000000001" customHeight="1" x14ac:dyDescent="0.25">
      <c r="Q3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2" spans="17:17" ht="17.100000000000001" customHeight="1" x14ac:dyDescent="0.25">
      <c r="Q3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3" spans="17:17" ht="17.100000000000001" customHeight="1" x14ac:dyDescent="0.25">
      <c r="Q3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4" spans="17:17" ht="17.100000000000001" customHeight="1" x14ac:dyDescent="0.25">
      <c r="Q3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5" spans="17:17" ht="17.100000000000001" customHeight="1" x14ac:dyDescent="0.25">
      <c r="Q3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6" spans="17:17" ht="17.100000000000001" customHeight="1" x14ac:dyDescent="0.25">
      <c r="Q3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7" spans="17:17" ht="17.100000000000001" customHeight="1" x14ac:dyDescent="0.25">
      <c r="Q3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8" spans="17:17" ht="17.100000000000001" customHeight="1" x14ac:dyDescent="0.25">
      <c r="Q3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9" spans="17:17" ht="17.100000000000001" customHeight="1" x14ac:dyDescent="0.25">
      <c r="Q3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0" spans="17:17" ht="17.100000000000001" customHeight="1" x14ac:dyDescent="0.25">
      <c r="Q3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1" spans="17:17" ht="17.100000000000001" customHeight="1" x14ac:dyDescent="0.25">
      <c r="Q3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2" spans="17:17" ht="17.100000000000001" customHeight="1" x14ac:dyDescent="0.25">
      <c r="Q3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3" spans="17:17" ht="17.100000000000001" customHeight="1" x14ac:dyDescent="0.25">
      <c r="Q3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4" spans="17:17" ht="17.100000000000001" customHeight="1" x14ac:dyDescent="0.25">
      <c r="Q3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5" spans="17:17" ht="17.100000000000001" customHeight="1" x14ac:dyDescent="0.25">
      <c r="Q3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6" spans="17:17" ht="17.100000000000001" customHeight="1" x14ac:dyDescent="0.25">
      <c r="Q3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7" spans="17:17" ht="17.100000000000001" customHeight="1" x14ac:dyDescent="0.25">
      <c r="Q3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8" spans="17:17" ht="17.100000000000001" customHeight="1" x14ac:dyDescent="0.25">
      <c r="Q3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9" spans="17:17" ht="17.100000000000001" customHeight="1" x14ac:dyDescent="0.25">
      <c r="Q3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0" spans="17:17" ht="17.100000000000001" customHeight="1" x14ac:dyDescent="0.25">
      <c r="Q3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1" spans="17:17" ht="17.100000000000001" customHeight="1" x14ac:dyDescent="0.25">
      <c r="Q3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2" spans="17:17" ht="17.100000000000001" customHeight="1" x14ac:dyDescent="0.25">
      <c r="Q3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3" spans="17:17" ht="17.100000000000001" customHeight="1" x14ac:dyDescent="0.25">
      <c r="Q3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4" spans="17:17" ht="17.100000000000001" customHeight="1" x14ac:dyDescent="0.25">
      <c r="Q3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5" spans="17:17" ht="17.100000000000001" customHeight="1" x14ac:dyDescent="0.25">
      <c r="Q3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6" spans="17:17" ht="17.100000000000001" customHeight="1" x14ac:dyDescent="0.25">
      <c r="Q3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7" spans="17:17" ht="17.100000000000001" customHeight="1" x14ac:dyDescent="0.25">
      <c r="Q3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8" spans="17:17" ht="17.100000000000001" customHeight="1" x14ac:dyDescent="0.25">
      <c r="Q3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9" spans="17:17" ht="17.100000000000001" customHeight="1" x14ac:dyDescent="0.25">
      <c r="Q3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0" spans="17:17" ht="17.100000000000001" customHeight="1" x14ac:dyDescent="0.25">
      <c r="Q3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1" spans="17:17" ht="17.100000000000001" customHeight="1" x14ac:dyDescent="0.25">
      <c r="Q3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2" spans="17:17" ht="17.100000000000001" customHeight="1" x14ac:dyDescent="0.25">
      <c r="Q3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3" spans="17:17" ht="17.100000000000001" customHeight="1" x14ac:dyDescent="0.25">
      <c r="Q3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4" spans="17:17" ht="17.100000000000001" customHeight="1" x14ac:dyDescent="0.25">
      <c r="Q3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5" spans="17:17" ht="17.100000000000001" customHeight="1" x14ac:dyDescent="0.25">
      <c r="Q3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6" spans="17:17" ht="17.100000000000001" customHeight="1" x14ac:dyDescent="0.25">
      <c r="Q3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7" spans="17:17" ht="17.100000000000001" customHeight="1" x14ac:dyDescent="0.25">
      <c r="Q3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8" spans="17:17" ht="17.100000000000001" customHeight="1" x14ac:dyDescent="0.25">
      <c r="Q3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9" spans="17:17" ht="17.100000000000001" customHeight="1" x14ac:dyDescent="0.25">
      <c r="Q3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0" spans="17:17" ht="17.100000000000001" customHeight="1" x14ac:dyDescent="0.25">
      <c r="Q3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1" spans="17:17" ht="17.100000000000001" customHeight="1" x14ac:dyDescent="0.25">
      <c r="Q3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2" spans="17:17" ht="17.100000000000001" customHeight="1" x14ac:dyDescent="0.25">
      <c r="Q3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3" spans="17:17" ht="17.100000000000001" customHeight="1" x14ac:dyDescent="0.25">
      <c r="Q3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4" spans="17:17" ht="17.100000000000001" customHeight="1" x14ac:dyDescent="0.25">
      <c r="Q3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5" spans="17:17" ht="17.100000000000001" customHeight="1" x14ac:dyDescent="0.25">
      <c r="Q3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6" spans="17:17" ht="17.100000000000001" customHeight="1" x14ac:dyDescent="0.25">
      <c r="Q3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7" spans="17:17" ht="17.100000000000001" customHeight="1" x14ac:dyDescent="0.25">
      <c r="Q3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8" spans="17:17" ht="17.100000000000001" customHeight="1" x14ac:dyDescent="0.25">
      <c r="Q3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9" spans="17:17" ht="17.100000000000001" customHeight="1" x14ac:dyDescent="0.25">
      <c r="Q3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0" spans="17:17" ht="17.100000000000001" customHeight="1" x14ac:dyDescent="0.25">
      <c r="Q3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1" spans="17:17" ht="17.100000000000001" customHeight="1" x14ac:dyDescent="0.25">
      <c r="Q3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2" spans="17:17" ht="17.100000000000001" customHeight="1" x14ac:dyDescent="0.25">
      <c r="Q3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3" spans="17:17" ht="17.100000000000001" customHeight="1" x14ac:dyDescent="0.25">
      <c r="Q3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4" spans="17:17" ht="17.100000000000001" customHeight="1" x14ac:dyDescent="0.25">
      <c r="Q3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5" spans="17:17" ht="17.100000000000001" customHeight="1" x14ac:dyDescent="0.25">
      <c r="Q3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6" spans="17:17" ht="17.100000000000001" customHeight="1" x14ac:dyDescent="0.25">
      <c r="Q3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7" spans="17:17" ht="17.100000000000001" customHeight="1" x14ac:dyDescent="0.25">
      <c r="Q3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8" spans="17:17" ht="17.100000000000001" customHeight="1" x14ac:dyDescent="0.25">
      <c r="Q3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9" spans="17:17" ht="17.100000000000001" customHeight="1" x14ac:dyDescent="0.25">
      <c r="Q3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0" spans="17:17" ht="17.100000000000001" customHeight="1" x14ac:dyDescent="0.25">
      <c r="Q3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1" spans="17:17" ht="17.100000000000001" customHeight="1" x14ac:dyDescent="0.25">
      <c r="Q3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2" spans="17:17" ht="17.100000000000001" customHeight="1" x14ac:dyDescent="0.25">
      <c r="Q3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3" spans="17:17" ht="17.100000000000001" customHeight="1" x14ac:dyDescent="0.25">
      <c r="Q3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4" spans="17:17" ht="17.100000000000001" customHeight="1" x14ac:dyDescent="0.25">
      <c r="Q3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5" spans="17:17" ht="17.100000000000001" customHeight="1" x14ac:dyDescent="0.25">
      <c r="Q3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6" spans="17:17" ht="17.100000000000001" customHeight="1" x14ac:dyDescent="0.25">
      <c r="Q3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7" spans="17:17" ht="17.100000000000001" customHeight="1" x14ac:dyDescent="0.25">
      <c r="Q3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8" spans="17:17" ht="17.100000000000001" customHeight="1" x14ac:dyDescent="0.25">
      <c r="Q3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9" spans="17:17" ht="17.100000000000001" customHeight="1" x14ac:dyDescent="0.25">
      <c r="Q3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0" spans="17:17" ht="17.100000000000001" customHeight="1" x14ac:dyDescent="0.25">
      <c r="Q3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1" spans="17:17" ht="17.100000000000001" customHeight="1" x14ac:dyDescent="0.25">
      <c r="Q3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2" spans="17:17" ht="17.100000000000001" customHeight="1" x14ac:dyDescent="0.25">
      <c r="Q3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3" spans="17:17" ht="17.100000000000001" customHeight="1" x14ac:dyDescent="0.25">
      <c r="Q3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4" spans="17:17" ht="17.100000000000001" customHeight="1" x14ac:dyDescent="0.25">
      <c r="Q3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5" spans="17:17" ht="17.100000000000001" customHeight="1" x14ac:dyDescent="0.25">
      <c r="Q3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6" spans="17:17" ht="17.100000000000001" customHeight="1" x14ac:dyDescent="0.25">
      <c r="Q3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7" spans="17:17" ht="17.100000000000001" customHeight="1" x14ac:dyDescent="0.25">
      <c r="Q3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8" spans="17:17" ht="17.100000000000001" customHeight="1" x14ac:dyDescent="0.25">
      <c r="Q3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9" spans="17:17" ht="17.100000000000001" customHeight="1" x14ac:dyDescent="0.25">
      <c r="Q3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0" spans="17:17" ht="17.100000000000001" customHeight="1" x14ac:dyDescent="0.25">
      <c r="Q3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1" spans="17:17" ht="17.100000000000001" customHeight="1" x14ac:dyDescent="0.25">
      <c r="Q3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2" spans="17:17" ht="17.100000000000001" customHeight="1" x14ac:dyDescent="0.25">
      <c r="Q3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3" spans="17:17" ht="17.100000000000001" customHeight="1" x14ac:dyDescent="0.25">
      <c r="Q3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4" spans="17:17" ht="17.100000000000001" customHeight="1" x14ac:dyDescent="0.25">
      <c r="Q3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5" spans="17:17" ht="17.100000000000001" customHeight="1" x14ac:dyDescent="0.25">
      <c r="Q3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6" spans="17:17" ht="17.100000000000001" customHeight="1" x14ac:dyDescent="0.25">
      <c r="Q3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7" spans="17:17" ht="17.100000000000001" customHeight="1" x14ac:dyDescent="0.25">
      <c r="Q3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8" spans="17:17" ht="17.100000000000001" customHeight="1" x14ac:dyDescent="0.25">
      <c r="Q3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9" spans="17:17" ht="17.100000000000001" customHeight="1" x14ac:dyDescent="0.25">
      <c r="Q3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0" spans="17:17" ht="17.100000000000001" customHeight="1" x14ac:dyDescent="0.25">
      <c r="Q3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1" spans="17:17" ht="17.100000000000001" customHeight="1" x14ac:dyDescent="0.25">
      <c r="Q3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2" spans="17:17" ht="17.100000000000001" customHeight="1" x14ac:dyDescent="0.25">
      <c r="Q3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3" spans="17:17" ht="17.100000000000001" customHeight="1" x14ac:dyDescent="0.25">
      <c r="Q3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4" spans="17:17" ht="17.100000000000001" customHeight="1" x14ac:dyDescent="0.25">
      <c r="Q3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5" spans="17:17" ht="17.100000000000001" customHeight="1" x14ac:dyDescent="0.25">
      <c r="Q3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6" spans="17:17" ht="17.100000000000001" customHeight="1" x14ac:dyDescent="0.25">
      <c r="Q3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7" spans="17:17" ht="17.100000000000001" customHeight="1" x14ac:dyDescent="0.25">
      <c r="Q3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8" spans="17:17" ht="17.100000000000001" customHeight="1" x14ac:dyDescent="0.25">
      <c r="Q3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9" spans="17:17" ht="17.100000000000001" customHeight="1" x14ac:dyDescent="0.25">
      <c r="Q3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0" spans="17:17" ht="17.100000000000001" customHeight="1" x14ac:dyDescent="0.25">
      <c r="Q3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1" spans="17:17" ht="17.100000000000001" customHeight="1" x14ac:dyDescent="0.25">
      <c r="Q3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2" spans="17:17" ht="17.100000000000001" customHeight="1" x14ac:dyDescent="0.25">
      <c r="Q3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3" spans="17:17" ht="17.100000000000001" customHeight="1" x14ac:dyDescent="0.25">
      <c r="Q3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4" spans="17:17" ht="17.100000000000001" customHeight="1" x14ac:dyDescent="0.25">
      <c r="Q3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5" spans="17:17" ht="17.100000000000001" customHeight="1" x14ac:dyDescent="0.25">
      <c r="Q3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6" spans="17:17" ht="17.100000000000001" customHeight="1" x14ac:dyDescent="0.25">
      <c r="Q3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7" spans="17:17" ht="17.100000000000001" customHeight="1" x14ac:dyDescent="0.25">
      <c r="Q3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8" spans="17:17" ht="17.100000000000001" customHeight="1" x14ac:dyDescent="0.25">
      <c r="Q3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9" spans="17:17" ht="17.100000000000001" customHeight="1" x14ac:dyDescent="0.25">
      <c r="Q3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0" spans="17:17" ht="17.100000000000001" customHeight="1" x14ac:dyDescent="0.25">
      <c r="Q3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1" spans="17:17" ht="17.100000000000001" customHeight="1" x14ac:dyDescent="0.25">
      <c r="Q3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2" spans="17:17" ht="17.100000000000001" customHeight="1" x14ac:dyDescent="0.25">
      <c r="Q3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3" spans="17:17" ht="17.100000000000001" customHeight="1" x14ac:dyDescent="0.25">
      <c r="Q3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4" spans="17:17" ht="17.100000000000001" customHeight="1" x14ac:dyDescent="0.25">
      <c r="Q3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5" spans="17:17" ht="17.100000000000001" customHeight="1" x14ac:dyDescent="0.25">
      <c r="Q3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6" spans="17:17" ht="17.100000000000001" customHeight="1" x14ac:dyDescent="0.25">
      <c r="Q3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7" spans="17:17" ht="17.100000000000001" customHeight="1" x14ac:dyDescent="0.25">
      <c r="Q3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8" spans="17:17" ht="17.100000000000001" customHeight="1" x14ac:dyDescent="0.25">
      <c r="Q3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9" spans="17:17" ht="17.100000000000001" customHeight="1" x14ac:dyDescent="0.25">
      <c r="Q3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0" spans="17:17" ht="17.100000000000001" customHeight="1" x14ac:dyDescent="0.25">
      <c r="Q3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1" spans="17:17" ht="17.100000000000001" customHeight="1" x14ac:dyDescent="0.25">
      <c r="Q3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2" spans="17:17" ht="17.100000000000001" customHeight="1" x14ac:dyDescent="0.25">
      <c r="Q3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3" spans="17:17" ht="17.100000000000001" customHeight="1" x14ac:dyDescent="0.25">
      <c r="Q3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4" spans="17:17" ht="17.100000000000001" customHeight="1" x14ac:dyDescent="0.25">
      <c r="Q3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5" spans="17:17" ht="17.100000000000001" customHeight="1" x14ac:dyDescent="0.25">
      <c r="Q3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6" spans="17:17" ht="17.100000000000001" customHeight="1" x14ac:dyDescent="0.25">
      <c r="Q3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7" spans="17:17" ht="17.100000000000001" customHeight="1" x14ac:dyDescent="0.25">
      <c r="Q3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8" spans="17:17" ht="17.100000000000001" customHeight="1" x14ac:dyDescent="0.25">
      <c r="Q3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9" spans="17:17" ht="17.100000000000001" customHeight="1" x14ac:dyDescent="0.25">
      <c r="Q3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0" spans="17:17" ht="17.100000000000001" customHeight="1" x14ac:dyDescent="0.25">
      <c r="Q3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1" spans="17:17" ht="17.100000000000001" customHeight="1" x14ac:dyDescent="0.25">
      <c r="Q3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2" spans="17:17" ht="17.100000000000001" customHeight="1" x14ac:dyDescent="0.25">
      <c r="Q3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3" spans="17:17" ht="17.100000000000001" customHeight="1" x14ac:dyDescent="0.25">
      <c r="Q3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4" spans="17:17" ht="17.100000000000001" customHeight="1" x14ac:dyDescent="0.25">
      <c r="Q3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5" spans="17:17" ht="17.100000000000001" customHeight="1" x14ac:dyDescent="0.25">
      <c r="Q3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6" spans="17:17" ht="17.100000000000001" customHeight="1" x14ac:dyDescent="0.25">
      <c r="Q3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7" spans="17:17" ht="17.100000000000001" customHeight="1" x14ac:dyDescent="0.25">
      <c r="Q3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8" spans="17:17" ht="17.100000000000001" customHeight="1" x14ac:dyDescent="0.25">
      <c r="Q3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9" spans="17:17" ht="17.100000000000001" customHeight="1" x14ac:dyDescent="0.25">
      <c r="Q3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0" spans="17:17" ht="17.100000000000001" customHeight="1" x14ac:dyDescent="0.25">
      <c r="Q3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1" spans="17:17" ht="17.100000000000001" customHeight="1" x14ac:dyDescent="0.25">
      <c r="Q3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2" spans="17:17" ht="17.100000000000001" customHeight="1" x14ac:dyDescent="0.25">
      <c r="Q3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3" spans="17:17" ht="17.100000000000001" customHeight="1" x14ac:dyDescent="0.25">
      <c r="Q3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4" spans="17:17" ht="17.100000000000001" customHeight="1" x14ac:dyDescent="0.25">
      <c r="Q3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5" spans="17:17" ht="17.100000000000001" customHeight="1" x14ac:dyDescent="0.25">
      <c r="Q3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6" spans="17:17" ht="17.100000000000001" customHeight="1" x14ac:dyDescent="0.25">
      <c r="Q3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7" spans="17:17" ht="17.100000000000001" customHeight="1" x14ac:dyDescent="0.25">
      <c r="Q3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8" spans="17:17" ht="17.100000000000001" customHeight="1" x14ac:dyDescent="0.25">
      <c r="Q3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9" spans="17:17" ht="17.100000000000001" customHeight="1" x14ac:dyDescent="0.25">
      <c r="Q3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0" spans="17:17" ht="17.100000000000001" customHeight="1" x14ac:dyDescent="0.25">
      <c r="Q3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1" spans="17:17" ht="17.100000000000001" customHeight="1" x14ac:dyDescent="0.25">
      <c r="Q3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2" spans="17:17" ht="17.100000000000001" customHeight="1" x14ac:dyDescent="0.25">
      <c r="Q3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3" spans="17:17" ht="17.100000000000001" customHeight="1" x14ac:dyDescent="0.25">
      <c r="Q3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4" spans="17:17" ht="17.100000000000001" customHeight="1" x14ac:dyDescent="0.25">
      <c r="Q3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5" spans="17:17" ht="17.100000000000001" customHeight="1" x14ac:dyDescent="0.25">
      <c r="Q3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6" spans="17:17" ht="17.100000000000001" customHeight="1" x14ac:dyDescent="0.25">
      <c r="Q3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7" spans="17:17" ht="17.100000000000001" customHeight="1" x14ac:dyDescent="0.25">
      <c r="Q3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8" spans="17:17" ht="17.100000000000001" customHeight="1" x14ac:dyDescent="0.25">
      <c r="Q3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9" spans="17:17" ht="17.100000000000001" customHeight="1" x14ac:dyDescent="0.25">
      <c r="Q3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0" spans="17:17" ht="17.100000000000001" customHeight="1" x14ac:dyDescent="0.25">
      <c r="Q3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1" spans="17:17" ht="17.100000000000001" customHeight="1" x14ac:dyDescent="0.25">
      <c r="Q3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2" spans="17:17" ht="17.100000000000001" customHeight="1" x14ac:dyDescent="0.25">
      <c r="Q3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3" spans="17:17" ht="17.100000000000001" customHeight="1" x14ac:dyDescent="0.25">
      <c r="Q3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4" spans="17:17" ht="17.100000000000001" customHeight="1" x14ac:dyDescent="0.25">
      <c r="Q3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5" spans="17:17" ht="17.100000000000001" customHeight="1" x14ac:dyDescent="0.25">
      <c r="Q3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6" spans="17:17" ht="17.100000000000001" customHeight="1" x14ac:dyDescent="0.25">
      <c r="Q3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7" spans="17:17" ht="17.100000000000001" customHeight="1" x14ac:dyDescent="0.25">
      <c r="Q3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8" spans="17:17" ht="17.100000000000001" customHeight="1" x14ac:dyDescent="0.25">
      <c r="Q3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9" spans="17:17" ht="17.100000000000001" customHeight="1" x14ac:dyDescent="0.25">
      <c r="Q3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0" spans="17:17" ht="17.100000000000001" customHeight="1" x14ac:dyDescent="0.25">
      <c r="Q3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1" spans="17:17" ht="17.100000000000001" customHeight="1" x14ac:dyDescent="0.25">
      <c r="Q3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2" spans="17:17" ht="17.100000000000001" customHeight="1" x14ac:dyDescent="0.25">
      <c r="Q3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3" spans="17:17" ht="17.100000000000001" customHeight="1" x14ac:dyDescent="0.25">
      <c r="Q3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4" spans="17:17" ht="17.100000000000001" customHeight="1" x14ac:dyDescent="0.25">
      <c r="Q3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5" spans="17:17" ht="17.100000000000001" customHeight="1" x14ac:dyDescent="0.25">
      <c r="Q3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6" spans="17:17" ht="17.100000000000001" customHeight="1" x14ac:dyDescent="0.25">
      <c r="Q3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7" spans="17:17" ht="17.100000000000001" customHeight="1" x14ac:dyDescent="0.25">
      <c r="Q3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8" spans="17:17" ht="17.100000000000001" customHeight="1" x14ac:dyDescent="0.25">
      <c r="Q3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9" spans="17:17" ht="17.100000000000001" customHeight="1" x14ac:dyDescent="0.25">
      <c r="Q3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0" spans="17:17" ht="17.100000000000001" customHeight="1" x14ac:dyDescent="0.25">
      <c r="Q3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1" spans="17:17" ht="17.100000000000001" customHeight="1" x14ac:dyDescent="0.25">
      <c r="Q3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2" spans="17:17" ht="17.100000000000001" customHeight="1" x14ac:dyDescent="0.25">
      <c r="Q3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3" spans="17:17" ht="17.100000000000001" customHeight="1" x14ac:dyDescent="0.25">
      <c r="Q3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4" spans="17:17" ht="17.100000000000001" customHeight="1" x14ac:dyDescent="0.25">
      <c r="Q3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5" spans="17:17" ht="17.100000000000001" customHeight="1" x14ac:dyDescent="0.25">
      <c r="Q3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6" spans="17:17" ht="17.100000000000001" customHeight="1" x14ac:dyDescent="0.25">
      <c r="Q3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7" spans="17:17" ht="17.100000000000001" customHeight="1" x14ac:dyDescent="0.25">
      <c r="Q3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8" spans="17:17" ht="17.100000000000001" customHeight="1" x14ac:dyDescent="0.25">
      <c r="Q3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9" spans="17:17" ht="17.100000000000001" customHeight="1" x14ac:dyDescent="0.25">
      <c r="Q3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0" spans="17:17" ht="17.100000000000001" customHeight="1" x14ac:dyDescent="0.25">
      <c r="Q3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1" spans="17:17" ht="17.100000000000001" customHeight="1" x14ac:dyDescent="0.25">
      <c r="Q3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2" spans="17:17" ht="17.100000000000001" customHeight="1" x14ac:dyDescent="0.25">
      <c r="Q3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3" spans="17:17" ht="17.100000000000001" customHeight="1" x14ac:dyDescent="0.25">
      <c r="Q3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4" spans="17:17" ht="17.100000000000001" customHeight="1" x14ac:dyDescent="0.25">
      <c r="Q3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5" spans="17:17" ht="17.100000000000001" customHeight="1" x14ac:dyDescent="0.25">
      <c r="Q3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6" spans="17:17" ht="17.100000000000001" customHeight="1" x14ac:dyDescent="0.25">
      <c r="Q3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7" spans="17:17" ht="17.100000000000001" customHeight="1" x14ac:dyDescent="0.25">
      <c r="Q3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8" spans="17:17" ht="17.100000000000001" customHeight="1" x14ac:dyDescent="0.25">
      <c r="Q3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9" spans="17:17" ht="17.100000000000001" customHeight="1" x14ac:dyDescent="0.25">
      <c r="Q3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0" spans="17:17" ht="17.100000000000001" customHeight="1" x14ac:dyDescent="0.25">
      <c r="Q3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1" spans="17:17" ht="17.100000000000001" customHeight="1" x14ac:dyDescent="0.25">
      <c r="Q3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2" spans="17:17" ht="17.100000000000001" customHeight="1" x14ac:dyDescent="0.25">
      <c r="Q3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3" spans="17:17" ht="17.100000000000001" customHeight="1" x14ac:dyDescent="0.25">
      <c r="Q3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4" spans="17:17" ht="17.100000000000001" customHeight="1" x14ac:dyDescent="0.25">
      <c r="Q3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5" spans="17:17" ht="17.100000000000001" customHeight="1" x14ac:dyDescent="0.25">
      <c r="Q3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6" spans="17:17" ht="17.100000000000001" customHeight="1" x14ac:dyDescent="0.25">
      <c r="Q3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7" spans="17:17" ht="17.100000000000001" customHeight="1" x14ac:dyDescent="0.25">
      <c r="Q3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8" spans="17:17" ht="17.100000000000001" customHeight="1" x14ac:dyDescent="0.25">
      <c r="Q3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9" spans="17:17" ht="17.100000000000001" customHeight="1" x14ac:dyDescent="0.25">
      <c r="Q3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0" spans="17:17" ht="17.100000000000001" customHeight="1" x14ac:dyDescent="0.25">
      <c r="Q3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1" spans="17:17" ht="17.100000000000001" customHeight="1" x14ac:dyDescent="0.25">
      <c r="Q3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2" spans="17:17" ht="17.100000000000001" customHeight="1" x14ac:dyDescent="0.25">
      <c r="Q3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3" spans="17:17" ht="17.100000000000001" customHeight="1" x14ac:dyDescent="0.25">
      <c r="Q3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4" spans="17:17" ht="17.100000000000001" customHeight="1" x14ac:dyDescent="0.25">
      <c r="Q3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5" spans="17:17" ht="17.100000000000001" customHeight="1" x14ac:dyDescent="0.25">
      <c r="Q3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6" spans="17:17" ht="17.100000000000001" customHeight="1" x14ac:dyDescent="0.25">
      <c r="Q3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7" spans="17:17" ht="17.100000000000001" customHeight="1" x14ac:dyDescent="0.25">
      <c r="Q3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8" spans="17:17" ht="17.100000000000001" customHeight="1" x14ac:dyDescent="0.25">
      <c r="Q3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9" spans="17:17" ht="17.100000000000001" customHeight="1" x14ac:dyDescent="0.25">
      <c r="Q3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0" spans="17:17" ht="17.100000000000001" customHeight="1" x14ac:dyDescent="0.25">
      <c r="Q3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1" spans="17:17" ht="17.100000000000001" customHeight="1" x14ac:dyDescent="0.25">
      <c r="Q3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2" spans="17:17" ht="17.100000000000001" customHeight="1" x14ac:dyDescent="0.25">
      <c r="Q3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3" spans="17:17" ht="17.100000000000001" customHeight="1" x14ac:dyDescent="0.25">
      <c r="Q3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4" spans="17:17" ht="17.100000000000001" customHeight="1" x14ac:dyDescent="0.25">
      <c r="Q3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5" spans="17:17" ht="17.100000000000001" customHeight="1" x14ac:dyDescent="0.25">
      <c r="Q3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6" spans="17:17" ht="17.100000000000001" customHeight="1" x14ac:dyDescent="0.25">
      <c r="Q3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7" spans="17:17" ht="17.100000000000001" customHeight="1" x14ac:dyDescent="0.25">
      <c r="Q3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8" spans="17:17" ht="17.100000000000001" customHeight="1" x14ac:dyDescent="0.25">
      <c r="Q3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9" spans="17:17" ht="17.100000000000001" customHeight="1" x14ac:dyDescent="0.25">
      <c r="Q3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0" spans="17:17" ht="17.100000000000001" customHeight="1" x14ac:dyDescent="0.25">
      <c r="Q3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1" spans="17:17" ht="17.100000000000001" customHeight="1" x14ac:dyDescent="0.25">
      <c r="Q3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2" spans="17:17" ht="17.100000000000001" customHeight="1" x14ac:dyDescent="0.25">
      <c r="Q3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3" spans="17:17" ht="17.100000000000001" customHeight="1" x14ac:dyDescent="0.25">
      <c r="Q3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4" spans="17:17" ht="17.100000000000001" customHeight="1" x14ac:dyDescent="0.25">
      <c r="Q3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5" spans="17:17" ht="17.100000000000001" customHeight="1" x14ac:dyDescent="0.25">
      <c r="Q3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6" spans="17:17" ht="17.100000000000001" customHeight="1" x14ac:dyDescent="0.25">
      <c r="Q3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7" spans="17:17" ht="17.100000000000001" customHeight="1" x14ac:dyDescent="0.25">
      <c r="Q3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8" spans="17:17" ht="17.100000000000001" customHeight="1" x14ac:dyDescent="0.25">
      <c r="Q3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9" spans="17:17" ht="17.100000000000001" customHeight="1" x14ac:dyDescent="0.25">
      <c r="Q3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0" spans="17:17" ht="17.100000000000001" customHeight="1" x14ac:dyDescent="0.25">
      <c r="Q3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1" spans="17:17" ht="17.100000000000001" customHeight="1" x14ac:dyDescent="0.25">
      <c r="Q3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2" spans="17:17" ht="17.100000000000001" customHeight="1" x14ac:dyDescent="0.25">
      <c r="Q3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3" spans="17:17" ht="17.100000000000001" customHeight="1" x14ac:dyDescent="0.25">
      <c r="Q3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4" spans="17:17" ht="17.100000000000001" customHeight="1" x14ac:dyDescent="0.25">
      <c r="Q3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5" spans="17:17" ht="17.100000000000001" customHeight="1" x14ac:dyDescent="0.25">
      <c r="Q3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6" spans="17:17" ht="17.100000000000001" customHeight="1" x14ac:dyDescent="0.25">
      <c r="Q3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7" spans="17:17" ht="17.100000000000001" customHeight="1" x14ac:dyDescent="0.25">
      <c r="Q3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8" spans="17:17" ht="17.100000000000001" customHeight="1" x14ac:dyDescent="0.25">
      <c r="Q3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9" spans="17:17" ht="17.100000000000001" customHeight="1" x14ac:dyDescent="0.25">
      <c r="Q3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0" spans="17:17" ht="17.100000000000001" customHeight="1" x14ac:dyDescent="0.25">
      <c r="Q3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1" spans="17:17" ht="17.100000000000001" customHeight="1" x14ac:dyDescent="0.25">
      <c r="Q3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2" spans="17:17" ht="17.100000000000001" customHeight="1" x14ac:dyDescent="0.25">
      <c r="Q3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3" spans="17:17" ht="17.100000000000001" customHeight="1" x14ac:dyDescent="0.25">
      <c r="Q3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4" spans="17:17" ht="17.100000000000001" customHeight="1" x14ac:dyDescent="0.25">
      <c r="Q3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5" spans="17:17" ht="17.100000000000001" customHeight="1" x14ac:dyDescent="0.25">
      <c r="Q3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6" spans="17:17" ht="17.100000000000001" customHeight="1" x14ac:dyDescent="0.25">
      <c r="Q3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7" spans="17:17" ht="17.100000000000001" customHeight="1" x14ac:dyDescent="0.25">
      <c r="Q3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8" spans="17:17" ht="17.100000000000001" customHeight="1" x14ac:dyDescent="0.25">
      <c r="Q3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9" spans="17:17" ht="17.100000000000001" customHeight="1" x14ac:dyDescent="0.25">
      <c r="Q3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0" spans="17:17" ht="17.100000000000001" customHeight="1" x14ac:dyDescent="0.25">
      <c r="Q3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1" spans="17:17" ht="17.100000000000001" customHeight="1" x14ac:dyDescent="0.25">
      <c r="Q3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2" spans="17:17" ht="17.100000000000001" customHeight="1" x14ac:dyDescent="0.25">
      <c r="Q3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3" spans="17:17" ht="17.100000000000001" customHeight="1" x14ac:dyDescent="0.25">
      <c r="Q3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4" spans="17:17" ht="17.100000000000001" customHeight="1" x14ac:dyDescent="0.25">
      <c r="Q3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5" spans="17:17" ht="17.100000000000001" customHeight="1" x14ac:dyDescent="0.25">
      <c r="Q3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6" spans="17:17" ht="17.100000000000001" customHeight="1" x14ac:dyDescent="0.25">
      <c r="Q3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7" spans="17:17" ht="17.100000000000001" customHeight="1" x14ac:dyDescent="0.25">
      <c r="Q3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8" spans="17:17" ht="17.100000000000001" customHeight="1" x14ac:dyDescent="0.25">
      <c r="Q3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9" spans="17:17" ht="17.100000000000001" customHeight="1" x14ac:dyDescent="0.25">
      <c r="Q3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0" spans="17:17" ht="17.100000000000001" customHeight="1" x14ac:dyDescent="0.25">
      <c r="Q3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1" spans="17:17" ht="17.100000000000001" customHeight="1" x14ac:dyDescent="0.25">
      <c r="Q3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2" spans="17:17" ht="17.100000000000001" customHeight="1" x14ac:dyDescent="0.25">
      <c r="Q3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3" spans="17:17" ht="17.100000000000001" customHeight="1" x14ac:dyDescent="0.25">
      <c r="Q3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4" spans="17:17" ht="17.100000000000001" customHeight="1" x14ac:dyDescent="0.25">
      <c r="Q3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5" spans="17:17" ht="17.100000000000001" customHeight="1" x14ac:dyDescent="0.25">
      <c r="Q3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6" spans="17:17" ht="17.100000000000001" customHeight="1" x14ac:dyDescent="0.25">
      <c r="Q3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7" spans="17:17" ht="17.100000000000001" customHeight="1" x14ac:dyDescent="0.25">
      <c r="Q3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8" spans="17:17" ht="17.100000000000001" customHeight="1" x14ac:dyDescent="0.25">
      <c r="Q3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9" spans="17:17" ht="17.100000000000001" customHeight="1" x14ac:dyDescent="0.25">
      <c r="Q3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0" spans="17:17" ht="17.100000000000001" customHeight="1" x14ac:dyDescent="0.25">
      <c r="Q3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1" spans="17:17" ht="17.100000000000001" customHeight="1" x14ac:dyDescent="0.25">
      <c r="Q3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2" spans="17:17" ht="17.100000000000001" customHeight="1" x14ac:dyDescent="0.25">
      <c r="Q3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3" spans="17:17" ht="17.100000000000001" customHeight="1" x14ac:dyDescent="0.25">
      <c r="Q3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4" spans="17:17" ht="17.100000000000001" customHeight="1" x14ac:dyDescent="0.25">
      <c r="Q3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5" spans="17:17" ht="17.100000000000001" customHeight="1" x14ac:dyDescent="0.25">
      <c r="Q3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6" spans="17:17" ht="17.100000000000001" customHeight="1" x14ac:dyDescent="0.25">
      <c r="Q3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7" spans="17:17" ht="17.100000000000001" customHeight="1" x14ac:dyDescent="0.25">
      <c r="Q3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8" spans="17:17" ht="17.100000000000001" customHeight="1" x14ac:dyDescent="0.25">
      <c r="Q3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9" spans="17:17" ht="17.100000000000001" customHeight="1" x14ac:dyDescent="0.25">
      <c r="Q3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0" spans="17:17" ht="17.100000000000001" customHeight="1" x14ac:dyDescent="0.25">
      <c r="Q3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1" spans="17:17" ht="17.100000000000001" customHeight="1" x14ac:dyDescent="0.25">
      <c r="Q3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2" spans="17:17" ht="17.100000000000001" customHeight="1" x14ac:dyDescent="0.25">
      <c r="Q3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3" spans="17:17" ht="17.100000000000001" customHeight="1" x14ac:dyDescent="0.25">
      <c r="Q3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4" spans="17:17" ht="17.100000000000001" customHeight="1" x14ac:dyDescent="0.25">
      <c r="Q3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5" spans="17:17" ht="17.100000000000001" customHeight="1" x14ac:dyDescent="0.25">
      <c r="Q3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6" spans="17:17" ht="17.100000000000001" customHeight="1" x14ac:dyDescent="0.25">
      <c r="Q3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7" spans="17:17" ht="17.100000000000001" customHeight="1" x14ac:dyDescent="0.25">
      <c r="Q3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8" spans="17:17" ht="17.100000000000001" customHeight="1" x14ac:dyDescent="0.25">
      <c r="Q3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9" spans="17:17" ht="17.100000000000001" customHeight="1" x14ac:dyDescent="0.25">
      <c r="Q3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0" spans="17:17" ht="17.100000000000001" customHeight="1" x14ac:dyDescent="0.25">
      <c r="Q3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1" spans="17:17" ht="17.100000000000001" customHeight="1" x14ac:dyDescent="0.25">
      <c r="Q3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2" spans="17:17" ht="17.100000000000001" customHeight="1" x14ac:dyDescent="0.25">
      <c r="Q3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3" spans="17:17" ht="17.100000000000001" customHeight="1" x14ac:dyDescent="0.25">
      <c r="Q3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4" spans="17:17" ht="17.100000000000001" customHeight="1" x14ac:dyDescent="0.25">
      <c r="Q3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5" spans="17:17" ht="17.100000000000001" customHeight="1" x14ac:dyDescent="0.25">
      <c r="Q3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6" spans="17:17" ht="17.100000000000001" customHeight="1" x14ac:dyDescent="0.25">
      <c r="Q3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7" spans="17:17" ht="17.100000000000001" customHeight="1" x14ac:dyDescent="0.25">
      <c r="Q3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8" spans="17:17" ht="17.100000000000001" customHeight="1" x14ac:dyDescent="0.25">
      <c r="Q3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9" spans="17:17" ht="17.100000000000001" customHeight="1" x14ac:dyDescent="0.25">
      <c r="Q3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0" spans="17:17" ht="17.100000000000001" customHeight="1" x14ac:dyDescent="0.25">
      <c r="Q3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1" spans="17:17" ht="17.100000000000001" customHeight="1" x14ac:dyDescent="0.25">
      <c r="Q3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2" spans="17:17" ht="17.100000000000001" customHeight="1" x14ac:dyDescent="0.25">
      <c r="Q3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3" spans="17:17" ht="17.100000000000001" customHeight="1" x14ac:dyDescent="0.25">
      <c r="Q3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4" spans="17:17" ht="17.100000000000001" customHeight="1" x14ac:dyDescent="0.25">
      <c r="Q3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5" spans="17:17" ht="17.100000000000001" customHeight="1" x14ac:dyDescent="0.25">
      <c r="Q3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6" spans="17:17" ht="17.100000000000001" customHeight="1" x14ac:dyDescent="0.25">
      <c r="Q3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7" spans="17:17" ht="17.100000000000001" customHeight="1" x14ac:dyDescent="0.25">
      <c r="Q3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8" spans="17:17" ht="17.100000000000001" customHeight="1" x14ac:dyDescent="0.25">
      <c r="Q3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9" spans="17:17" ht="17.100000000000001" customHeight="1" x14ac:dyDescent="0.25">
      <c r="Q3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0" spans="17:17" ht="17.100000000000001" customHeight="1" x14ac:dyDescent="0.25">
      <c r="Q3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1" spans="17:17" ht="17.100000000000001" customHeight="1" x14ac:dyDescent="0.25">
      <c r="Q3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2" spans="17:17" ht="17.100000000000001" customHeight="1" x14ac:dyDescent="0.25">
      <c r="Q3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3" spans="17:17" ht="17.100000000000001" customHeight="1" x14ac:dyDescent="0.25">
      <c r="Q3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4" spans="17:17" ht="17.100000000000001" customHeight="1" x14ac:dyDescent="0.25">
      <c r="Q3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5" spans="17:17" ht="17.100000000000001" customHeight="1" x14ac:dyDescent="0.25">
      <c r="Q3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6" spans="17:17" ht="17.100000000000001" customHeight="1" x14ac:dyDescent="0.25">
      <c r="Q3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7" spans="17:17" ht="17.100000000000001" customHeight="1" x14ac:dyDescent="0.25">
      <c r="Q3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8" spans="17:17" ht="17.100000000000001" customHeight="1" x14ac:dyDescent="0.25">
      <c r="Q3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9" spans="17:17" ht="17.100000000000001" customHeight="1" x14ac:dyDescent="0.25">
      <c r="Q3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0" spans="17:17" ht="17.100000000000001" customHeight="1" x14ac:dyDescent="0.25">
      <c r="Q3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1" spans="17:17" ht="17.100000000000001" customHeight="1" x14ac:dyDescent="0.25">
      <c r="Q3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2" spans="17:17" ht="17.100000000000001" customHeight="1" x14ac:dyDescent="0.25">
      <c r="Q3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3" spans="17:17" ht="17.100000000000001" customHeight="1" x14ac:dyDescent="0.25">
      <c r="Q3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4" spans="17:17" ht="17.100000000000001" customHeight="1" x14ac:dyDescent="0.25">
      <c r="Q3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5" spans="17:17" ht="17.100000000000001" customHeight="1" x14ac:dyDescent="0.25">
      <c r="Q3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6" spans="17:17" ht="17.100000000000001" customHeight="1" x14ac:dyDescent="0.25">
      <c r="Q3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7" spans="17:17" ht="17.100000000000001" customHeight="1" x14ac:dyDescent="0.25">
      <c r="Q3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8" spans="17:17" ht="17.100000000000001" customHeight="1" x14ac:dyDescent="0.25">
      <c r="Q3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9" spans="17:17" ht="17.100000000000001" customHeight="1" x14ac:dyDescent="0.25">
      <c r="Q3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0" spans="17:17" ht="17.100000000000001" customHeight="1" x14ac:dyDescent="0.25">
      <c r="Q3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1" spans="17:17" ht="17.100000000000001" customHeight="1" x14ac:dyDescent="0.25">
      <c r="Q3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2" spans="17:17" ht="17.100000000000001" customHeight="1" x14ac:dyDescent="0.25">
      <c r="Q3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3" spans="17:17" ht="17.100000000000001" customHeight="1" x14ac:dyDescent="0.25">
      <c r="Q3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4" spans="17:17" ht="17.100000000000001" customHeight="1" x14ac:dyDescent="0.25">
      <c r="Q3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5" spans="17:17" ht="17.100000000000001" customHeight="1" x14ac:dyDescent="0.25">
      <c r="Q3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6" spans="17:17" ht="17.100000000000001" customHeight="1" x14ac:dyDescent="0.25">
      <c r="Q3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7" spans="17:17" ht="17.100000000000001" customHeight="1" x14ac:dyDescent="0.25">
      <c r="Q3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8" spans="17:17" ht="17.100000000000001" customHeight="1" x14ac:dyDescent="0.25">
      <c r="Q3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9" spans="17:17" ht="17.100000000000001" customHeight="1" x14ac:dyDescent="0.25">
      <c r="Q3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0" spans="17:17" ht="17.100000000000001" customHeight="1" x14ac:dyDescent="0.25">
      <c r="Q3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1" spans="17:17" ht="17.100000000000001" customHeight="1" x14ac:dyDescent="0.25">
      <c r="Q3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2" spans="17:17" ht="17.100000000000001" customHeight="1" x14ac:dyDescent="0.25">
      <c r="Q3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3" spans="17:17" ht="17.100000000000001" customHeight="1" x14ac:dyDescent="0.25">
      <c r="Q3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4" spans="17:17" ht="17.100000000000001" customHeight="1" x14ac:dyDescent="0.25">
      <c r="Q3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5" spans="17:17" ht="17.100000000000001" customHeight="1" x14ac:dyDescent="0.25">
      <c r="Q3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6" spans="17:17" ht="17.100000000000001" customHeight="1" x14ac:dyDescent="0.25">
      <c r="Q3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7" spans="17:17" ht="17.100000000000001" customHeight="1" x14ac:dyDescent="0.25">
      <c r="Q3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8" spans="17:17" ht="17.100000000000001" customHeight="1" x14ac:dyDescent="0.25">
      <c r="Q3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9" spans="17:17" ht="17.100000000000001" customHeight="1" x14ac:dyDescent="0.25">
      <c r="Q3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0" spans="17:17" ht="17.100000000000001" customHeight="1" x14ac:dyDescent="0.25">
      <c r="Q3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1" spans="17:17" ht="17.100000000000001" customHeight="1" x14ac:dyDescent="0.25">
      <c r="Q3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2" spans="17:17" ht="17.100000000000001" customHeight="1" x14ac:dyDescent="0.25">
      <c r="Q3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3" spans="17:17" ht="17.100000000000001" customHeight="1" x14ac:dyDescent="0.25">
      <c r="Q3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4" spans="17:17" ht="17.100000000000001" customHeight="1" x14ac:dyDescent="0.25">
      <c r="Q3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5" spans="17:17" ht="17.100000000000001" customHeight="1" x14ac:dyDescent="0.25">
      <c r="Q3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6" spans="17:17" ht="17.100000000000001" customHeight="1" x14ac:dyDescent="0.25">
      <c r="Q3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7" spans="17:17" ht="17.100000000000001" customHeight="1" x14ac:dyDescent="0.25">
      <c r="Q3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8" spans="17:17" ht="17.100000000000001" customHeight="1" x14ac:dyDescent="0.25">
      <c r="Q3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9" spans="17:17" ht="17.100000000000001" customHeight="1" x14ac:dyDescent="0.25">
      <c r="Q3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0" spans="17:17" ht="17.100000000000001" customHeight="1" x14ac:dyDescent="0.25">
      <c r="Q3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1" spans="17:17" ht="17.100000000000001" customHeight="1" x14ac:dyDescent="0.25">
      <c r="Q3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2" spans="17:17" ht="17.100000000000001" customHeight="1" x14ac:dyDescent="0.25">
      <c r="Q3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3" spans="17:17" ht="17.100000000000001" customHeight="1" x14ac:dyDescent="0.25">
      <c r="Q3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4" spans="17:17" ht="17.100000000000001" customHeight="1" x14ac:dyDescent="0.25">
      <c r="Q3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5" spans="17:17" ht="17.100000000000001" customHeight="1" x14ac:dyDescent="0.25">
      <c r="Q3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6" spans="17:17" ht="17.100000000000001" customHeight="1" x14ac:dyDescent="0.25">
      <c r="Q3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7" spans="17:17" ht="17.100000000000001" customHeight="1" x14ac:dyDescent="0.25">
      <c r="Q3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8" spans="17:17" ht="17.100000000000001" customHeight="1" x14ac:dyDescent="0.25">
      <c r="Q3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9" spans="17:17" ht="17.100000000000001" customHeight="1" x14ac:dyDescent="0.25">
      <c r="Q3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0" spans="17:17" ht="17.100000000000001" customHeight="1" x14ac:dyDescent="0.25">
      <c r="Q3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1" spans="17:17" ht="17.100000000000001" customHeight="1" x14ac:dyDescent="0.25">
      <c r="Q3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2" spans="17:17" ht="17.100000000000001" customHeight="1" x14ac:dyDescent="0.25">
      <c r="Q3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3" spans="17:17" ht="17.100000000000001" customHeight="1" x14ac:dyDescent="0.25">
      <c r="Q3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4" spans="17:17" ht="17.100000000000001" customHeight="1" x14ac:dyDescent="0.25">
      <c r="Q3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5" spans="17:17" ht="17.100000000000001" customHeight="1" x14ac:dyDescent="0.25">
      <c r="Q3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6" spans="17:17" ht="17.100000000000001" customHeight="1" x14ac:dyDescent="0.25">
      <c r="Q3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7" spans="17:17" ht="17.100000000000001" customHeight="1" x14ac:dyDescent="0.25">
      <c r="Q3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8" spans="17:17" ht="17.100000000000001" customHeight="1" x14ac:dyDescent="0.25">
      <c r="Q3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9" spans="17:17" ht="17.100000000000001" customHeight="1" x14ac:dyDescent="0.25">
      <c r="Q3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0" spans="17:17" ht="17.100000000000001" customHeight="1" x14ac:dyDescent="0.25">
      <c r="Q3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1" spans="17:17" ht="17.100000000000001" customHeight="1" x14ac:dyDescent="0.25">
      <c r="Q3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2" spans="17:17" ht="17.100000000000001" customHeight="1" x14ac:dyDescent="0.25">
      <c r="Q3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3" spans="17:17" ht="17.100000000000001" customHeight="1" x14ac:dyDescent="0.25">
      <c r="Q3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4" spans="17:17" ht="17.100000000000001" customHeight="1" x14ac:dyDescent="0.25">
      <c r="Q3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5" spans="17:17" ht="17.100000000000001" customHeight="1" x14ac:dyDescent="0.25">
      <c r="Q3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6" spans="17:17" ht="17.100000000000001" customHeight="1" x14ac:dyDescent="0.25">
      <c r="Q3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7" spans="17:17" ht="17.100000000000001" customHeight="1" x14ac:dyDescent="0.25">
      <c r="Q3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8" spans="17:17" ht="17.100000000000001" customHeight="1" x14ac:dyDescent="0.25">
      <c r="Q3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9" spans="17:17" ht="17.100000000000001" customHeight="1" x14ac:dyDescent="0.25">
      <c r="Q3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0" spans="17:17" ht="17.100000000000001" customHeight="1" x14ac:dyDescent="0.25">
      <c r="Q3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1" spans="17:17" ht="17.100000000000001" customHeight="1" x14ac:dyDescent="0.25">
      <c r="Q3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2" spans="17:17" ht="17.100000000000001" customHeight="1" x14ac:dyDescent="0.25">
      <c r="Q3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3" spans="17:17" ht="17.100000000000001" customHeight="1" x14ac:dyDescent="0.25">
      <c r="Q3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4" spans="17:17" ht="17.100000000000001" customHeight="1" x14ac:dyDescent="0.25">
      <c r="Q3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5" spans="17:17" ht="17.100000000000001" customHeight="1" x14ac:dyDescent="0.25">
      <c r="Q3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6" spans="17:17" ht="17.100000000000001" customHeight="1" x14ac:dyDescent="0.25">
      <c r="Q3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7" spans="17:17" ht="17.100000000000001" customHeight="1" x14ac:dyDescent="0.25">
      <c r="Q3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8" spans="17:17" ht="17.100000000000001" customHeight="1" x14ac:dyDescent="0.25">
      <c r="Q3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9" spans="17:17" ht="17.100000000000001" customHeight="1" x14ac:dyDescent="0.25">
      <c r="Q3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0" spans="17:17" ht="17.100000000000001" customHeight="1" x14ac:dyDescent="0.25">
      <c r="Q3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1" spans="17:17" ht="17.100000000000001" customHeight="1" x14ac:dyDescent="0.25">
      <c r="Q3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2" spans="17:17" ht="17.100000000000001" customHeight="1" x14ac:dyDescent="0.25">
      <c r="Q3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3" spans="17:17" ht="17.100000000000001" customHeight="1" x14ac:dyDescent="0.25">
      <c r="Q3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4" spans="17:17" ht="17.100000000000001" customHeight="1" x14ac:dyDescent="0.25">
      <c r="Q3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5" spans="17:17" ht="17.100000000000001" customHeight="1" x14ac:dyDescent="0.25">
      <c r="Q3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6" spans="17:17" ht="17.100000000000001" customHeight="1" x14ac:dyDescent="0.25">
      <c r="Q3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7" spans="17:17" ht="17.100000000000001" customHeight="1" x14ac:dyDescent="0.25">
      <c r="Q3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8" spans="17:17" ht="17.100000000000001" customHeight="1" x14ac:dyDescent="0.25">
      <c r="Q3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9" spans="17:17" ht="17.100000000000001" customHeight="1" x14ac:dyDescent="0.25">
      <c r="Q3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0" spans="17:17" ht="17.100000000000001" customHeight="1" x14ac:dyDescent="0.25">
      <c r="Q3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1" spans="17:17" ht="17.100000000000001" customHeight="1" x14ac:dyDescent="0.25">
      <c r="Q3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2" spans="17:17" ht="17.100000000000001" customHeight="1" x14ac:dyDescent="0.25">
      <c r="Q3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3" spans="17:17" ht="17.100000000000001" customHeight="1" x14ac:dyDescent="0.25">
      <c r="Q3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4" spans="17:17" ht="17.100000000000001" customHeight="1" x14ac:dyDescent="0.25">
      <c r="Q3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5" spans="17:17" ht="17.100000000000001" customHeight="1" x14ac:dyDescent="0.25">
      <c r="Q3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6" spans="17:17" ht="17.100000000000001" customHeight="1" x14ac:dyDescent="0.25">
      <c r="Q3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7" spans="17:17" ht="17.100000000000001" customHeight="1" x14ac:dyDescent="0.25">
      <c r="Q3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8" spans="17:17" ht="17.100000000000001" customHeight="1" x14ac:dyDescent="0.25">
      <c r="Q3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9" spans="17:17" ht="17.100000000000001" customHeight="1" x14ac:dyDescent="0.25">
      <c r="Q3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0" spans="17:17" ht="17.100000000000001" customHeight="1" x14ac:dyDescent="0.25">
      <c r="Q3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1" spans="17:17" ht="17.100000000000001" customHeight="1" x14ac:dyDescent="0.25">
      <c r="Q3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2" spans="17:17" ht="17.100000000000001" customHeight="1" x14ac:dyDescent="0.25">
      <c r="Q3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3" spans="17:17" ht="17.100000000000001" customHeight="1" x14ac:dyDescent="0.25">
      <c r="Q3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4" spans="17:17" ht="17.100000000000001" customHeight="1" x14ac:dyDescent="0.25">
      <c r="Q3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5" spans="17:17" ht="17.100000000000001" customHeight="1" x14ac:dyDescent="0.25">
      <c r="Q3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6" spans="17:17" ht="17.100000000000001" customHeight="1" x14ac:dyDescent="0.25">
      <c r="Q3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7" spans="17:17" ht="17.100000000000001" customHeight="1" x14ac:dyDescent="0.25">
      <c r="Q3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8" spans="17:17" ht="17.100000000000001" customHeight="1" x14ac:dyDescent="0.25">
      <c r="Q3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9" spans="17:17" ht="17.100000000000001" customHeight="1" x14ac:dyDescent="0.25">
      <c r="Q3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0" spans="17:17" ht="17.100000000000001" customHeight="1" x14ac:dyDescent="0.25">
      <c r="Q3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1" spans="17:17" ht="17.100000000000001" customHeight="1" x14ac:dyDescent="0.25">
      <c r="Q3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2" spans="17:17" ht="17.100000000000001" customHeight="1" x14ac:dyDescent="0.25">
      <c r="Q3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3" spans="17:17" ht="17.100000000000001" customHeight="1" x14ac:dyDescent="0.25">
      <c r="Q3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4" spans="17:17" ht="17.100000000000001" customHeight="1" x14ac:dyDescent="0.25">
      <c r="Q3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5" spans="17:17" ht="17.100000000000001" customHeight="1" x14ac:dyDescent="0.25">
      <c r="Q3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6" spans="17:17" ht="17.100000000000001" customHeight="1" x14ac:dyDescent="0.25">
      <c r="Q3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7" spans="17:17" ht="17.100000000000001" customHeight="1" x14ac:dyDescent="0.25">
      <c r="Q3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8" spans="17:17" ht="17.100000000000001" customHeight="1" x14ac:dyDescent="0.25">
      <c r="Q3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9" spans="17:17" ht="17.100000000000001" customHeight="1" x14ac:dyDescent="0.25">
      <c r="Q3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0" spans="17:17" ht="17.100000000000001" customHeight="1" x14ac:dyDescent="0.25">
      <c r="Q3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1" spans="17:17" ht="17.100000000000001" customHeight="1" x14ac:dyDescent="0.25">
      <c r="Q3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2" spans="17:17" ht="17.100000000000001" customHeight="1" x14ac:dyDescent="0.25">
      <c r="Q3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3" spans="17:17" ht="17.100000000000001" customHeight="1" x14ac:dyDescent="0.25">
      <c r="Q3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4" spans="17:17" ht="17.100000000000001" customHeight="1" x14ac:dyDescent="0.25">
      <c r="Q3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5" spans="17:17" ht="17.100000000000001" customHeight="1" x14ac:dyDescent="0.25">
      <c r="Q3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6" spans="17:17" ht="17.100000000000001" customHeight="1" x14ac:dyDescent="0.25">
      <c r="Q3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7" spans="17:17" ht="17.100000000000001" customHeight="1" x14ac:dyDescent="0.25">
      <c r="Q3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8" spans="17:17" ht="17.100000000000001" customHeight="1" x14ac:dyDescent="0.25">
      <c r="Q3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9" spans="17:17" ht="17.100000000000001" customHeight="1" x14ac:dyDescent="0.25">
      <c r="Q3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0" spans="17:17" ht="17.100000000000001" customHeight="1" x14ac:dyDescent="0.25">
      <c r="Q3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1" spans="17:17" ht="17.100000000000001" customHeight="1" x14ac:dyDescent="0.25">
      <c r="Q3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2" spans="17:17" ht="17.100000000000001" customHeight="1" x14ac:dyDescent="0.25">
      <c r="Q3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3" spans="17:17" ht="17.100000000000001" customHeight="1" x14ac:dyDescent="0.25">
      <c r="Q3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4" spans="17:17" ht="17.100000000000001" customHeight="1" x14ac:dyDescent="0.25">
      <c r="Q3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5" spans="17:17" ht="17.100000000000001" customHeight="1" x14ac:dyDescent="0.25">
      <c r="Q3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6" spans="17:17" ht="17.100000000000001" customHeight="1" x14ac:dyDescent="0.25">
      <c r="Q3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7" spans="17:17" ht="17.100000000000001" customHeight="1" x14ac:dyDescent="0.25">
      <c r="Q3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8" spans="17:17" ht="17.100000000000001" customHeight="1" x14ac:dyDescent="0.25">
      <c r="Q3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9" spans="17:17" ht="17.100000000000001" customHeight="1" x14ac:dyDescent="0.25">
      <c r="Q3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0" spans="17:17" ht="17.100000000000001" customHeight="1" x14ac:dyDescent="0.25">
      <c r="Q3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1" spans="17:17" ht="17.100000000000001" customHeight="1" x14ac:dyDescent="0.25">
      <c r="Q3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2" spans="17:17" ht="17.100000000000001" customHeight="1" x14ac:dyDescent="0.25">
      <c r="Q3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3" spans="17:17" ht="17.100000000000001" customHeight="1" x14ac:dyDescent="0.25">
      <c r="Q3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4" spans="17:17" ht="17.100000000000001" customHeight="1" x14ac:dyDescent="0.25">
      <c r="Q3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5" spans="17:17" ht="17.100000000000001" customHeight="1" x14ac:dyDescent="0.25">
      <c r="Q3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6" spans="17:17" ht="17.100000000000001" customHeight="1" x14ac:dyDescent="0.25">
      <c r="Q3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7" spans="17:17" ht="17.100000000000001" customHeight="1" x14ac:dyDescent="0.25">
      <c r="Q3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8" spans="17:17" ht="17.100000000000001" customHeight="1" x14ac:dyDescent="0.25">
      <c r="Q3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9" spans="17:17" ht="17.100000000000001" customHeight="1" x14ac:dyDescent="0.25">
      <c r="Q3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0" spans="17:17" ht="17.100000000000001" customHeight="1" x14ac:dyDescent="0.25">
      <c r="Q3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1" spans="17:17" ht="17.100000000000001" customHeight="1" x14ac:dyDescent="0.25">
      <c r="Q3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2" spans="17:17" ht="17.100000000000001" customHeight="1" x14ac:dyDescent="0.25">
      <c r="Q3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3" spans="17:17" ht="17.100000000000001" customHeight="1" x14ac:dyDescent="0.25">
      <c r="Q3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4" spans="17:17" ht="17.100000000000001" customHeight="1" x14ac:dyDescent="0.25">
      <c r="Q3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5" spans="17:17" ht="17.100000000000001" customHeight="1" x14ac:dyDescent="0.25">
      <c r="Q3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6" spans="17:17" ht="17.100000000000001" customHeight="1" x14ac:dyDescent="0.25">
      <c r="Q3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7" spans="17:17" ht="17.100000000000001" customHeight="1" x14ac:dyDescent="0.25">
      <c r="Q3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8" spans="17:17" ht="17.100000000000001" customHeight="1" x14ac:dyDescent="0.25">
      <c r="Q3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9" spans="17:17" ht="17.100000000000001" customHeight="1" x14ac:dyDescent="0.25">
      <c r="Q3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0" spans="17:17" ht="17.100000000000001" customHeight="1" x14ac:dyDescent="0.25">
      <c r="Q3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1" spans="17:17" ht="17.100000000000001" customHeight="1" x14ac:dyDescent="0.25">
      <c r="Q3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2" spans="17:17" ht="17.100000000000001" customHeight="1" x14ac:dyDescent="0.25">
      <c r="Q3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3" spans="17:17" ht="17.100000000000001" customHeight="1" x14ac:dyDescent="0.25">
      <c r="Q3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4" spans="17:17" ht="17.100000000000001" customHeight="1" x14ac:dyDescent="0.25">
      <c r="Q3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5" spans="17:17" ht="17.100000000000001" customHeight="1" x14ac:dyDescent="0.25">
      <c r="Q3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6" spans="17:17" ht="17.100000000000001" customHeight="1" x14ac:dyDescent="0.25">
      <c r="Q3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7" spans="17:17" ht="17.100000000000001" customHeight="1" x14ac:dyDescent="0.25">
      <c r="Q3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8" spans="17:17" ht="17.100000000000001" customHeight="1" x14ac:dyDescent="0.25">
      <c r="Q3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9" spans="17:17" ht="17.100000000000001" customHeight="1" x14ac:dyDescent="0.25">
      <c r="Q3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0" spans="17:17" ht="17.100000000000001" customHeight="1" x14ac:dyDescent="0.25">
      <c r="Q3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1" spans="17:17" ht="17.100000000000001" customHeight="1" x14ac:dyDescent="0.25">
      <c r="Q3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2" spans="17:17" ht="17.100000000000001" customHeight="1" x14ac:dyDescent="0.25">
      <c r="Q3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3" spans="17:17" ht="17.100000000000001" customHeight="1" x14ac:dyDescent="0.25">
      <c r="Q3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4" spans="17:17" ht="17.100000000000001" customHeight="1" x14ac:dyDescent="0.25">
      <c r="Q3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5" spans="17:17" ht="17.100000000000001" customHeight="1" x14ac:dyDescent="0.25">
      <c r="Q3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6" spans="17:17" ht="17.100000000000001" customHeight="1" x14ac:dyDescent="0.25">
      <c r="Q3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7" spans="17:17" ht="17.100000000000001" customHeight="1" x14ac:dyDescent="0.25">
      <c r="Q3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8" spans="17:17" ht="17.100000000000001" customHeight="1" x14ac:dyDescent="0.25">
      <c r="Q3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9" spans="17:17" ht="17.100000000000001" customHeight="1" x14ac:dyDescent="0.25">
      <c r="Q3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0" spans="17:17" ht="17.100000000000001" customHeight="1" x14ac:dyDescent="0.25">
      <c r="Q3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1" spans="17:17" ht="17.100000000000001" customHeight="1" x14ac:dyDescent="0.25">
      <c r="Q3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2" spans="17:17" ht="17.100000000000001" customHeight="1" x14ac:dyDescent="0.25">
      <c r="Q3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3" spans="17:17" ht="17.100000000000001" customHeight="1" x14ac:dyDescent="0.25">
      <c r="Q3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4" spans="17:17" ht="17.100000000000001" customHeight="1" x14ac:dyDescent="0.25">
      <c r="Q3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5" spans="17:17" ht="17.100000000000001" customHeight="1" x14ac:dyDescent="0.25">
      <c r="Q3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6" spans="17:17" ht="17.100000000000001" customHeight="1" x14ac:dyDescent="0.25">
      <c r="Q3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7" spans="17:17" ht="17.100000000000001" customHeight="1" x14ac:dyDescent="0.25">
      <c r="Q3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8" spans="17:17" ht="17.100000000000001" customHeight="1" x14ac:dyDescent="0.25">
      <c r="Q3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9" spans="17:17" ht="17.100000000000001" customHeight="1" x14ac:dyDescent="0.25">
      <c r="Q3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0" spans="17:17" ht="17.100000000000001" customHeight="1" x14ac:dyDescent="0.25">
      <c r="Q3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1" spans="17:17" ht="17.100000000000001" customHeight="1" x14ac:dyDescent="0.25">
      <c r="Q3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2" spans="17:17" ht="17.100000000000001" customHeight="1" x14ac:dyDescent="0.25">
      <c r="Q3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3" spans="17:17" ht="17.100000000000001" customHeight="1" x14ac:dyDescent="0.25">
      <c r="Q3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4" spans="17:17" ht="17.100000000000001" customHeight="1" x14ac:dyDescent="0.25">
      <c r="Q3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5" spans="17:17" ht="17.100000000000001" customHeight="1" x14ac:dyDescent="0.25">
      <c r="Q3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6" spans="17:17" ht="17.100000000000001" customHeight="1" x14ac:dyDescent="0.25">
      <c r="Q3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7" spans="17:17" ht="17.100000000000001" customHeight="1" x14ac:dyDescent="0.25">
      <c r="Q3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8" spans="17:17" ht="17.100000000000001" customHeight="1" x14ac:dyDescent="0.25">
      <c r="Q3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9" spans="17:17" ht="17.100000000000001" customHeight="1" x14ac:dyDescent="0.25">
      <c r="Q3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0" spans="17:17" ht="17.100000000000001" customHeight="1" x14ac:dyDescent="0.25">
      <c r="Q3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1" spans="17:17" ht="17.100000000000001" customHeight="1" x14ac:dyDescent="0.25">
      <c r="Q3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2" spans="17:17" ht="17.100000000000001" customHeight="1" x14ac:dyDescent="0.25">
      <c r="Q3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3" spans="17:17" ht="17.100000000000001" customHeight="1" x14ac:dyDescent="0.25">
      <c r="Q3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4" spans="17:17" ht="17.100000000000001" customHeight="1" x14ac:dyDescent="0.25">
      <c r="Q3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5" spans="17:17" ht="17.100000000000001" customHeight="1" x14ac:dyDescent="0.25">
      <c r="Q3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6" spans="17:17" ht="17.100000000000001" customHeight="1" x14ac:dyDescent="0.25">
      <c r="Q3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7" spans="17:17" ht="17.100000000000001" customHeight="1" x14ac:dyDescent="0.25">
      <c r="Q3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8" spans="17:17" ht="17.100000000000001" customHeight="1" x14ac:dyDescent="0.25">
      <c r="Q3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9" spans="17:17" ht="17.100000000000001" customHeight="1" x14ac:dyDescent="0.25">
      <c r="Q3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0" spans="17:17" ht="17.100000000000001" customHeight="1" x14ac:dyDescent="0.25">
      <c r="Q3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1" spans="17:17" ht="17.100000000000001" customHeight="1" x14ac:dyDescent="0.25">
      <c r="Q3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2" spans="17:17" ht="17.100000000000001" customHeight="1" x14ac:dyDescent="0.25">
      <c r="Q3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3" spans="17:17" ht="17.100000000000001" customHeight="1" x14ac:dyDescent="0.25">
      <c r="Q3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4" spans="17:17" ht="17.100000000000001" customHeight="1" x14ac:dyDescent="0.25">
      <c r="Q3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5" spans="17:17" ht="17.100000000000001" customHeight="1" x14ac:dyDescent="0.25">
      <c r="Q3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6" spans="17:17" ht="17.100000000000001" customHeight="1" x14ac:dyDescent="0.25">
      <c r="Q3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7" spans="17:17" ht="17.100000000000001" customHeight="1" x14ac:dyDescent="0.25">
      <c r="Q3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8" spans="17:17" ht="17.100000000000001" customHeight="1" x14ac:dyDescent="0.25">
      <c r="Q3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9" spans="17:17" ht="17.100000000000001" customHeight="1" x14ac:dyDescent="0.25">
      <c r="Q3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0" spans="17:17" ht="17.100000000000001" customHeight="1" x14ac:dyDescent="0.25">
      <c r="Q3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1" spans="17:17" ht="17.100000000000001" customHeight="1" x14ac:dyDescent="0.25">
      <c r="Q3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2" spans="17:17" ht="17.100000000000001" customHeight="1" x14ac:dyDescent="0.25">
      <c r="Q3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3" spans="17:17" ht="17.100000000000001" customHeight="1" x14ac:dyDescent="0.25">
      <c r="Q3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4" spans="17:17" ht="17.100000000000001" customHeight="1" x14ac:dyDescent="0.25">
      <c r="Q3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5" spans="17:17" ht="17.100000000000001" customHeight="1" x14ac:dyDescent="0.25">
      <c r="Q3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6" spans="17:17" ht="17.100000000000001" customHeight="1" x14ac:dyDescent="0.25">
      <c r="Q3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7" spans="17:17" ht="17.100000000000001" customHeight="1" x14ac:dyDescent="0.25">
      <c r="Q3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8" spans="17:17" ht="17.100000000000001" customHeight="1" x14ac:dyDescent="0.25">
      <c r="Q3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9" spans="17:17" ht="17.100000000000001" customHeight="1" x14ac:dyDescent="0.25">
      <c r="Q3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0" spans="17:17" ht="17.100000000000001" customHeight="1" x14ac:dyDescent="0.25">
      <c r="Q3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1" spans="17:17" ht="17.100000000000001" customHeight="1" x14ac:dyDescent="0.25">
      <c r="Q3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2" spans="17:17" ht="17.100000000000001" customHeight="1" x14ac:dyDescent="0.25">
      <c r="Q3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3" spans="17:17" ht="17.100000000000001" customHeight="1" x14ac:dyDescent="0.25">
      <c r="Q3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4" spans="17:17" ht="17.100000000000001" customHeight="1" x14ac:dyDescent="0.25">
      <c r="Q3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5" spans="17:17" ht="17.100000000000001" customHeight="1" x14ac:dyDescent="0.25">
      <c r="Q3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6" spans="17:17" ht="17.100000000000001" customHeight="1" x14ac:dyDescent="0.25">
      <c r="Q3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7" spans="17:17" ht="17.100000000000001" customHeight="1" x14ac:dyDescent="0.25">
      <c r="Q3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8" spans="17:17" ht="17.100000000000001" customHeight="1" x14ac:dyDescent="0.25">
      <c r="Q3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9" spans="17:17" ht="17.100000000000001" customHeight="1" x14ac:dyDescent="0.25">
      <c r="Q3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0" spans="17:17" ht="17.100000000000001" customHeight="1" x14ac:dyDescent="0.25">
      <c r="Q3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1" spans="17:17" ht="17.100000000000001" customHeight="1" x14ac:dyDescent="0.25">
      <c r="Q3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2" spans="17:17" ht="17.100000000000001" customHeight="1" x14ac:dyDescent="0.25">
      <c r="Q3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3" spans="17:17" ht="17.100000000000001" customHeight="1" x14ac:dyDescent="0.25">
      <c r="Q3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4" spans="17:17" ht="17.100000000000001" customHeight="1" x14ac:dyDescent="0.25">
      <c r="Q3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5" spans="17:17" ht="17.100000000000001" customHeight="1" x14ac:dyDescent="0.25">
      <c r="Q3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6" spans="17:17" ht="17.100000000000001" customHeight="1" x14ac:dyDescent="0.25">
      <c r="Q3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7" spans="17:17" ht="17.100000000000001" customHeight="1" x14ac:dyDescent="0.25">
      <c r="Q3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8" spans="17:17" ht="17.100000000000001" customHeight="1" x14ac:dyDescent="0.25">
      <c r="Q3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9" spans="17:17" ht="17.100000000000001" customHeight="1" x14ac:dyDescent="0.25">
      <c r="Q3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0" spans="17:17" ht="17.100000000000001" customHeight="1" x14ac:dyDescent="0.25">
      <c r="Q3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1" spans="17:17" ht="17.100000000000001" customHeight="1" x14ac:dyDescent="0.25">
      <c r="Q3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2" spans="17:17" ht="17.100000000000001" customHeight="1" x14ac:dyDescent="0.25">
      <c r="Q3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3" spans="17:17" ht="17.100000000000001" customHeight="1" x14ac:dyDescent="0.25">
      <c r="Q3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4" spans="17:17" ht="17.100000000000001" customHeight="1" x14ac:dyDescent="0.25">
      <c r="Q3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5" spans="17:17" ht="17.100000000000001" customHeight="1" x14ac:dyDescent="0.25">
      <c r="Q3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6" spans="17:17" ht="17.100000000000001" customHeight="1" x14ac:dyDescent="0.25">
      <c r="Q3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7" spans="17:17" ht="17.100000000000001" customHeight="1" x14ac:dyDescent="0.25">
      <c r="Q3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8" spans="17:17" ht="17.100000000000001" customHeight="1" x14ac:dyDescent="0.25">
      <c r="Q3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9" spans="17:17" ht="17.100000000000001" customHeight="1" x14ac:dyDescent="0.25">
      <c r="Q3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0" spans="17:17" ht="17.100000000000001" customHeight="1" x14ac:dyDescent="0.25">
      <c r="Q3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1" spans="17:17" ht="17.100000000000001" customHeight="1" x14ac:dyDescent="0.25">
      <c r="Q3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2" spans="17:17" ht="17.100000000000001" customHeight="1" x14ac:dyDescent="0.25">
      <c r="Q3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3" spans="17:17" ht="17.100000000000001" customHeight="1" x14ac:dyDescent="0.25">
      <c r="Q3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4" spans="17:17" ht="17.100000000000001" customHeight="1" x14ac:dyDescent="0.25">
      <c r="Q3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5" spans="17:17" ht="17.100000000000001" customHeight="1" x14ac:dyDescent="0.25">
      <c r="Q3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6" spans="17:17" ht="17.100000000000001" customHeight="1" x14ac:dyDescent="0.25">
      <c r="Q3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7" spans="17:17" ht="17.100000000000001" customHeight="1" x14ac:dyDescent="0.25">
      <c r="Q3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8" spans="17:17" ht="17.100000000000001" customHeight="1" x14ac:dyDescent="0.25">
      <c r="Q3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9" spans="17:17" ht="17.100000000000001" customHeight="1" x14ac:dyDescent="0.25">
      <c r="Q3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0" spans="17:17" ht="17.100000000000001" customHeight="1" x14ac:dyDescent="0.25">
      <c r="Q3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1" spans="17:17" ht="17.100000000000001" customHeight="1" x14ac:dyDescent="0.25">
      <c r="Q3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2" spans="17:17" ht="17.100000000000001" customHeight="1" x14ac:dyDescent="0.25">
      <c r="Q3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3" spans="17:17" ht="17.100000000000001" customHeight="1" x14ac:dyDescent="0.25">
      <c r="Q3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4" spans="17:17" ht="17.100000000000001" customHeight="1" x14ac:dyDescent="0.25">
      <c r="Q3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5" spans="17:17" ht="17.100000000000001" customHeight="1" x14ac:dyDescent="0.25">
      <c r="Q3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6" spans="17:17" ht="17.100000000000001" customHeight="1" x14ac:dyDescent="0.25">
      <c r="Q3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7" spans="17:17" ht="17.100000000000001" customHeight="1" x14ac:dyDescent="0.25">
      <c r="Q3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8" spans="17:17" ht="17.100000000000001" customHeight="1" x14ac:dyDescent="0.25">
      <c r="Q3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9" spans="17:17" ht="17.100000000000001" customHeight="1" x14ac:dyDescent="0.25">
      <c r="Q3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0" spans="17:17" ht="17.100000000000001" customHeight="1" x14ac:dyDescent="0.25">
      <c r="Q3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1" spans="17:17" ht="17.100000000000001" customHeight="1" x14ac:dyDescent="0.25">
      <c r="Q3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2" spans="17:17" ht="17.100000000000001" customHeight="1" x14ac:dyDescent="0.25">
      <c r="Q3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3" spans="17:17" ht="17.100000000000001" customHeight="1" x14ac:dyDescent="0.25">
      <c r="Q3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4" spans="17:17" ht="17.100000000000001" customHeight="1" x14ac:dyDescent="0.25">
      <c r="Q3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5" spans="17:17" ht="17.100000000000001" customHeight="1" x14ac:dyDescent="0.25">
      <c r="Q3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6" spans="17:17" ht="17.100000000000001" customHeight="1" x14ac:dyDescent="0.25">
      <c r="Q3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7" spans="17:17" ht="17.100000000000001" customHeight="1" x14ac:dyDescent="0.25">
      <c r="Q3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8" spans="17:17" ht="17.100000000000001" customHeight="1" x14ac:dyDescent="0.25">
      <c r="Q3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9" spans="17:17" ht="17.100000000000001" customHeight="1" x14ac:dyDescent="0.25">
      <c r="Q3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0" spans="17:17" ht="17.100000000000001" customHeight="1" x14ac:dyDescent="0.25">
      <c r="Q3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1" spans="17:17" ht="17.100000000000001" customHeight="1" x14ac:dyDescent="0.25">
      <c r="Q3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2" spans="17:17" ht="17.100000000000001" customHeight="1" x14ac:dyDescent="0.25">
      <c r="Q3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3" spans="17:17" ht="17.100000000000001" customHeight="1" x14ac:dyDescent="0.25">
      <c r="Q3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4" spans="17:17" ht="17.100000000000001" customHeight="1" x14ac:dyDescent="0.25">
      <c r="Q3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5" spans="17:17" ht="17.100000000000001" customHeight="1" x14ac:dyDescent="0.25">
      <c r="Q3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6" spans="17:17" ht="17.100000000000001" customHeight="1" x14ac:dyDescent="0.25">
      <c r="Q3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7" spans="17:17" ht="17.100000000000001" customHeight="1" x14ac:dyDescent="0.25">
      <c r="Q3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8" spans="17:17" ht="17.100000000000001" customHeight="1" x14ac:dyDescent="0.25">
      <c r="Q3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9" spans="17:17" ht="17.100000000000001" customHeight="1" x14ac:dyDescent="0.25">
      <c r="Q3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0" spans="17:17" ht="17.100000000000001" customHeight="1" x14ac:dyDescent="0.25">
      <c r="Q3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1" spans="17:17" ht="17.100000000000001" customHeight="1" x14ac:dyDescent="0.25">
      <c r="Q3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2" spans="17:17" ht="17.100000000000001" customHeight="1" x14ac:dyDescent="0.25">
      <c r="Q3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3" spans="17:17" ht="17.100000000000001" customHeight="1" x14ac:dyDescent="0.25">
      <c r="Q3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4" spans="17:17" ht="17.100000000000001" customHeight="1" x14ac:dyDescent="0.25">
      <c r="Q3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5" spans="17:17" ht="17.100000000000001" customHeight="1" x14ac:dyDescent="0.25">
      <c r="Q3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6" spans="17:17" ht="17.100000000000001" customHeight="1" x14ac:dyDescent="0.25">
      <c r="Q3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7" spans="17:17" ht="17.100000000000001" customHeight="1" x14ac:dyDescent="0.25">
      <c r="Q3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8" spans="17:17" ht="17.100000000000001" customHeight="1" x14ac:dyDescent="0.25">
      <c r="Q3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9" spans="17:17" ht="17.100000000000001" customHeight="1" x14ac:dyDescent="0.25">
      <c r="Q3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0" spans="17:17" ht="17.100000000000001" customHeight="1" x14ac:dyDescent="0.25">
      <c r="Q3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1" spans="17:17" ht="17.100000000000001" customHeight="1" x14ac:dyDescent="0.25">
      <c r="Q3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2" spans="17:17" ht="17.100000000000001" customHeight="1" x14ac:dyDescent="0.25">
      <c r="Q3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3" spans="17:17" ht="17.100000000000001" customHeight="1" x14ac:dyDescent="0.25">
      <c r="Q3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4" spans="17:17" ht="17.100000000000001" customHeight="1" x14ac:dyDescent="0.25">
      <c r="Q3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5" spans="17:17" ht="17.100000000000001" customHeight="1" x14ac:dyDescent="0.25">
      <c r="Q3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6" spans="17:17" ht="17.100000000000001" customHeight="1" x14ac:dyDescent="0.25">
      <c r="Q3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7" spans="17:17" ht="17.100000000000001" customHeight="1" x14ac:dyDescent="0.25">
      <c r="Q3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8" spans="17:17" ht="17.100000000000001" customHeight="1" x14ac:dyDescent="0.25">
      <c r="Q3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9" spans="17:17" ht="17.100000000000001" customHeight="1" x14ac:dyDescent="0.25">
      <c r="Q3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0" spans="17:17" ht="17.100000000000001" customHeight="1" x14ac:dyDescent="0.25">
      <c r="Q3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1" spans="17:17" ht="17.100000000000001" customHeight="1" x14ac:dyDescent="0.25">
      <c r="Q3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2" spans="17:17" ht="17.100000000000001" customHeight="1" x14ac:dyDescent="0.25">
      <c r="Q3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3" spans="17:17" ht="17.100000000000001" customHeight="1" x14ac:dyDescent="0.25">
      <c r="Q3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4" spans="17:17" ht="17.100000000000001" customHeight="1" x14ac:dyDescent="0.25">
      <c r="Q3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5" spans="17:17" ht="17.100000000000001" customHeight="1" x14ac:dyDescent="0.25">
      <c r="Q3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6" spans="17:17" ht="17.100000000000001" customHeight="1" x14ac:dyDescent="0.25">
      <c r="Q3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7" spans="17:17" ht="17.100000000000001" customHeight="1" x14ac:dyDescent="0.25">
      <c r="Q3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8" spans="17:17" ht="17.100000000000001" customHeight="1" x14ac:dyDescent="0.25">
      <c r="Q3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9" spans="17:17" ht="17.100000000000001" customHeight="1" x14ac:dyDescent="0.25">
      <c r="Q3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0" spans="17:17" ht="17.100000000000001" customHeight="1" x14ac:dyDescent="0.25">
      <c r="Q3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1" spans="17:17" ht="17.100000000000001" customHeight="1" x14ac:dyDescent="0.25">
      <c r="Q3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2" spans="17:17" ht="17.100000000000001" customHeight="1" x14ac:dyDescent="0.25">
      <c r="Q3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3" spans="17:17" ht="17.100000000000001" customHeight="1" x14ac:dyDescent="0.25">
      <c r="Q3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4" spans="17:17" ht="17.100000000000001" customHeight="1" x14ac:dyDescent="0.25">
      <c r="Q3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5" spans="17:17" ht="17.100000000000001" customHeight="1" x14ac:dyDescent="0.25">
      <c r="Q3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6" spans="17:17" ht="17.100000000000001" customHeight="1" x14ac:dyDescent="0.25">
      <c r="Q3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7" spans="17:17" ht="17.100000000000001" customHeight="1" x14ac:dyDescent="0.25">
      <c r="Q3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8" spans="17:17" ht="17.100000000000001" customHeight="1" x14ac:dyDescent="0.25">
      <c r="Q3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9" spans="17:17" ht="17.100000000000001" customHeight="1" x14ac:dyDescent="0.25">
      <c r="Q3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0" spans="17:17" ht="17.100000000000001" customHeight="1" x14ac:dyDescent="0.25">
      <c r="Q3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1" spans="17:17" ht="17.100000000000001" customHeight="1" x14ac:dyDescent="0.25">
      <c r="Q3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2" spans="17:17" ht="17.100000000000001" customHeight="1" x14ac:dyDescent="0.25">
      <c r="Q3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3" spans="17:17" ht="17.100000000000001" customHeight="1" x14ac:dyDescent="0.25">
      <c r="Q3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4" spans="17:17" ht="17.100000000000001" customHeight="1" x14ac:dyDescent="0.25">
      <c r="Q3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5" spans="17:17" ht="17.100000000000001" customHeight="1" x14ac:dyDescent="0.25">
      <c r="Q3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6" spans="17:17" ht="17.100000000000001" customHeight="1" x14ac:dyDescent="0.25">
      <c r="Q3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7" spans="17:17" ht="17.100000000000001" customHeight="1" x14ac:dyDescent="0.25">
      <c r="Q3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8" spans="17:17" ht="17.100000000000001" customHeight="1" x14ac:dyDescent="0.25">
      <c r="Q3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9" spans="17:17" ht="17.100000000000001" customHeight="1" x14ac:dyDescent="0.25">
      <c r="Q3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0" spans="17:17" ht="17.100000000000001" customHeight="1" x14ac:dyDescent="0.25">
      <c r="Q3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1" spans="17:17" ht="17.100000000000001" customHeight="1" x14ac:dyDescent="0.25">
      <c r="Q3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2" spans="17:17" ht="17.100000000000001" customHeight="1" x14ac:dyDescent="0.25">
      <c r="Q3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3" spans="17:17" ht="17.100000000000001" customHeight="1" x14ac:dyDescent="0.25">
      <c r="Q3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4" spans="17:17" ht="17.100000000000001" customHeight="1" x14ac:dyDescent="0.25">
      <c r="Q3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5" spans="17:17" ht="17.100000000000001" customHeight="1" x14ac:dyDescent="0.25">
      <c r="Q3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6" spans="17:17" ht="17.100000000000001" customHeight="1" x14ac:dyDescent="0.25">
      <c r="Q3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7" spans="17:17" ht="17.100000000000001" customHeight="1" x14ac:dyDescent="0.25">
      <c r="Q3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8" spans="17:17" ht="17.100000000000001" customHeight="1" x14ac:dyDescent="0.25">
      <c r="Q3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9" spans="17:17" ht="17.100000000000001" customHeight="1" x14ac:dyDescent="0.25">
      <c r="Q3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0" spans="17:17" ht="17.100000000000001" customHeight="1" x14ac:dyDescent="0.25">
      <c r="Q3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1" spans="17:17" ht="17.100000000000001" customHeight="1" x14ac:dyDescent="0.25">
      <c r="Q3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2" spans="17:17" ht="17.100000000000001" customHeight="1" x14ac:dyDescent="0.25">
      <c r="Q3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3" spans="17:17" ht="17.100000000000001" customHeight="1" x14ac:dyDescent="0.25">
      <c r="Q3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4" spans="17:17" ht="17.100000000000001" customHeight="1" x14ac:dyDescent="0.25">
      <c r="Q3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5" spans="17:17" ht="17.100000000000001" customHeight="1" x14ac:dyDescent="0.25">
      <c r="Q3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6" spans="17:17" ht="17.100000000000001" customHeight="1" x14ac:dyDescent="0.25">
      <c r="Q3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7" spans="17:17" ht="17.100000000000001" customHeight="1" x14ac:dyDescent="0.25">
      <c r="Q3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8" spans="17:17" ht="17.100000000000001" customHeight="1" x14ac:dyDescent="0.25">
      <c r="Q3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9" spans="17:17" ht="17.100000000000001" customHeight="1" x14ac:dyDescent="0.25">
      <c r="Q3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0" spans="17:17" ht="17.100000000000001" customHeight="1" x14ac:dyDescent="0.25">
      <c r="Q3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1" spans="17:17" ht="17.100000000000001" customHeight="1" x14ac:dyDescent="0.25">
      <c r="Q3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2" spans="17:17" ht="17.100000000000001" customHeight="1" x14ac:dyDescent="0.25">
      <c r="Q3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3" spans="17:17" ht="17.100000000000001" customHeight="1" x14ac:dyDescent="0.25">
      <c r="Q3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4" spans="17:17" ht="17.100000000000001" customHeight="1" x14ac:dyDescent="0.25">
      <c r="Q3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5" spans="17:17" ht="17.100000000000001" customHeight="1" x14ac:dyDescent="0.25">
      <c r="Q3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6" spans="17:17" ht="17.100000000000001" customHeight="1" x14ac:dyDescent="0.25">
      <c r="Q3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7" spans="17:17" ht="17.100000000000001" customHeight="1" x14ac:dyDescent="0.25">
      <c r="Q3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8" spans="17:17" ht="17.100000000000001" customHeight="1" x14ac:dyDescent="0.25">
      <c r="Q3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9" spans="17:17" ht="17.100000000000001" customHeight="1" x14ac:dyDescent="0.25">
      <c r="Q3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0" spans="17:17" ht="17.100000000000001" customHeight="1" x14ac:dyDescent="0.25">
      <c r="Q3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1" spans="17:17" ht="17.100000000000001" customHeight="1" x14ac:dyDescent="0.25">
      <c r="Q3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2" spans="17:17" ht="17.100000000000001" customHeight="1" x14ac:dyDescent="0.25">
      <c r="Q3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3" spans="17:17" ht="17.100000000000001" customHeight="1" x14ac:dyDescent="0.25">
      <c r="Q3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4" spans="17:17" ht="17.100000000000001" customHeight="1" x14ac:dyDescent="0.25">
      <c r="Q3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5" spans="17:17" ht="17.100000000000001" customHeight="1" x14ac:dyDescent="0.25">
      <c r="Q3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6" spans="17:17" ht="17.100000000000001" customHeight="1" x14ac:dyDescent="0.25">
      <c r="Q3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7" spans="17:17" ht="17.100000000000001" customHeight="1" x14ac:dyDescent="0.25">
      <c r="Q3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8" spans="17:17" ht="17.100000000000001" customHeight="1" x14ac:dyDescent="0.25">
      <c r="Q3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9" spans="17:17" ht="17.100000000000001" customHeight="1" x14ac:dyDescent="0.25">
      <c r="Q3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0" spans="17:17" ht="17.100000000000001" customHeight="1" x14ac:dyDescent="0.25">
      <c r="Q3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1" spans="17:17" ht="17.100000000000001" customHeight="1" x14ac:dyDescent="0.25">
      <c r="Q3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2" spans="17:17" ht="17.100000000000001" customHeight="1" x14ac:dyDescent="0.25">
      <c r="Q3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3" spans="17:17" ht="17.100000000000001" customHeight="1" x14ac:dyDescent="0.25">
      <c r="Q3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4" spans="17:17" ht="17.100000000000001" customHeight="1" x14ac:dyDescent="0.25">
      <c r="Q3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5" spans="17:17" ht="17.100000000000001" customHeight="1" x14ac:dyDescent="0.25">
      <c r="Q3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6" spans="17:17" ht="17.100000000000001" customHeight="1" x14ac:dyDescent="0.25">
      <c r="Q3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7" spans="17:17" ht="17.100000000000001" customHeight="1" x14ac:dyDescent="0.25">
      <c r="Q3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8" spans="17:17" ht="17.100000000000001" customHeight="1" x14ac:dyDescent="0.25">
      <c r="Q3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9" spans="17:17" ht="17.100000000000001" customHeight="1" x14ac:dyDescent="0.25">
      <c r="Q3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0" spans="17:17" ht="17.100000000000001" customHeight="1" x14ac:dyDescent="0.25">
      <c r="Q3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1" spans="17:17" ht="17.100000000000001" customHeight="1" x14ac:dyDescent="0.25">
      <c r="Q3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2" spans="17:17" ht="17.100000000000001" customHeight="1" x14ac:dyDescent="0.25">
      <c r="Q3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3" spans="17:17" ht="17.100000000000001" customHeight="1" x14ac:dyDescent="0.25">
      <c r="Q3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4" spans="17:17" ht="17.100000000000001" customHeight="1" x14ac:dyDescent="0.25">
      <c r="Q3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5" spans="17:17" ht="17.100000000000001" customHeight="1" x14ac:dyDescent="0.25">
      <c r="Q3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6" spans="17:17" ht="17.100000000000001" customHeight="1" x14ac:dyDescent="0.25">
      <c r="Q3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7" spans="17:17" ht="17.100000000000001" customHeight="1" x14ac:dyDescent="0.25">
      <c r="Q3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8" spans="17:17" ht="17.100000000000001" customHeight="1" x14ac:dyDescent="0.25">
      <c r="Q3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9" spans="17:17" ht="17.100000000000001" customHeight="1" x14ac:dyDescent="0.25">
      <c r="Q3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0" spans="17:17" ht="17.100000000000001" customHeight="1" x14ac:dyDescent="0.25">
      <c r="Q3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1" spans="17:17" ht="17.100000000000001" customHeight="1" x14ac:dyDescent="0.25">
      <c r="Q3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2" spans="17:17" ht="17.100000000000001" customHeight="1" x14ac:dyDescent="0.25">
      <c r="Q3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3" spans="17:17" ht="17.100000000000001" customHeight="1" x14ac:dyDescent="0.25">
      <c r="Q3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4" spans="17:17" ht="17.100000000000001" customHeight="1" x14ac:dyDescent="0.25">
      <c r="Q3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5" spans="17:17" ht="17.100000000000001" customHeight="1" x14ac:dyDescent="0.25">
      <c r="Q3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6" spans="17:17" ht="17.100000000000001" customHeight="1" x14ac:dyDescent="0.25">
      <c r="Q3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7" spans="17:17" ht="17.100000000000001" customHeight="1" x14ac:dyDescent="0.25">
      <c r="Q3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8" spans="17:17" ht="17.100000000000001" customHeight="1" x14ac:dyDescent="0.25">
      <c r="Q3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9" spans="17:17" ht="17.100000000000001" customHeight="1" x14ac:dyDescent="0.25">
      <c r="Q3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0" spans="17:17" ht="17.100000000000001" customHeight="1" x14ac:dyDescent="0.25">
      <c r="Q3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1" spans="17:17" ht="17.100000000000001" customHeight="1" x14ac:dyDescent="0.25">
      <c r="Q3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2" spans="17:17" ht="17.100000000000001" customHeight="1" x14ac:dyDescent="0.25">
      <c r="Q3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3" spans="17:17" ht="17.100000000000001" customHeight="1" x14ac:dyDescent="0.25">
      <c r="Q3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4" spans="17:17" ht="17.100000000000001" customHeight="1" x14ac:dyDescent="0.25">
      <c r="Q3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5" spans="17:17" ht="17.100000000000001" customHeight="1" x14ac:dyDescent="0.25">
      <c r="Q3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6" spans="17:17" ht="17.100000000000001" customHeight="1" x14ac:dyDescent="0.25">
      <c r="Q3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7" spans="17:17" ht="17.100000000000001" customHeight="1" x14ac:dyDescent="0.25">
      <c r="Q3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8" spans="17:17" ht="17.100000000000001" customHeight="1" x14ac:dyDescent="0.25">
      <c r="Q3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9" spans="17:17" ht="17.100000000000001" customHeight="1" x14ac:dyDescent="0.25">
      <c r="Q3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0" spans="17:17" ht="17.100000000000001" customHeight="1" x14ac:dyDescent="0.25">
      <c r="Q3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1" spans="17:17" ht="17.100000000000001" customHeight="1" x14ac:dyDescent="0.25">
      <c r="Q3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2" spans="17:17" ht="17.100000000000001" customHeight="1" x14ac:dyDescent="0.25">
      <c r="Q3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3" spans="17:17" ht="17.100000000000001" customHeight="1" x14ac:dyDescent="0.25">
      <c r="Q3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4" spans="17:17" ht="17.100000000000001" customHeight="1" x14ac:dyDescent="0.25">
      <c r="Q3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5" spans="17:17" ht="17.100000000000001" customHeight="1" x14ac:dyDescent="0.25">
      <c r="Q3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6" spans="17:17" ht="17.100000000000001" customHeight="1" x14ac:dyDescent="0.25">
      <c r="Q3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7" spans="17:17" ht="17.100000000000001" customHeight="1" x14ac:dyDescent="0.25">
      <c r="Q3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8" spans="17:17" ht="17.100000000000001" customHeight="1" x14ac:dyDescent="0.25">
      <c r="Q3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9" spans="17:17" ht="17.100000000000001" customHeight="1" x14ac:dyDescent="0.25">
      <c r="Q3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0" spans="17:17" ht="17.100000000000001" customHeight="1" x14ac:dyDescent="0.25">
      <c r="Q3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1" spans="17:17" ht="17.100000000000001" customHeight="1" x14ac:dyDescent="0.25">
      <c r="Q3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2" spans="17:17" ht="17.100000000000001" customHeight="1" x14ac:dyDescent="0.25">
      <c r="Q3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3" spans="17:17" ht="17.100000000000001" customHeight="1" x14ac:dyDescent="0.25">
      <c r="Q3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4" spans="17:17" ht="17.100000000000001" customHeight="1" x14ac:dyDescent="0.25">
      <c r="Q3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5" spans="17:17" ht="17.100000000000001" customHeight="1" x14ac:dyDescent="0.25">
      <c r="Q3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6" spans="17:17" ht="17.100000000000001" customHeight="1" x14ac:dyDescent="0.25">
      <c r="Q3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7" spans="17:17" ht="17.100000000000001" customHeight="1" x14ac:dyDescent="0.25">
      <c r="Q3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8" spans="17:17" ht="17.100000000000001" customHeight="1" x14ac:dyDescent="0.25">
      <c r="Q3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9" spans="17:17" ht="17.100000000000001" customHeight="1" x14ac:dyDescent="0.25">
      <c r="Q3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0" spans="17:17" ht="17.100000000000001" customHeight="1" x14ac:dyDescent="0.25">
      <c r="Q3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1" spans="17:17" ht="17.100000000000001" customHeight="1" x14ac:dyDescent="0.25">
      <c r="Q3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2" spans="17:17" ht="17.100000000000001" customHeight="1" x14ac:dyDescent="0.25">
      <c r="Q3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3" spans="17:17" ht="17.100000000000001" customHeight="1" x14ac:dyDescent="0.25">
      <c r="Q3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4" spans="17:17" ht="17.100000000000001" customHeight="1" x14ac:dyDescent="0.25">
      <c r="Q3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5" spans="17:17" ht="17.100000000000001" customHeight="1" x14ac:dyDescent="0.25">
      <c r="Q3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6" spans="17:17" ht="17.100000000000001" customHeight="1" x14ac:dyDescent="0.25">
      <c r="Q3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7" spans="17:17" ht="17.100000000000001" customHeight="1" x14ac:dyDescent="0.25">
      <c r="Q3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8" spans="17:17" ht="17.100000000000001" customHeight="1" x14ac:dyDescent="0.25">
      <c r="Q3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9" spans="17:17" ht="17.100000000000001" customHeight="1" x14ac:dyDescent="0.25">
      <c r="Q3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0" spans="17:17" ht="17.100000000000001" customHeight="1" x14ac:dyDescent="0.25">
      <c r="Q3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1" spans="17:17" ht="17.100000000000001" customHeight="1" x14ac:dyDescent="0.25">
      <c r="Q3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2" spans="17:17" ht="17.100000000000001" customHeight="1" x14ac:dyDescent="0.25">
      <c r="Q3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3" spans="17:17" ht="17.100000000000001" customHeight="1" x14ac:dyDescent="0.25">
      <c r="Q3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4" spans="17:17" ht="17.100000000000001" customHeight="1" x14ac:dyDescent="0.25">
      <c r="Q3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5" spans="17:17" ht="17.100000000000001" customHeight="1" x14ac:dyDescent="0.25">
      <c r="Q3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6" spans="17:17" ht="17.100000000000001" customHeight="1" x14ac:dyDescent="0.25">
      <c r="Q3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7" spans="17:17" ht="17.100000000000001" customHeight="1" x14ac:dyDescent="0.25">
      <c r="Q3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8" spans="17:17" ht="17.100000000000001" customHeight="1" x14ac:dyDescent="0.25">
      <c r="Q3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9" spans="17:17" ht="17.100000000000001" customHeight="1" x14ac:dyDescent="0.25">
      <c r="Q3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0" spans="17:17" ht="17.100000000000001" customHeight="1" x14ac:dyDescent="0.25">
      <c r="Q3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1" spans="17:17" ht="17.100000000000001" customHeight="1" x14ac:dyDescent="0.25">
      <c r="Q3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2" spans="17:17" ht="17.100000000000001" customHeight="1" x14ac:dyDescent="0.25">
      <c r="Q3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3" spans="17:17" ht="17.100000000000001" customHeight="1" x14ac:dyDescent="0.25">
      <c r="Q3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4" spans="17:17" ht="17.100000000000001" customHeight="1" x14ac:dyDescent="0.25">
      <c r="Q3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5" spans="17:17" ht="17.100000000000001" customHeight="1" x14ac:dyDescent="0.25">
      <c r="Q3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6" spans="17:17" ht="17.100000000000001" customHeight="1" x14ac:dyDescent="0.25">
      <c r="Q3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7" spans="17:17" ht="17.100000000000001" customHeight="1" x14ac:dyDescent="0.25">
      <c r="Q3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8" spans="17:17" ht="17.100000000000001" customHeight="1" x14ac:dyDescent="0.25">
      <c r="Q3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9" spans="17:17" ht="17.100000000000001" customHeight="1" x14ac:dyDescent="0.25">
      <c r="Q3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0" spans="17:17" ht="17.100000000000001" customHeight="1" x14ac:dyDescent="0.25">
      <c r="Q3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1" spans="17:17" ht="17.100000000000001" customHeight="1" x14ac:dyDescent="0.25">
      <c r="Q3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2" spans="17:17" ht="17.100000000000001" customHeight="1" x14ac:dyDescent="0.25">
      <c r="Q3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3" spans="17:17" ht="17.100000000000001" customHeight="1" x14ac:dyDescent="0.25">
      <c r="Q3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4" spans="17:17" ht="17.100000000000001" customHeight="1" x14ac:dyDescent="0.25">
      <c r="Q3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5" spans="17:17" ht="17.100000000000001" customHeight="1" x14ac:dyDescent="0.25">
      <c r="Q3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6" spans="17:17" ht="17.100000000000001" customHeight="1" x14ac:dyDescent="0.25">
      <c r="Q3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7" spans="17:17" ht="17.100000000000001" customHeight="1" x14ac:dyDescent="0.25">
      <c r="Q3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8" spans="17:17" ht="17.100000000000001" customHeight="1" x14ac:dyDescent="0.25">
      <c r="Q3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9" spans="17:17" ht="17.100000000000001" customHeight="1" x14ac:dyDescent="0.25">
      <c r="Q3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0" spans="17:17" ht="17.100000000000001" customHeight="1" x14ac:dyDescent="0.25">
      <c r="Q3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1" spans="17:17" ht="17.100000000000001" customHeight="1" x14ac:dyDescent="0.25">
      <c r="Q3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2" spans="17:17" ht="17.100000000000001" customHeight="1" x14ac:dyDescent="0.25">
      <c r="Q3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3" spans="17:17" ht="17.100000000000001" customHeight="1" x14ac:dyDescent="0.25">
      <c r="Q3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4" spans="17:17" ht="17.100000000000001" customHeight="1" x14ac:dyDescent="0.25">
      <c r="Q3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5" spans="17:17" ht="17.100000000000001" customHeight="1" x14ac:dyDescent="0.25">
      <c r="Q3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6" spans="17:17" ht="17.100000000000001" customHeight="1" x14ac:dyDescent="0.25">
      <c r="Q3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7" spans="17:17" ht="17.100000000000001" customHeight="1" x14ac:dyDescent="0.25">
      <c r="Q3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8" spans="17:17" ht="17.100000000000001" customHeight="1" x14ac:dyDescent="0.25">
      <c r="Q3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9" spans="17:17" ht="17.100000000000001" customHeight="1" x14ac:dyDescent="0.25">
      <c r="Q3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0" spans="17:17" ht="17.100000000000001" customHeight="1" x14ac:dyDescent="0.25">
      <c r="Q3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1" spans="17:17" ht="17.100000000000001" customHeight="1" x14ac:dyDescent="0.25">
      <c r="Q3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2" spans="17:17" ht="17.100000000000001" customHeight="1" x14ac:dyDescent="0.25">
      <c r="Q3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3" spans="17:17" ht="17.100000000000001" customHeight="1" x14ac:dyDescent="0.25">
      <c r="Q3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4" spans="17:17" ht="17.100000000000001" customHeight="1" x14ac:dyDescent="0.25">
      <c r="Q3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5" spans="17:17" ht="17.100000000000001" customHeight="1" x14ac:dyDescent="0.25">
      <c r="Q3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6" spans="17:17" ht="17.100000000000001" customHeight="1" x14ac:dyDescent="0.25">
      <c r="Q3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7" spans="17:17" ht="17.100000000000001" customHeight="1" x14ac:dyDescent="0.25">
      <c r="Q3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8" spans="17:17" ht="17.100000000000001" customHeight="1" x14ac:dyDescent="0.25">
      <c r="Q3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9" spans="17:17" ht="17.100000000000001" customHeight="1" x14ac:dyDescent="0.25">
      <c r="Q3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0" spans="17:17" ht="17.100000000000001" customHeight="1" x14ac:dyDescent="0.25">
      <c r="Q3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1" spans="17:17" ht="17.100000000000001" customHeight="1" x14ac:dyDescent="0.25">
      <c r="Q3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2" spans="17:17" ht="17.100000000000001" customHeight="1" x14ac:dyDescent="0.25">
      <c r="Q3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3" spans="17:17" ht="17.100000000000001" customHeight="1" x14ac:dyDescent="0.25">
      <c r="Q3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4" spans="17:17" ht="17.100000000000001" customHeight="1" x14ac:dyDescent="0.25">
      <c r="Q3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5" spans="17:17" ht="17.100000000000001" customHeight="1" x14ac:dyDescent="0.25">
      <c r="Q3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6" spans="17:17" ht="17.100000000000001" customHeight="1" x14ac:dyDescent="0.25">
      <c r="Q3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7" spans="17:17" ht="17.100000000000001" customHeight="1" x14ac:dyDescent="0.25">
      <c r="Q3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8" spans="17:17" ht="17.100000000000001" customHeight="1" x14ac:dyDescent="0.25">
      <c r="Q3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9" spans="17:17" ht="17.100000000000001" customHeight="1" x14ac:dyDescent="0.25">
      <c r="Q3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0" spans="17:17" ht="17.100000000000001" customHeight="1" x14ac:dyDescent="0.25">
      <c r="Q3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1" spans="17:17" ht="17.100000000000001" customHeight="1" x14ac:dyDescent="0.25">
      <c r="Q3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2" spans="17:17" ht="17.100000000000001" customHeight="1" x14ac:dyDescent="0.25">
      <c r="Q3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3" spans="17:17" ht="17.100000000000001" customHeight="1" x14ac:dyDescent="0.25">
      <c r="Q3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4" spans="17:17" ht="17.100000000000001" customHeight="1" x14ac:dyDescent="0.25">
      <c r="Q3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5" spans="17:17" ht="17.100000000000001" customHeight="1" x14ac:dyDescent="0.25">
      <c r="Q3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6" spans="17:17" ht="17.100000000000001" customHeight="1" x14ac:dyDescent="0.25">
      <c r="Q3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7" spans="17:17" ht="17.100000000000001" customHeight="1" x14ac:dyDescent="0.25">
      <c r="Q3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8" spans="17:17" ht="17.100000000000001" customHeight="1" x14ac:dyDescent="0.25">
      <c r="Q3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9" spans="17:17" ht="17.100000000000001" customHeight="1" x14ac:dyDescent="0.25">
      <c r="Q3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0" spans="17:17" ht="17.100000000000001" customHeight="1" x14ac:dyDescent="0.25">
      <c r="Q3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1" spans="17:17" ht="17.100000000000001" customHeight="1" x14ac:dyDescent="0.25">
      <c r="Q3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2" spans="17:17" ht="17.100000000000001" customHeight="1" x14ac:dyDescent="0.25">
      <c r="Q3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3" spans="17:17" ht="17.100000000000001" customHeight="1" x14ac:dyDescent="0.25">
      <c r="Q3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4" spans="17:17" ht="17.100000000000001" customHeight="1" x14ac:dyDescent="0.25">
      <c r="Q3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5" spans="17:17" ht="17.100000000000001" customHeight="1" x14ac:dyDescent="0.25">
      <c r="Q3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6" spans="17:17" ht="17.100000000000001" customHeight="1" x14ac:dyDescent="0.25">
      <c r="Q3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7" spans="17:17" ht="17.100000000000001" customHeight="1" x14ac:dyDescent="0.25">
      <c r="Q3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8" spans="17:17" ht="17.100000000000001" customHeight="1" x14ac:dyDescent="0.25">
      <c r="Q3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9" spans="17:17" ht="17.100000000000001" customHeight="1" x14ac:dyDescent="0.25">
      <c r="Q3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0" spans="17:17" ht="17.100000000000001" customHeight="1" x14ac:dyDescent="0.25">
      <c r="Q3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1" spans="17:17" ht="17.100000000000001" customHeight="1" x14ac:dyDescent="0.25">
      <c r="Q3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2" spans="17:17" ht="17.100000000000001" customHeight="1" x14ac:dyDescent="0.25">
      <c r="Q3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3" spans="17:17" ht="17.100000000000001" customHeight="1" x14ac:dyDescent="0.25">
      <c r="Q3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4" spans="17:17" ht="17.100000000000001" customHeight="1" x14ac:dyDescent="0.25">
      <c r="Q3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5" spans="17:17" ht="17.100000000000001" customHeight="1" x14ac:dyDescent="0.25">
      <c r="Q3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6" spans="17:17" ht="17.100000000000001" customHeight="1" x14ac:dyDescent="0.25">
      <c r="Q3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7" spans="17:17" ht="17.100000000000001" customHeight="1" x14ac:dyDescent="0.25">
      <c r="Q3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8" spans="17:17" ht="17.100000000000001" customHeight="1" x14ac:dyDescent="0.25">
      <c r="Q3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9" spans="17:17" ht="17.100000000000001" customHeight="1" x14ac:dyDescent="0.25">
      <c r="Q3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0" spans="17:17" ht="17.100000000000001" customHeight="1" x14ac:dyDescent="0.25">
      <c r="Q3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1" spans="17:17" ht="17.100000000000001" customHeight="1" x14ac:dyDescent="0.25">
      <c r="Q3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2" spans="17:17" ht="17.100000000000001" customHeight="1" x14ac:dyDescent="0.25">
      <c r="Q3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3" spans="17:17" ht="17.100000000000001" customHeight="1" x14ac:dyDescent="0.25">
      <c r="Q3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4" spans="17:17" ht="17.100000000000001" customHeight="1" x14ac:dyDescent="0.25">
      <c r="Q3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5" spans="17:17" ht="17.100000000000001" customHeight="1" x14ac:dyDescent="0.25">
      <c r="Q3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6" spans="17:17" ht="17.100000000000001" customHeight="1" x14ac:dyDescent="0.25">
      <c r="Q3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7" spans="17:17" ht="17.100000000000001" customHeight="1" x14ac:dyDescent="0.25">
      <c r="Q3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8" spans="17:17" ht="17.100000000000001" customHeight="1" x14ac:dyDescent="0.25">
      <c r="Q3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9" spans="17:17" ht="17.100000000000001" customHeight="1" x14ac:dyDescent="0.25">
      <c r="Q3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0" spans="17:17" ht="17.100000000000001" customHeight="1" x14ac:dyDescent="0.25">
      <c r="Q3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1" spans="17:17" ht="17.100000000000001" customHeight="1" x14ac:dyDescent="0.25">
      <c r="Q3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2" spans="17:17" ht="17.100000000000001" customHeight="1" x14ac:dyDescent="0.25">
      <c r="Q3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3" spans="17:17" ht="17.100000000000001" customHeight="1" x14ac:dyDescent="0.25">
      <c r="Q3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4" spans="17:17" ht="17.100000000000001" customHeight="1" x14ac:dyDescent="0.25">
      <c r="Q3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5" spans="17:17" ht="17.100000000000001" customHeight="1" x14ac:dyDescent="0.25">
      <c r="Q3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6" spans="17:17" ht="17.100000000000001" customHeight="1" x14ac:dyDescent="0.25">
      <c r="Q3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7" spans="17:17" ht="17.100000000000001" customHeight="1" x14ac:dyDescent="0.25">
      <c r="Q3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8" spans="17:17" ht="17.100000000000001" customHeight="1" x14ac:dyDescent="0.25">
      <c r="Q3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9" spans="17:17" ht="17.100000000000001" customHeight="1" x14ac:dyDescent="0.25">
      <c r="Q3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0" spans="17:17" ht="17.100000000000001" customHeight="1" x14ac:dyDescent="0.25">
      <c r="Q3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1" spans="17:17" ht="17.100000000000001" customHeight="1" x14ac:dyDescent="0.25">
      <c r="Q3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2" spans="17:17" ht="17.100000000000001" customHeight="1" x14ac:dyDescent="0.25">
      <c r="Q3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3" spans="17:17" ht="17.100000000000001" customHeight="1" x14ac:dyDescent="0.25">
      <c r="Q3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4" spans="17:17" ht="17.100000000000001" customHeight="1" x14ac:dyDescent="0.25">
      <c r="Q3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5" spans="17:17" ht="17.100000000000001" customHeight="1" x14ac:dyDescent="0.25">
      <c r="Q3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6" spans="17:17" ht="17.100000000000001" customHeight="1" x14ac:dyDescent="0.25">
      <c r="Q3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7" spans="17:17" ht="17.100000000000001" customHeight="1" x14ac:dyDescent="0.25">
      <c r="Q3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8" spans="17:17" ht="17.100000000000001" customHeight="1" x14ac:dyDescent="0.25">
      <c r="Q3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9" spans="17:17" ht="17.100000000000001" customHeight="1" x14ac:dyDescent="0.25">
      <c r="Q3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0" spans="17:17" ht="17.100000000000001" customHeight="1" x14ac:dyDescent="0.25">
      <c r="Q3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1" spans="17:17" ht="17.100000000000001" customHeight="1" x14ac:dyDescent="0.25">
      <c r="Q3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2" spans="17:17" ht="17.100000000000001" customHeight="1" x14ac:dyDescent="0.25">
      <c r="Q3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3" spans="17:17" ht="17.100000000000001" customHeight="1" x14ac:dyDescent="0.25">
      <c r="Q3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4" spans="17:17" ht="17.100000000000001" customHeight="1" x14ac:dyDescent="0.25">
      <c r="Q3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5" spans="17:17" ht="17.100000000000001" customHeight="1" x14ac:dyDescent="0.25">
      <c r="Q3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6" spans="17:17" ht="17.100000000000001" customHeight="1" x14ac:dyDescent="0.25">
      <c r="Q3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7" spans="17:17" ht="17.100000000000001" customHeight="1" x14ac:dyDescent="0.25">
      <c r="Q3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8" spans="17:17" ht="17.100000000000001" customHeight="1" x14ac:dyDescent="0.25">
      <c r="Q3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9" spans="17:17" ht="17.100000000000001" customHeight="1" x14ac:dyDescent="0.25">
      <c r="Q3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0" spans="17:17" ht="17.100000000000001" customHeight="1" x14ac:dyDescent="0.25">
      <c r="Q3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1" spans="17:17" ht="17.100000000000001" customHeight="1" x14ac:dyDescent="0.25">
      <c r="Q3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2" spans="17:17" ht="17.100000000000001" customHeight="1" x14ac:dyDescent="0.25">
      <c r="Q3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3" spans="17:17" ht="17.100000000000001" customHeight="1" x14ac:dyDescent="0.25">
      <c r="Q3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4" spans="17:17" ht="17.100000000000001" customHeight="1" x14ac:dyDescent="0.25">
      <c r="Q3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5" spans="17:17" ht="17.100000000000001" customHeight="1" x14ac:dyDescent="0.25">
      <c r="Q3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6" spans="17:17" ht="17.100000000000001" customHeight="1" x14ac:dyDescent="0.25">
      <c r="Q3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7" spans="17:17" ht="17.100000000000001" customHeight="1" x14ac:dyDescent="0.25">
      <c r="Q3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8" spans="17:17" ht="17.100000000000001" customHeight="1" x14ac:dyDescent="0.25">
      <c r="Q3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9" spans="17:17" ht="17.100000000000001" customHeight="1" x14ac:dyDescent="0.25">
      <c r="Q3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0" spans="17:17" ht="17.100000000000001" customHeight="1" x14ac:dyDescent="0.25">
      <c r="Q3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1" spans="17:17" ht="17.100000000000001" customHeight="1" x14ac:dyDescent="0.25">
      <c r="Q3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2" spans="17:17" ht="17.100000000000001" customHeight="1" x14ac:dyDescent="0.25">
      <c r="Q3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3" spans="17:17" ht="17.100000000000001" customHeight="1" x14ac:dyDescent="0.25">
      <c r="Q3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4" spans="17:17" ht="17.100000000000001" customHeight="1" x14ac:dyDescent="0.25">
      <c r="Q3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5" spans="17:17" ht="17.100000000000001" customHeight="1" x14ac:dyDescent="0.25">
      <c r="Q3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6" spans="17:17" ht="17.100000000000001" customHeight="1" x14ac:dyDescent="0.25">
      <c r="Q3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7" spans="17:17" ht="17.100000000000001" customHeight="1" x14ac:dyDescent="0.25">
      <c r="Q3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8" spans="17:17" ht="17.100000000000001" customHeight="1" x14ac:dyDescent="0.25">
      <c r="Q3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9" spans="17:17" ht="17.100000000000001" customHeight="1" x14ac:dyDescent="0.25">
      <c r="Q3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0" spans="17:17" ht="17.100000000000001" customHeight="1" x14ac:dyDescent="0.25">
      <c r="Q3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1" spans="17:17" ht="17.100000000000001" customHeight="1" x14ac:dyDescent="0.25">
      <c r="Q3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2" spans="17:17" ht="17.100000000000001" customHeight="1" x14ac:dyDescent="0.25">
      <c r="Q3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3" spans="17:17" ht="17.100000000000001" customHeight="1" x14ac:dyDescent="0.25">
      <c r="Q3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4" spans="17:17" ht="17.100000000000001" customHeight="1" x14ac:dyDescent="0.25">
      <c r="Q3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5" spans="17:17" ht="17.100000000000001" customHeight="1" x14ac:dyDescent="0.25">
      <c r="Q3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6" spans="17:17" ht="17.100000000000001" customHeight="1" x14ac:dyDescent="0.25">
      <c r="Q3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7" spans="17:17" ht="17.100000000000001" customHeight="1" x14ac:dyDescent="0.25">
      <c r="Q3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8" spans="17:17" ht="17.100000000000001" customHeight="1" x14ac:dyDescent="0.25">
      <c r="Q3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9" spans="17:17" ht="17.100000000000001" customHeight="1" x14ac:dyDescent="0.25">
      <c r="Q3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0" spans="17:17" ht="17.100000000000001" customHeight="1" x14ac:dyDescent="0.25">
      <c r="Q3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1" spans="17:17" ht="17.100000000000001" customHeight="1" x14ac:dyDescent="0.25">
      <c r="Q3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2" spans="17:17" ht="17.100000000000001" customHeight="1" x14ac:dyDescent="0.25">
      <c r="Q3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3" spans="17:17" ht="17.100000000000001" customHeight="1" x14ac:dyDescent="0.25">
      <c r="Q3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4" spans="17:17" ht="17.100000000000001" customHeight="1" x14ac:dyDescent="0.25">
      <c r="Q3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5" spans="17:17" ht="17.100000000000001" customHeight="1" x14ac:dyDescent="0.25">
      <c r="Q3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6" spans="17:17" ht="17.100000000000001" customHeight="1" x14ac:dyDescent="0.25">
      <c r="Q3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7" spans="17:17" ht="17.100000000000001" customHeight="1" x14ac:dyDescent="0.25">
      <c r="Q3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8" spans="17:17" ht="17.100000000000001" customHeight="1" x14ac:dyDescent="0.25">
      <c r="Q3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9" spans="17:17" ht="17.100000000000001" customHeight="1" x14ac:dyDescent="0.25">
      <c r="Q3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0" spans="17:17" ht="17.100000000000001" customHeight="1" x14ac:dyDescent="0.25">
      <c r="Q3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1" spans="17:17" ht="17.100000000000001" customHeight="1" x14ac:dyDescent="0.25">
      <c r="Q3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2" spans="17:17" ht="17.100000000000001" customHeight="1" x14ac:dyDescent="0.25">
      <c r="Q3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3" spans="17:17" ht="17.100000000000001" customHeight="1" x14ac:dyDescent="0.25">
      <c r="Q3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4" spans="17:17" ht="17.100000000000001" customHeight="1" x14ac:dyDescent="0.25">
      <c r="Q3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5" spans="17:17" ht="17.100000000000001" customHeight="1" x14ac:dyDescent="0.25">
      <c r="Q3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6" spans="17:17" ht="17.100000000000001" customHeight="1" x14ac:dyDescent="0.25">
      <c r="Q3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7" spans="17:17" ht="17.100000000000001" customHeight="1" x14ac:dyDescent="0.25">
      <c r="Q3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8" spans="17:17" ht="17.100000000000001" customHeight="1" x14ac:dyDescent="0.25">
      <c r="Q3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9" spans="17:17" ht="17.100000000000001" customHeight="1" x14ac:dyDescent="0.25">
      <c r="Q3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0" spans="17:17" ht="17.100000000000001" customHeight="1" x14ac:dyDescent="0.25">
      <c r="Q3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1" spans="17:17" ht="17.100000000000001" customHeight="1" x14ac:dyDescent="0.25">
      <c r="Q3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2" spans="17:17" ht="17.100000000000001" customHeight="1" x14ac:dyDescent="0.25">
      <c r="Q3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3" spans="17:17" ht="17.100000000000001" customHeight="1" x14ac:dyDescent="0.25">
      <c r="Q3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4" spans="17:17" ht="17.100000000000001" customHeight="1" x14ac:dyDescent="0.25">
      <c r="Q3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5" spans="17:17" ht="17.100000000000001" customHeight="1" x14ac:dyDescent="0.25">
      <c r="Q3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6" spans="17:17" ht="17.100000000000001" customHeight="1" x14ac:dyDescent="0.25">
      <c r="Q3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7" spans="17:17" ht="17.100000000000001" customHeight="1" x14ac:dyDescent="0.25">
      <c r="Q3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8" spans="17:17" ht="17.100000000000001" customHeight="1" x14ac:dyDescent="0.25">
      <c r="Q3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9" spans="17:17" ht="17.100000000000001" customHeight="1" x14ac:dyDescent="0.25">
      <c r="Q3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0" spans="17:17" ht="17.100000000000001" customHeight="1" x14ac:dyDescent="0.25">
      <c r="Q3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1" spans="17:17" ht="17.100000000000001" customHeight="1" x14ac:dyDescent="0.25">
      <c r="Q3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2" spans="17:17" ht="17.100000000000001" customHeight="1" x14ac:dyDescent="0.25">
      <c r="Q3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3" spans="17:17" ht="17.100000000000001" customHeight="1" x14ac:dyDescent="0.25">
      <c r="Q3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4" spans="17:17" ht="17.100000000000001" customHeight="1" x14ac:dyDescent="0.25">
      <c r="Q3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5" spans="17:17" ht="17.100000000000001" customHeight="1" x14ac:dyDescent="0.25">
      <c r="Q3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6" spans="17:17" ht="17.100000000000001" customHeight="1" x14ac:dyDescent="0.25">
      <c r="Q3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7" spans="17:17" ht="17.100000000000001" customHeight="1" x14ac:dyDescent="0.25">
      <c r="Q3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8" spans="17:17" ht="17.100000000000001" customHeight="1" x14ac:dyDescent="0.25">
      <c r="Q3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9" spans="17:17" ht="17.100000000000001" customHeight="1" x14ac:dyDescent="0.25">
      <c r="Q3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0" spans="17:17" ht="17.100000000000001" customHeight="1" x14ac:dyDescent="0.25">
      <c r="Q3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1" spans="17:17" ht="17.100000000000001" customHeight="1" x14ac:dyDescent="0.25">
      <c r="Q3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2" spans="17:17" ht="17.100000000000001" customHeight="1" x14ac:dyDescent="0.25">
      <c r="Q3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3" spans="17:17" ht="17.100000000000001" customHeight="1" x14ac:dyDescent="0.25">
      <c r="Q3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4" spans="17:17" ht="17.100000000000001" customHeight="1" x14ac:dyDescent="0.25">
      <c r="Q3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5" spans="17:17" ht="17.100000000000001" customHeight="1" x14ac:dyDescent="0.25">
      <c r="Q3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6" spans="17:17" ht="17.100000000000001" customHeight="1" x14ac:dyDescent="0.25">
      <c r="Q3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7" spans="17:17" ht="17.100000000000001" customHeight="1" x14ac:dyDescent="0.25">
      <c r="Q3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8" spans="17:17" ht="17.100000000000001" customHeight="1" x14ac:dyDescent="0.25">
      <c r="Q3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9" spans="17:17" ht="17.100000000000001" customHeight="1" x14ac:dyDescent="0.25">
      <c r="Q3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0" spans="17:17" ht="17.100000000000001" customHeight="1" x14ac:dyDescent="0.25">
      <c r="Q3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1" spans="17:17" ht="17.100000000000001" customHeight="1" x14ac:dyDescent="0.25">
      <c r="Q3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2" spans="17:17" ht="17.100000000000001" customHeight="1" x14ac:dyDescent="0.25">
      <c r="Q3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3" spans="17:17" ht="17.100000000000001" customHeight="1" x14ac:dyDescent="0.25">
      <c r="Q3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4" spans="17:17" ht="17.100000000000001" customHeight="1" x14ac:dyDescent="0.25">
      <c r="Q3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5" spans="17:17" ht="17.100000000000001" customHeight="1" x14ac:dyDescent="0.25">
      <c r="Q3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6" spans="17:17" ht="17.100000000000001" customHeight="1" x14ac:dyDescent="0.25">
      <c r="Q3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7" spans="17:17" ht="17.100000000000001" customHeight="1" x14ac:dyDescent="0.25">
      <c r="Q3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8" spans="17:17" ht="17.100000000000001" customHeight="1" x14ac:dyDescent="0.25">
      <c r="Q3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9" spans="17:17" ht="17.100000000000001" customHeight="1" x14ac:dyDescent="0.25">
      <c r="Q3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0" spans="17:17" ht="17.100000000000001" customHeight="1" x14ac:dyDescent="0.25">
      <c r="Q3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1" spans="17:17" ht="17.100000000000001" customHeight="1" x14ac:dyDescent="0.25">
      <c r="Q3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2" spans="17:17" ht="17.100000000000001" customHeight="1" x14ac:dyDescent="0.25">
      <c r="Q3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3" spans="17:17" ht="17.100000000000001" customHeight="1" x14ac:dyDescent="0.25">
      <c r="Q3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4" spans="17:17" ht="17.100000000000001" customHeight="1" x14ac:dyDescent="0.25">
      <c r="Q3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5" spans="17:17" ht="17.100000000000001" customHeight="1" x14ac:dyDescent="0.25">
      <c r="Q3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6" spans="17:17" ht="17.100000000000001" customHeight="1" x14ac:dyDescent="0.25">
      <c r="Q3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7" spans="17:17" ht="17.100000000000001" customHeight="1" x14ac:dyDescent="0.25">
      <c r="Q3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8" spans="17:17" ht="17.100000000000001" customHeight="1" x14ac:dyDescent="0.25">
      <c r="Q3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9" spans="17:17" ht="17.100000000000001" customHeight="1" x14ac:dyDescent="0.25">
      <c r="Q3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0" spans="17:17" ht="17.100000000000001" customHeight="1" x14ac:dyDescent="0.25">
      <c r="Q3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1" spans="17:17" ht="17.100000000000001" customHeight="1" x14ac:dyDescent="0.25">
      <c r="Q3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2" spans="17:17" ht="17.100000000000001" customHeight="1" x14ac:dyDescent="0.25">
      <c r="Q3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3" spans="17:17" ht="17.100000000000001" customHeight="1" x14ac:dyDescent="0.25">
      <c r="Q3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4" spans="17:17" ht="17.100000000000001" customHeight="1" x14ac:dyDescent="0.25">
      <c r="Q3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5" spans="17:17" ht="17.100000000000001" customHeight="1" x14ac:dyDescent="0.25">
      <c r="Q3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6" spans="17:17" ht="17.100000000000001" customHeight="1" x14ac:dyDescent="0.25">
      <c r="Q3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7" spans="17:17" ht="17.100000000000001" customHeight="1" x14ac:dyDescent="0.25">
      <c r="Q3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8" spans="17:17" ht="17.100000000000001" customHeight="1" x14ac:dyDescent="0.25">
      <c r="Q3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9" spans="17:17" ht="17.100000000000001" customHeight="1" x14ac:dyDescent="0.25">
      <c r="Q3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0" spans="17:17" ht="17.100000000000001" customHeight="1" x14ac:dyDescent="0.25">
      <c r="Q3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1" spans="17:17" ht="17.100000000000001" customHeight="1" x14ac:dyDescent="0.25">
      <c r="Q3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2" spans="17:17" ht="17.100000000000001" customHeight="1" x14ac:dyDescent="0.25">
      <c r="Q3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3" spans="17:17" ht="17.100000000000001" customHeight="1" x14ac:dyDescent="0.25">
      <c r="Q3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4" spans="17:17" ht="17.100000000000001" customHeight="1" x14ac:dyDescent="0.25">
      <c r="Q3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5" spans="17:17" ht="17.100000000000001" customHeight="1" x14ac:dyDescent="0.25">
      <c r="Q3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6" spans="17:17" ht="17.100000000000001" customHeight="1" x14ac:dyDescent="0.25">
      <c r="Q3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7" spans="17:17" ht="17.100000000000001" customHeight="1" x14ac:dyDescent="0.25">
      <c r="Q3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8" spans="17:17" ht="17.100000000000001" customHeight="1" x14ac:dyDescent="0.25">
      <c r="Q3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9" spans="17:17" ht="17.100000000000001" customHeight="1" x14ac:dyDescent="0.25">
      <c r="Q3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0" spans="17:17" ht="17.100000000000001" customHeight="1" x14ac:dyDescent="0.25">
      <c r="Q3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1" spans="17:17" ht="17.100000000000001" customHeight="1" x14ac:dyDescent="0.25">
      <c r="Q3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2" spans="17:17" ht="17.100000000000001" customHeight="1" x14ac:dyDescent="0.25">
      <c r="Q3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3" spans="17:17" ht="17.100000000000001" customHeight="1" x14ac:dyDescent="0.25">
      <c r="Q3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4" spans="17:17" ht="17.100000000000001" customHeight="1" x14ac:dyDescent="0.25">
      <c r="Q3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5" spans="17:17" ht="17.100000000000001" customHeight="1" x14ac:dyDescent="0.25">
      <c r="Q3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6" spans="17:17" ht="17.100000000000001" customHeight="1" x14ac:dyDescent="0.25">
      <c r="Q3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7" spans="17:17" ht="17.100000000000001" customHeight="1" x14ac:dyDescent="0.25">
      <c r="Q3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8" spans="17:17" ht="17.100000000000001" customHeight="1" x14ac:dyDescent="0.25">
      <c r="Q3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9" spans="17:17" ht="17.100000000000001" customHeight="1" x14ac:dyDescent="0.25">
      <c r="Q3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0" spans="17:17" ht="17.100000000000001" customHeight="1" x14ac:dyDescent="0.25">
      <c r="Q3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1" spans="17:17" ht="17.100000000000001" customHeight="1" x14ac:dyDescent="0.25">
      <c r="Q3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2" spans="17:17" ht="17.100000000000001" customHeight="1" x14ac:dyDescent="0.25">
      <c r="Q3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3" spans="17:17" ht="17.100000000000001" customHeight="1" x14ac:dyDescent="0.25">
      <c r="Q3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4" spans="17:17" ht="17.100000000000001" customHeight="1" x14ac:dyDescent="0.25">
      <c r="Q3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5" spans="17:17" ht="17.100000000000001" customHeight="1" x14ac:dyDescent="0.25">
      <c r="Q3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6" spans="17:17" ht="17.100000000000001" customHeight="1" x14ac:dyDescent="0.25">
      <c r="Q3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7" spans="17:17" ht="17.100000000000001" customHeight="1" x14ac:dyDescent="0.25">
      <c r="Q3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8" spans="17:17" ht="17.100000000000001" customHeight="1" x14ac:dyDescent="0.25">
      <c r="Q3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9" spans="17:17" ht="17.100000000000001" customHeight="1" x14ac:dyDescent="0.25">
      <c r="Q3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0" spans="17:17" ht="17.100000000000001" customHeight="1" x14ac:dyDescent="0.25">
      <c r="Q3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1" spans="17:17" ht="17.100000000000001" customHeight="1" x14ac:dyDescent="0.25">
      <c r="Q3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2" spans="17:17" ht="17.100000000000001" customHeight="1" x14ac:dyDescent="0.25">
      <c r="Q3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3" spans="17:17" ht="17.100000000000001" customHeight="1" x14ac:dyDescent="0.25">
      <c r="Q3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4" spans="17:17" ht="17.100000000000001" customHeight="1" x14ac:dyDescent="0.25">
      <c r="Q3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5" spans="17:17" ht="17.100000000000001" customHeight="1" x14ac:dyDescent="0.25">
      <c r="Q3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6" spans="17:17" ht="17.100000000000001" customHeight="1" x14ac:dyDescent="0.25">
      <c r="Q3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7" spans="17:17" ht="17.100000000000001" customHeight="1" x14ac:dyDescent="0.25">
      <c r="Q3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8" spans="17:17" ht="17.100000000000001" customHeight="1" x14ac:dyDescent="0.25">
      <c r="Q3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9" spans="17:17" ht="17.100000000000001" customHeight="1" x14ac:dyDescent="0.25">
      <c r="Q3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0" spans="17:17" ht="17.100000000000001" customHeight="1" x14ac:dyDescent="0.25">
      <c r="Q3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1" spans="17:17" ht="17.100000000000001" customHeight="1" x14ac:dyDescent="0.25">
      <c r="Q3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2" spans="17:17" ht="17.100000000000001" customHeight="1" x14ac:dyDescent="0.25">
      <c r="Q3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3" spans="17:17" ht="17.100000000000001" customHeight="1" x14ac:dyDescent="0.25">
      <c r="Q3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4" spans="17:17" ht="17.100000000000001" customHeight="1" x14ac:dyDescent="0.25">
      <c r="Q3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5" spans="17:17" ht="17.100000000000001" customHeight="1" x14ac:dyDescent="0.25">
      <c r="Q3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6" spans="17:17" ht="17.100000000000001" customHeight="1" x14ac:dyDescent="0.25">
      <c r="Q3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7" spans="17:17" ht="17.100000000000001" customHeight="1" x14ac:dyDescent="0.25">
      <c r="Q3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8" spans="17:17" ht="17.100000000000001" customHeight="1" x14ac:dyDescent="0.25">
      <c r="Q3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9" spans="17:17" ht="17.100000000000001" customHeight="1" x14ac:dyDescent="0.25">
      <c r="Q3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0" spans="17:17" ht="17.100000000000001" customHeight="1" x14ac:dyDescent="0.25">
      <c r="Q3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1" spans="17:17" ht="17.100000000000001" customHeight="1" x14ac:dyDescent="0.25">
      <c r="Q3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2" spans="17:17" ht="17.100000000000001" customHeight="1" x14ac:dyDescent="0.25">
      <c r="Q3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3" spans="17:17" ht="17.100000000000001" customHeight="1" x14ac:dyDescent="0.25">
      <c r="Q3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4" spans="17:17" ht="17.100000000000001" customHeight="1" x14ac:dyDescent="0.25">
      <c r="Q3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5" spans="17:17" ht="17.100000000000001" customHeight="1" x14ac:dyDescent="0.25">
      <c r="Q3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6" spans="17:17" ht="17.100000000000001" customHeight="1" x14ac:dyDescent="0.25">
      <c r="Q3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7" spans="17:17" ht="17.100000000000001" customHeight="1" x14ac:dyDescent="0.25">
      <c r="Q3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8" spans="17:17" ht="17.100000000000001" customHeight="1" x14ac:dyDescent="0.25">
      <c r="Q3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9" spans="17:17" ht="17.100000000000001" customHeight="1" x14ac:dyDescent="0.25">
      <c r="Q3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0" spans="17:17" ht="17.100000000000001" customHeight="1" x14ac:dyDescent="0.25">
      <c r="Q3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1" spans="17:17" ht="17.100000000000001" customHeight="1" x14ac:dyDescent="0.25">
      <c r="Q3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2" spans="17:17" ht="17.100000000000001" customHeight="1" x14ac:dyDescent="0.25">
      <c r="Q3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3" spans="17:17" ht="17.100000000000001" customHeight="1" x14ac:dyDescent="0.25">
      <c r="Q3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4" spans="17:17" ht="17.100000000000001" customHeight="1" x14ac:dyDescent="0.25">
      <c r="Q3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5" spans="17:17" ht="17.100000000000001" customHeight="1" x14ac:dyDescent="0.25">
      <c r="Q3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6" spans="17:17" ht="17.100000000000001" customHeight="1" x14ac:dyDescent="0.25">
      <c r="Q3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7" spans="17:17" ht="17.100000000000001" customHeight="1" x14ac:dyDescent="0.25">
      <c r="Q3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8" spans="17:17" ht="17.100000000000001" customHeight="1" x14ac:dyDescent="0.25">
      <c r="Q3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9" spans="17:17" ht="17.100000000000001" customHeight="1" x14ac:dyDescent="0.25">
      <c r="Q3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0" spans="17:17" ht="17.100000000000001" customHeight="1" x14ac:dyDescent="0.25">
      <c r="Q3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1" spans="17:17" ht="17.100000000000001" customHeight="1" x14ac:dyDescent="0.25">
      <c r="Q3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2" spans="17:17" ht="17.100000000000001" customHeight="1" x14ac:dyDescent="0.25">
      <c r="Q3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3" spans="17:17" ht="17.100000000000001" customHeight="1" x14ac:dyDescent="0.25">
      <c r="Q3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4" spans="17:17" ht="17.100000000000001" customHeight="1" x14ac:dyDescent="0.25">
      <c r="Q3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5" spans="17:17" ht="17.100000000000001" customHeight="1" x14ac:dyDescent="0.25">
      <c r="Q3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6" spans="17:17" ht="17.100000000000001" customHeight="1" x14ac:dyDescent="0.25">
      <c r="Q3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7" spans="17:17" ht="17.100000000000001" customHeight="1" x14ac:dyDescent="0.25">
      <c r="Q3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8" spans="17:17" ht="17.100000000000001" customHeight="1" x14ac:dyDescent="0.25">
      <c r="Q3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9" spans="17:17" ht="17.100000000000001" customHeight="1" x14ac:dyDescent="0.25">
      <c r="Q3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0" spans="17:17" ht="17.100000000000001" customHeight="1" x14ac:dyDescent="0.25">
      <c r="Q3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1" spans="17:17" ht="17.100000000000001" customHeight="1" x14ac:dyDescent="0.25">
      <c r="Q3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2" spans="17:17" ht="17.100000000000001" customHeight="1" x14ac:dyDescent="0.25">
      <c r="Q3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3" spans="17:17" ht="17.100000000000001" customHeight="1" x14ac:dyDescent="0.25">
      <c r="Q3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4" spans="17:17" ht="17.100000000000001" customHeight="1" x14ac:dyDescent="0.25">
      <c r="Q3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5" spans="17:17" ht="17.100000000000001" customHeight="1" x14ac:dyDescent="0.25">
      <c r="Q3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6" spans="17:17" ht="17.100000000000001" customHeight="1" x14ac:dyDescent="0.25">
      <c r="Q3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7" spans="17:17" ht="17.100000000000001" customHeight="1" x14ac:dyDescent="0.25">
      <c r="Q3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8" spans="17:17" ht="17.100000000000001" customHeight="1" x14ac:dyDescent="0.25">
      <c r="Q3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9" spans="17:17" ht="17.100000000000001" customHeight="1" x14ac:dyDescent="0.25">
      <c r="Q3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0" spans="17:17" ht="17.100000000000001" customHeight="1" x14ac:dyDescent="0.25">
      <c r="Q3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1" spans="17:17" ht="17.100000000000001" customHeight="1" x14ac:dyDescent="0.25">
      <c r="Q3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2" spans="17:17" ht="17.100000000000001" customHeight="1" x14ac:dyDescent="0.25">
      <c r="Q3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3" spans="17:17" ht="17.100000000000001" customHeight="1" x14ac:dyDescent="0.25">
      <c r="Q3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4" spans="17:17" ht="17.100000000000001" customHeight="1" x14ac:dyDescent="0.25">
      <c r="Q3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5" spans="17:17" ht="17.100000000000001" customHeight="1" x14ac:dyDescent="0.25">
      <c r="Q3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6" spans="17:17" ht="17.100000000000001" customHeight="1" x14ac:dyDescent="0.25">
      <c r="Q3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7" spans="17:17" ht="17.100000000000001" customHeight="1" x14ac:dyDescent="0.25">
      <c r="Q3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8" spans="17:17" ht="17.100000000000001" customHeight="1" x14ac:dyDescent="0.25">
      <c r="Q3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9" spans="17:17" ht="17.100000000000001" customHeight="1" x14ac:dyDescent="0.25">
      <c r="Q3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0" spans="17:17" ht="17.100000000000001" customHeight="1" x14ac:dyDescent="0.25">
      <c r="Q3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1" spans="17:17" ht="17.100000000000001" customHeight="1" x14ac:dyDescent="0.25">
      <c r="Q3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2" spans="17:17" ht="17.100000000000001" customHeight="1" x14ac:dyDescent="0.25">
      <c r="Q3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3" spans="17:17" ht="17.100000000000001" customHeight="1" x14ac:dyDescent="0.25">
      <c r="Q3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4" spans="17:17" ht="17.100000000000001" customHeight="1" x14ac:dyDescent="0.25">
      <c r="Q3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5" spans="17:17" ht="17.100000000000001" customHeight="1" x14ac:dyDescent="0.25">
      <c r="Q3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6" spans="17:17" ht="17.100000000000001" customHeight="1" x14ac:dyDescent="0.25">
      <c r="Q3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7" spans="17:17" ht="17.100000000000001" customHeight="1" x14ac:dyDescent="0.25">
      <c r="Q3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8" spans="17:17" ht="17.100000000000001" customHeight="1" x14ac:dyDescent="0.25">
      <c r="Q3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9" spans="17:17" ht="17.100000000000001" customHeight="1" x14ac:dyDescent="0.25">
      <c r="Q3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0" spans="17:17" ht="17.100000000000001" customHeight="1" x14ac:dyDescent="0.25">
      <c r="Q3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1" spans="17:17" ht="17.100000000000001" customHeight="1" x14ac:dyDescent="0.25">
      <c r="Q3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2" spans="17:17" ht="17.100000000000001" customHeight="1" x14ac:dyDescent="0.25">
      <c r="Q3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3" spans="17:17" ht="17.100000000000001" customHeight="1" x14ac:dyDescent="0.25">
      <c r="Q3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4" spans="17:17" ht="17.100000000000001" customHeight="1" x14ac:dyDescent="0.25">
      <c r="Q3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5" spans="17:17" ht="17.100000000000001" customHeight="1" x14ac:dyDescent="0.25">
      <c r="Q3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6" spans="17:17" ht="17.100000000000001" customHeight="1" x14ac:dyDescent="0.25">
      <c r="Q3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7" spans="17:17" ht="17.100000000000001" customHeight="1" x14ac:dyDescent="0.25">
      <c r="Q3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8" spans="17:17" ht="17.100000000000001" customHeight="1" x14ac:dyDescent="0.25">
      <c r="Q3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9" spans="17:17" ht="17.100000000000001" customHeight="1" x14ac:dyDescent="0.25">
      <c r="Q3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0" spans="17:17" ht="17.100000000000001" customHeight="1" x14ac:dyDescent="0.25">
      <c r="Q3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1" spans="17:17" ht="17.100000000000001" customHeight="1" x14ac:dyDescent="0.25">
      <c r="Q3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2" spans="17:17" ht="17.100000000000001" customHeight="1" x14ac:dyDescent="0.25">
      <c r="Q3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3" spans="17:17" ht="17.100000000000001" customHeight="1" x14ac:dyDescent="0.25">
      <c r="Q3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4" spans="17:17" ht="17.100000000000001" customHeight="1" x14ac:dyDescent="0.25">
      <c r="Q3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5" spans="17:17" ht="17.100000000000001" customHeight="1" x14ac:dyDescent="0.25">
      <c r="Q3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6" spans="17:17" ht="17.100000000000001" customHeight="1" x14ac:dyDescent="0.25">
      <c r="Q3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7" spans="17:17" ht="17.100000000000001" customHeight="1" x14ac:dyDescent="0.25">
      <c r="Q3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8" spans="17:17" ht="17.100000000000001" customHeight="1" x14ac:dyDescent="0.25">
      <c r="Q3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9" spans="17:17" ht="17.100000000000001" customHeight="1" x14ac:dyDescent="0.25">
      <c r="Q3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0" spans="17:17" ht="17.100000000000001" customHeight="1" x14ac:dyDescent="0.25">
      <c r="Q3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1" spans="17:17" ht="17.100000000000001" customHeight="1" x14ac:dyDescent="0.25">
      <c r="Q3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2" spans="17:17" ht="17.100000000000001" customHeight="1" x14ac:dyDescent="0.25">
      <c r="Q3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3" spans="17:17" ht="17.100000000000001" customHeight="1" x14ac:dyDescent="0.25">
      <c r="Q3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4" spans="17:17" ht="17.100000000000001" customHeight="1" x14ac:dyDescent="0.25">
      <c r="Q3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5" spans="17:17" ht="17.100000000000001" customHeight="1" x14ac:dyDescent="0.25">
      <c r="Q3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6" spans="17:17" ht="17.100000000000001" customHeight="1" x14ac:dyDescent="0.25">
      <c r="Q3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7" spans="17:17" ht="17.100000000000001" customHeight="1" x14ac:dyDescent="0.25">
      <c r="Q3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8" spans="17:17" ht="17.100000000000001" customHeight="1" x14ac:dyDescent="0.25">
      <c r="Q3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9" spans="17:17" ht="17.100000000000001" customHeight="1" x14ac:dyDescent="0.25">
      <c r="Q3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0" spans="17:17" ht="17.100000000000001" customHeight="1" x14ac:dyDescent="0.25">
      <c r="Q3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1" spans="17:17" ht="17.100000000000001" customHeight="1" x14ac:dyDescent="0.25">
      <c r="Q3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2" spans="17:17" ht="17.100000000000001" customHeight="1" x14ac:dyDescent="0.25">
      <c r="Q3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3" spans="17:17" ht="17.100000000000001" customHeight="1" x14ac:dyDescent="0.25">
      <c r="Q3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4" spans="17:17" ht="17.100000000000001" customHeight="1" x14ac:dyDescent="0.25">
      <c r="Q3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5" spans="17:17" ht="17.100000000000001" customHeight="1" x14ac:dyDescent="0.25">
      <c r="Q3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6" spans="17:17" ht="17.100000000000001" customHeight="1" x14ac:dyDescent="0.25">
      <c r="Q3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7" spans="17:17" ht="17.100000000000001" customHeight="1" x14ac:dyDescent="0.25">
      <c r="Q3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8" spans="17:17" ht="17.100000000000001" customHeight="1" x14ac:dyDescent="0.25">
      <c r="Q3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9" spans="17:17" ht="17.100000000000001" customHeight="1" x14ac:dyDescent="0.25">
      <c r="Q3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0" spans="17:17" ht="17.100000000000001" customHeight="1" x14ac:dyDescent="0.25">
      <c r="Q3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1" spans="17:17" ht="17.100000000000001" customHeight="1" x14ac:dyDescent="0.25">
      <c r="Q3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2" spans="17:17" ht="17.100000000000001" customHeight="1" x14ac:dyDescent="0.25">
      <c r="Q3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3" spans="17:17" ht="17.100000000000001" customHeight="1" x14ac:dyDescent="0.25">
      <c r="Q3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4" spans="17:17" ht="17.100000000000001" customHeight="1" x14ac:dyDescent="0.25">
      <c r="Q3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5" spans="17:17" ht="17.100000000000001" customHeight="1" x14ac:dyDescent="0.25">
      <c r="Q3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6" spans="17:17" ht="17.100000000000001" customHeight="1" x14ac:dyDescent="0.25">
      <c r="Q3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7" spans="17:17" ht="17.100000000000001" customHeight="1" x14ac:dyDescent="0.25">
      <c r="Q3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8" spans="17:17" ht="17.100000000000001" customHeight="1" x14ac:dyDescent="0.25">
      <c r="Q3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9" spans="17:17" ht="17.100000000000001" customHeight="1" x14ac:dyDescent="0.25">
      <c r="Q3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0" spans="17:17" ht="17.100000000000001" customHeight="1" x14ac:dyDescent="0.25">
      <c r="Q3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1" spans="17:17" ht="17.100000000000001" customHeight="1" x14ac:dyDescent="0.25">
      <c r="Q3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2" spans="17:17" ht="17.100000000000001" customHeight="1" x14ac:dyDescent="0.25">
      <c r="Q3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3" spans="17:17" ht="17.100000000000001" customHeight="1" x14ac:dyDescent="0.25">
      <c r="Q3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4" spans="17:17" ht="17.100000000000001" customHeight="1" x14ac:dyDescent="0.25">
      <c r="Q3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5" spans="17:17" ht="17.100000000000001" customHeight="1" x14ac:dyDescent="0.25">
      <c r="Q3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6" spans="17:17" ht="17.100000000000001" customHeight="1" x14ac:dyDescent="0.25">
      <c r="Q3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7" spans="17:17" ht="17.100000000000001" customHeight="1" x14ac:dyDescent="0.25">
      <c r="Q3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8" spans="17:17" ht="17.100000000000001" customHeight="1" x14ac:dyDescent="0.25">
      <c r="Q3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9" spans="17:17" ht="17.100000000000001" customHeight="1" x14ac:dyDescent="0.25">
      <c r="Q3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0" spans="17:17" ht="17.100000000000001" customHeight="1" x14ac:dyDescent="0.25">
      <c r="Q3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1" spans="17:17" ht="17.100000000000001" customHeight="1" x14ac:dyDescent="0.25">
      <c r="Q3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2" spans="17:17" ht="17.100000000000001" customHeight="1" x14ac:dyDescent="0.25">
      <c r="Q3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3" spans="17:17" ht="17.100000000000001" customHeight="1" x14ac:dyDescent="0.25">
      <c r="Q3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4" spans="17:17" ht="17.100000000000001" customHeight="1" x14ac:dyDescent="0.25">
      <c r="Q3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5" spans="17:17" ht="17.100000000000001" customHeight="1" x14ac:dyDescent="0.25">
      <c r="Q3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6" spans="17:17" ht="17.100000000000001" customHeight="1" x14ac:dyDescent="0.25">
      <c r="Q3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7" spans="17:17" ht="17.100000000000001" customHeight="1" x14ac:dyDescent="0.25">
      <c r="Q3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8" spans="17:17" ht="17.100000000000001" customHeight="1" x14ac:dyDescent="0.25">
      <c r="Q3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9" spans="17:17" ht="17.100000000000001" customHeight="1" x14ac:dyDescent="0.25">
      <c r="Q3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0" spans="17:17" ht="17.100000000000001" customHeight="1" x14ac:dyDescent="0.25">
      <c r="Q3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1" spans="17:17" ht="17.100000000000001" customHeight="1" x14ac:dyDescent="0.25">
      <c r="Q3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2" spans="17:17" ht="17.100000000000001" customHeight="1" x14ac:dyDescent="0.25">
      <c r="Q3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3" spans="17:17" ht="17.100000000000001" customHeight="1" x14ac:dyDescent="0.25">
      <c r="Q3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4" spans="17:17" ht="17.100000000000001" customHeight="1" x14ac:dyDescent="0.25">
      <c r="Q3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5" spans="17:17" ht="17.100000000000001" customHeight="1" x14ac:dyDescent="0.25">
      <c r="Q3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6" spans="17:17" ht="17.100000000000001" customHeight="1" x14ac:dyDescent="0.25">
      <c r="Q3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7" spans="17:17" ht="17.100000000000001" customHeight="1" x14ac:dyDescent="0.25">
      <c r="Q3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8" spans="17:17" ht="17.100000000000001" customHeight="1" x14ac:dyDescent="0.25">
      <c r="Q3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9" spans="17:17" ht="17.100000000000001" customHeight="1" x14ac:dyDescent="0.25">
      <c r="Q3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0" spans="17:17" ht="17.100000000000001" customHeight="1" x14ac:dyDescent="0.25">
      <c r="Q3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1" spans="17:17" ht="17.100000000000001" customHeight="1" x14ac:dyDescent="0.25">
      <c r="Q3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2" spans="17:17" ht="17.100000000000001" customHeight="1" x14ac:dyDescent="0.25">
      <c r="Q3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3" spans="17:17" ht="17.100000000000001" customHeight="1" x14ac:dyDescent="0.25">
      <c r="Q3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4" spans="17:17" ht="17.100000000000001" customHeight="1" x14ac:dyDescent="0.25">
      <c r="Q3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5" spans="17:17" ht="17.100000000000001" customHeight="1" x14ac:dyDescent="0.25">
      <c r="Q3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6" spans="17:17" ht="17.100000000000001" customHeight="1" x14ac:dyDescent="0.25">
      <c r="Q3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7" spans="17:17" ht="17.100000000000001" customHeight="1" x14ac:dyDescent="0.25">
      <c r="Q3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8" spans="17:17" ht="17.100000000000001" customHeight="1" x14ac:dyDescent="0.25">
      <c r="Q3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9" spans="17:17" ht="17.100000000000001" customHeight="1" x14ac:dyDescent="0.25">
      <c r="Q3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0" spans="17:17" ht="17.100000000000001" customHeight="1" x14ac:dyDescent="0.25">
      <c r="Q3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1" spans="17:17" ht="17.100000000000001" customHeight="1" x14ac:dyDescent="0.25">
      <c r="Q3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2" spans="17:17" ht="17.100000000000001" customHeight="1" x14ac:dyDescent="0.25">
      <c r="Q3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3" spans="17:17" ht="17.100000000000001" customHeight="1" x14ac:dyDescent="0.25">
      <c r="Q3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4" spans="17:17" ht="17.100000000000001" customHeight="1" x14ac:dyDescent="0.25">
      <c r="Q3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5" spans="17:17" ht="17.100000000000001" customHeight="1" x14ac:dyDescent="0.25">
      <c r="Q3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6" spans="17:17" ht="17.100000000000001" customHeight="1" x14ac:dyDescent="0.25">
      <c r="Q3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7" spans="17:17" ht="17.100000000000001" customHeight="1" x14ac:dyDescent="0.25">
      <c r="Q3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8" spans="17:17" ht="17.100000000000001" customHeight="1" x14ac:dyDescent="0.25">
      <c r="Q3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9" spans="17:17" ht="17.100000000000001" customHeight="1" x14ac:dyDescent="0.25">
      <c r="Q3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0" spans="17:17" ht="17.100000000000001" customHeight="1" x14ac:dyDescent="0.25">
      <c r="Q3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1" spans="17:17" ht="17.100000000000001" customHeight="1" x14ac:dyDescent="0.25">
      <c r="Q3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2" spans="17:17" ht="17.100000000000001" customHeight="1" x14ac:dyDescent="0.25">
      <c r="Q3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3" spans="17:17" ht="17.100000000000001" customHeight="1" x14ac:dyDescent="0.25">
      <c r="Q3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4" spans="17:17" ht="17.100000000000001" customHeight="1" x14ac:dyDescent="0.25">
      <c r="Q3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5" spans="17:17" ht="17.100000000000001" customHeight="1" x14ac:dyDescent="0.25">
      <c r="Q3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6" spans="17:17" ht="17.100000000000001" customHeight="1" x14ac:dyDescent="0.25">
      <c r="Q3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7" spans="17:17" ht="17.100000000000001" customHeight="1" x14ac:dyDescent="0.25">
      <c r="Q3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8" spans="17:17" ht="17.100000000000001" customHeight="1" x14ac:dyDescent="0.25">
      <c r="Q3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9" spans="17:17" ht="17.100000000000001" customHeight="1" x14ac:dyDescent="0.25">
      <c r="Q3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0" spans="17:17" ht="17.100000000000001" customHeight="1" x14ac:dyDescent="0.25">
      <c r="Q3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1" spans="17:17" ht="17.100000000000001" customHeight="1" x14ac:dyDescent="0.25">
      <c r="Q3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2" spans="17:17" ht="17.100000000000001" customHeight="1" x14ac:dyDescent="0.25">
      <c r="Q3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3" spans="17:17" ht="17.100000000000001" customHeight="1" x14ac:dyDescent="0.25">
      <c r="Q3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4" spans="17:17" ht="17.100000000000001" customHeight="1" x14ac:dyDescent="0.25">
      <c r="Q3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5" spans="17:17" ht="17.100000000000001" customHeight="1" x14ac:dyDescent="0.25">
      <c r="Q3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6" spans="17:17" ht="17.100000000000001" customHeight="1" x14ac:dyDescent="0.25">
      <c r="Q3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7" spans="17:17" ht="17.100000000000001" customHeight="1" x14ac:dyDescent="0.25">
      <c r="Q3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8" spans="17:17" ht="17.100000000000001" customHeight="1" x14ac:dyDescent="0.25">
      <c r="Q3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9" spans="17:17" ht="17.100000000000001" customHeight="1" x14ac:dyDescent="0.25">
      <c r="Q3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0" spans="17:17" ht="17.100000000000001" customHeight="1" x14ac:dyDescent="0.25">
      <c r="Q3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1" spans="17:17" ht="17.100000000000001" customHeight="1" x14ac:dyDescent="0.25">
      <c r="Q3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2" spans="17:17" ht="17.100000000000001" customHeight="1" x14ac:dyDescent="0.25">
      <c r="Q3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3" spans="17:17" ht="17.100000000000001" customHeight="1" x14ac:dyDescent="0.25">
      <c r="Q3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4" spans="17:17" ht="17.100000000000001" customHeight="1" x14ac:dyDescent="0.25">
      <c r="Q3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5" spans="17:17" ht="17.100000000000001" customHeight="1" x14ac:dyDescent="0.25">
      <c r="Q3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6" spans="17:17" ht="17.100000000000001" customHeight="1" x14ac:dyDescent="0.25">
      <c r="Q3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7" spans="17:17" ht="17.100000000000001" customHeight="1" x14ac:dyDescent="0.25">
      <c r="Q3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8" spans="17:17" ht="17.100000000000001" customHeight="1" x14ac:dyDescent="0.25">
      <c r="Q3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9" spans="17:17" ht="17.100000000000001" customHeight="1" x14ac:dyDescent="0.25">
      <c r="Q3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0" spans="17:17" ht="17.100000000000001" customHeight="1" x14ac:dyDescent="0.25">
      <c r="Q3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1" spans="17:17" ht="17.100000000000001" customHeight="1" x14ac:dyDescent="0.25">
      <c r="Q3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2" spans="17:17" ht="17.100000000000001" customHeight="1" x14ac:dyDescent="0.25">
      <c r="Q3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3" spans="17:17" ht="17.100000000000001" customHeight="1" x14ac:dyDescent="0.25">
      <c r="Q3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4" spans="17:17" ht="17.100000000000001" customHeight="1" x14ac:dyDescent="0.25">
      <c r="Q3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5" spans="17:17" ht="17.100000000000001" customHeight="1" x14ac:dyDescent="0.25">
      <c r="Q3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6" spans="17:17" ht="17.100000000000001" customHeight="1" x14ac:dyDescent="0.25">
      <c r="Q3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7" spans="17:17" ht="17.100000000000001" customHeight="1" x14ac:dyDescent="0.25">
      <c r="Q3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8" spans="17:17" ht="17.100000000000001" customHeight="1" x14ac:dyDescent="0.25">
      <c r="Q3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9" spans="17:17" ht="17.100000000000001" customHeight="1" x14ac:dyDescent="0.25">
      <c r="Q3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0" spans="17:17" ht="17.100000000000001" customHeight="1" x14ac:dyDescent="0.25">
      <c r="Q3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1" spans="17:17" ht="17.100000000000001" customHeight="1" x14ac:dyDescent="0.25">
      <c r="Q3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2" spans="17:17" ht="17.100000000000001" customHeight="1" x14ac:dyDescent="0.25">
      <c r="Q3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3" spans="17:17" ht="17.100000000000001" customHeight="1" x14ac:dyDescent="0.25">
      <c r="Q3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4" spans="17:17" ht="17.100000000000001" customHeight="1" x14ac:dyDescent="0.25">
      <c r="Q3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5" spans="17:17" ht="17.100000000000001" customHeight="1" x14ac:dyDescent="0.25">
      <c r="Q3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6" spans="17:17" ht="17.100000000000001" customHeight="1" x14ac:dyDescent="0.25">
      <c r="Q3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7" spans="17:17" ht="17.100000000000001" customHeight="1" x14ac:dyDescent="0.25">
      <c r="Q3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8" spans="17:17" ht="17.100000000000001" customHeight="1" x14ac:dyDescent="0.25">
      <c r="Q3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9" spans="17:17" ht="17.100000000000001" customHeight="1" x14ac:dyDescent="0.25">
      <c r="Q3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0" spans="17:17" ht="17.100000000000001" customHeight="1" x14ac:dyDescent="0.25">
      <c r="Q3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1" spans="17:17" ht="17.100000000000001" customHeight="1" x14ac:dyDescent="0.25">
      <c r="Q3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2" spans="17:17" ht="17.100000000000001" customHeight="1" x14ac:dyDescent="0.25">
      <c r="Q3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3" spans="17:17" ht="17.100000000000001" customHeight="1" x14ac:dyDescent="0.25">
      <c r="Q3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4" spans="17:17" ht="17.100000000000001" customHeight="1" x14ac:dyDescent="0.25">
      <c r="Q3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5" spans="17:17" ht="17.100000000000001" customHeight="1" x14ac:dyDescent="0.25">
      <c r="Q3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6" spans="17:17" ht="17.100000000000001" customHeight="1" x14ac:dyDescent="0.25">
      <c r="Q3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7" spans="17:17" ht="17.100000000000001" customHeight="1" x14ac:dyDescent="0.25">
      <c r="Q3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8" spans="17:17" ht="17.100000000000001" customHeight="1" x14ac:dyDescent="0.25">
      <c r="Q3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9" spans="17:17" ht="17.100000000000001" customHeight="1" x14ac:dyDescent="0.25">
      <c r="Q3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0" spans="17:17" ht="17.100000000000001" customHeight="1" x14ac:dyDescent="0.25">
      <c r="Q3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1" spans="17:17" ht="17.100000000000001" customHeight="1" x14ac:dyDescent="0.25">
      <c r="Q3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2" spans="17:17" ht="17.100000000000001" customHeight="1" x14ac:dyDescent="0.25">
      <c r="Q3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3" spans="17:17" ht="17.100000000000001" customHeight="1" x14ac:dyDescent="0.25">
      <c r="Q3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4" spans="17:17" ht="17.100000000000001" customHeight="1" x14ac:dyDescent="0.25">
      <c r="Q3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5" spans="17:17" ht="17.100000000000001" customHeight="1" x14ac:dyDescent="0.25">
      <c r="Q3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6" spans="17:17" ht="17.100000000000001" customHeight="1" x14ac:dyDescent="0.25">
      <c r="Q3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7" spans="17:17" ht="17.100000000000001" customHeight="1" x14ac:dyDescent="0.25">
      <c r="Q3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8" spans="17:17" ht="17.100000000000001" customHeight="1" x14ac:dyDescent="0.25">
      <c r="Q3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9" spans="17:17" ht="17.100000000000001" customHeight="1" x14ac:dyDescent="0.25">
      <c r="Q3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0" spans="17:17" ht="17.100000000000001" customHeight="1" x14ac:dyDescent="0.25">
      <c r="Q3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1" spans="17:17" ht="17.100000000000001" customHeight="1" x14ac:dyDescent="0.25">
      <c r="Q3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2" spans="17:17" ht="17.100000000000001" customHeight="1" x14ac:dyDescent="0.25">
      <c r="Q3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3" spans="17:17" ht="17.100000000000001" customHeight="1" x14ac:dyDescent="0.25">
      <c r="Q3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4" spans="17:17" ht="17.100000000000001" customHeight="1" x14ac:dyDescent="0.25">
      <c r="Q3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5" spans="17:17" ht="17.100000000000001" customHeight="1" x14ac:dyDescent="0.25">
      <c r="Q3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6" spans="17:17" ht="17.100000000000001" customHeight="1" x14ac:dyDescent="0.25">
      <c r="Q3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7" spans="17:17" ht="17.100000000000001" customHeight="1" x14ac:dyDescent="0.25">
      <c r="Q3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8" spans="17:17" ht="17.100000000000001" customHeight="1" x14ac:dyDescent="0.25">
      <c r="Q3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9" spans="17:17" ht="17.100000000000001" customHeight="1" x14ac:dyDescent="0.25">
      <c r="Q3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0" spans="17:17" ht="17.100000000000001" customHeight="1" x14ac:dyDescent="0.25">
      <c r="Q3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1" spans="17:17" ht="17.100000000000001" customHeight="1" x14ac:dyDescent="0.25">
      <c r="Q3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2" spans="17:17" ht="17.100000000000001" customHeight="1" x14ac:dyDescent="0.25">
      <c r="Q3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3" spans="17:17" ht="17.100000000000001" customHeight="1" x14ac:dyDescent="0.25">
      <c r="Q3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4" spans="17:17" ht="17.100000000000001" customHeight="1" x14ac:dyDescent="0.25">
      <c r="Q3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5" spans="17:17" ht="17.100000000000001" customHeight="1" x14ac:dyDescent="0.25">
      <c r="Q3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6" spans="17:17" ht="17.100000000000001" customHeight="1" x14ac:dyDescent="0.25">
      <c r="Q3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7" spans="17:17" ht="17.100000000000001" customHeight="1" x14ac:dyDescent="0.25">
      <c r="Q3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8" spans="17:17" ht="17.100000000000001" customHeight="1" x14ac:dyDescent="0.25">
      <c r="Q3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9" spans="17:17" ht="17.100000000000001" customHeight="1" x14ac:dyDescent="0.25">
      <c r="Q3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0" spans="17:17" ht="17.100000000000001" customHeight="1" x14ac:dyDescent="0.25">
      <c r="Q3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1" spans="17:17" ht="17.100000000000001" customHeight="1" x14ac:dyDescent="0.25">
      <c r="Q3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2" spans="17:17" ht="17.100000000000001" customHeight="1" x14ac:dyDescent="0.25">
      <c r="Q3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3" spans="17:17" ht="17.100000000000001" customHeight="1" x14ac:dyDescent="0.25">
      <c r="Q3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4" spans="17:17" ht="17.100000000000001" customHeight="1" x14ac:dyDescent="0.25">
      <c r="Q3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5" spans="17:17" ht="17.100000000000001" customHeight="1" x14ac:dyDescent="0.25">
      <c r="Q3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6" spans="17:17" ht="17.100000000000001" customHeight="1" x14ac:dyDescent="0.25">
      <c r="Q3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7" spans="17:17" ht="17.100000000000001" customHeight="1" x14ac:dyDescent="0.25">
      <c r="Q3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8" spans="17:17" ht="17.100000000000001" customHeight="1" x14ac:dyDescent="0.25">
      <c r="Q3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9" spans="17:17" ht="17.100000000000001" customHeight="1" x14ac:dyDescent="0.25">
      <c r="Q3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0" spans="17:17" ht="17.100000000000001" customHeight="1" x14ac:dyDescent="0.25">
      <c r="Q3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1" spans="17:17" ht="17.100000000000001" customHeight="1" x14ac:dyDescent="0.25">
      <c r="Q3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2" spans="17:17" ht="17.100000000000001" customHeight="1" x14ac:dyDescent="0.25">
      <c r="Q3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3" spans="17:17" ht="17.100000000000001" customHeight="1" x14ac:dyDescent="0.25">
      <c r="Q3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4" spans="17:17" ht="17.100000000000001" customHeight="1" x14ac:dyDescent="0.25">
      <c r="Q3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5" spans="17:17" ht="17.100000000000001" customHeight="1" x14ac:dyDescent="0.25">
      <c r="Q3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6" spans="17:17" ht="17.100000000000001" customHeight="1" x14ac:dyDescent="0.25">
      <c r="Q3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7" spans="17:17" ht="17.100000000000001" customHeight="1" x14ac:dyDescent="0.25">
      <c r="Q3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8" spans="17:17" ht="17.100000000000001" customHeight="1" x14ac:dyDescent="0.25">
      <c r="Q3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9" spans="17:17" ht="17.100000000000001" customHeight="1" x14ac:dyDescent="0.25">
      <c r="Q3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0" spans="17:17" ht="17.100000000000001" customHeight="1" x14ac:dyDescent="0.25">
      <c r="Q3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1" spans="17:17" ht="17.100000000000001" customHeight="1" x14ac:dyDescent="0.25">
      <c r="Q3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2" spans="17:17" ht="17.100000000000001" customHeight="1" x14ac:dyDescent="0.25">
      <c r="Q3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3" spans="17:17" ht="17.100000000000001" customHeight="1" x14ac:dyDescent="0.25">
      <c r="Q3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4" spans="17:17" ht="17.100000000000001" customHeight="1" x14ac:dyDescent="0.25">
      <c r="Q3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5" spans="17:17" ht="17.100000000000001" customHeight="1" x14ac:dyDescent="0.25">
      <c r="Q3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6" spans="17:17" ht="17.100000000000001" customHeight="1" x14ac:dyDescent="0.25">
      <c r="Q3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7" spans="17:17" ht="17.100000000000001" customHeight="1" x14ac:dyDescent="0.25">
      <c r="Q3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8" spans="17:17" ht="17.100000000000001" customHeight="1" x14ac:dyDescent="0.25">
      <c r="Q3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9" spans="17:17" ht="17.100000000000001" customHeight="1" x14ac:dyDescent="0.25">
      <c r="Q3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0" spans="17:17" ht="17.100000000000001" customHeight="1" x14ac:dyDescent="0.25">
      <c r="Q3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1" spans="17:17" ht="17.100000000000001" customHeight="1" x14ac:dyDescent="0.25">
      <c r="Q3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2" spans="17:17" ht="17.100000000000001" customHeight="1" x14ac:dyDescent="0.25">
      <c r="Q3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3" spans="17:17" ht="17.100000000000001" customHeight="1" x14ac:dyDescent="0.25">
      <c r="Q3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4" spans="17:17" ht="17.100000000000001" customHeight="1" x14ac:dyDescent="0.25">
      <c r="Q3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5" spans="17:17" ht="17.100000000000001" customHeight="1" x14ac:dyDescent="0.25">
      <c r="Q3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6" spans="17:17" ht="17.100000000000001" customHeight="1" x14ac:dyDescent="0.25">
      <c r="Q3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7" spans="17:17" ht="17.100000000000001" customHeight="1" x14ac:dyDescent="0.25">
      <c r="Q3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8" spans="17:17" ht="17.100000000000001" customHeight="1" x14ac:dyDescent="0.25">
      <c r="Q3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9" spans="17:17" ht="17.100000000000001" customHeight="1" x14ac:dyDescent="0.25">
      <c r="Q3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0" spans="17:17" ht="17.100000000000001" customHeight="1" x14ac:dyDescent="0.25">
      <c r="Q3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1" spans="17:17" ht="17.100000000000001" customHeight="1" x14ac:dyDescent="0.25">
      <c r="Q3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2" spans="17:17" ht="17.100000000000001" customHeight="1" x14ac:dyDescent="0.25">
      <c r="Q3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3" spans="17:17" ht="17.100000000000001" customHeight="1" x14ac:dyDescent="0.25">
      <c r="Q3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4" spans="17:17" ht="17.100000000000001" customHeight="1" x14ac:dyDescent="0.25">
      <c r="Q3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5" spans="17:17" ht="17.100000000000001" customHeight="1" x14ac:dyDescent="0.25">
      <c r="Q3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6" spans="17:17" ht="17.100000000000001" customHeight="1" x14ac:dyDescent="0.25">
      <c r="Q3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7" spans="17:17" ht="17.100000000000001" customHeight="1" x14ac:dyDescent="0.25">
      <c r="Q3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8" spans="17:17" ht="17.100000000000001" customHeight="1" x14ac:dyDescent="0.25">
      <c r="Q3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9" spans="17:17" ht="17.100000000000001" customHeight="1" x14ac:dyDescent="0.25">
      <c r="Q3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0" spans="17:17" ht="17.100000000000001" customHeight="1" x14ac:dyDescent="0.25">
      <c r="Q3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1" spans="17:17" ht="17.100000000000001" customHeight="1" x14ac:dyDescent="0.25">
      <c r="Q3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2" spans="17:17" ht="17.100000000000001" customHeight="1" x14ac:dyDescent="0.25">
      <c r="Q3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3" spans="17:17" ht="17.100000000000001" customHeight="1" x14ac:dyDescent="0.25">
      <c r="Q3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4" spans="17:17" ht="17.100000000000001" customHeight="1" x14ac:dyDescent="0.25">
      <c r="Q3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5" spans="17:17" ht="17.100000000000001" customHeight="1" x14ac:dyDescent="0.25">
      <c r="Q3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6" spans="17:17" ht="17.100000000000001" customHeight="1" x14ac:dyDescent="0.25">
      <c r="Q3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7" spans="17:17" ht="17.100000000000001" customHeight="1" x14ac:dyDescent="0.25">
      <c r="Q3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8" spans="17:17" ht="17.100000000000001" customHeight="1" x14ac:dyDescent="0.25">
      <c r="Q3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9" spans="17:17" ht="17.100000000000001" customHeight="1" x14ac:dyDescent="0.25">
      <c r="Q3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0" spans="17:17" ht="17.100000000000001" customHeight="1" x14ac:dyDescent="0.25">
      <c r="Q3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1" spans="17:17" ht="17.100000000000001" customHeight="1" x14ac:dyDescent="0.25">
      <c r="Q3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2" spans="17:17" ht="17.100000000000001" customHeight="1" x14ac:dyDescent="0.25">
      <c r="Q3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3" spans="17:17" ht="17.100000000000001" customHeight="1" x14ac:dyDescent="0.25">
      <c r="Q3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4" spans="17:17" ht="17.100000000000001" customHeight="1" x14ac:dyDescent="0.25">
      <c r="Q3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5" spans="17:17" ht="17.100000000000001" customHeight="1" x14ac:dyDescent="0.25">
      <c r="Q3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6" spans="17:17" ht="17.100000000000001" customHeight="1" x14ac:dyDescent="0.25">
      <c r="Q3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7" spans="17:17" ht="17.100000000000001" customHeight="1" x14ac:dyDescent="0.25">
      <c r="Q3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8" spans="17:17" ht="17.100000000000001" customHeight="1" x14ac:dyDescent="0.25">
      <c r="Q3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9" spans="17:17" ht="17.100000000000001" customHeight="1" x14ac:dyDescent="0.25">
      <c r="Q3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0" spans="17:17" ht="17.100000000000001" customHeight="1" x14ac:dyDescent="0.25">
      <c r="Q3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1" spans="17:17" ht="17.100000000000001" customHeight="1" x14ac:dyDescent="0.25">
      <c r="Q3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2" spans="17:17" ht="17.100000000000001" customHeight="1" x14ac:dyDescent="0.25">
      <c r="Q3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3" spans="17:17" ht="17.100000000000001" customHeight="1" x14ac:dyDescent="0.25">
      <c r="Q3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4" spans="17:17" ht="17.100000000000001" customHeight="1" x14ac:dyDescent="0.25">
      <c r="Q3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5" spans="17:17" ht="17.100000000000001" customHeight="1" x14ac:dyDescent="0.25">
      <c r="Q3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6" spans="17:17" ht="17.100000000000001" customHeight="1" x14ac:dyDescent="0.25">
      <c r="Q3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7" spans="17:17" ht="17.100000000000001" customHeight="1" x14ac:dyDescent="0.25">
      <c r="Q3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8" spans="17:17" ht="17.100000000000001" customHeight="1" x14ac:dyDescent="0.25">
      <c r="Q3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9" spans="17:17" ht="17.100000000000001" customHeight="1" x14ac:dyDescent="0.25">
      <c r="Q3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0" spans="17:17" ht="17.100000000000001" customHeight="1" x14ac:dyDescent="0.25">
      <c r="Q3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1" spans="17:17" ht="17.100000000000001" customHeight="1" x14ac:dyDescent="0.25">
      <c r="Q3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2" spans="17:17" ht="17.100000000000001" customHeight="1" x14ac:dyDescent="0.25">
      <c r="Q3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3" spans="17:17" ht="17.100000000000001" customHeight="1" x14ac:dyDescent="0.25">
      <c r="Q3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4" spans="17:17" ht="17.100000000000001" customHeight="1" x14ac:dyDescent="0.25">
      <c r="Q3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5" spans="17:17" ht="17.100000000000001" customHeight="1" x14ac:dyDescent="0.25">
      <c r="Q3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6" spans="17:17" ht="17.100000000000001" customHeight="1" x14ac:dyDescent="0.25">
      <c r="Q3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7" spans="17:17" ht="17.100000000000001" customHeight="1" x14ac:dyDescent="0.25">
      <c r="Q3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8" spans="17:17" ht="17.100000000000001" customHeight="1" x14ac:dyDescent="0.25">
      <c r="Q3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9" spans="17:17" ht="17.100000000000001" customHeight="1" x14ac:dyDescent="0.25">
      <c r="Q3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0" spans="17:17" ht="17.100000000000001" customHeight="1" x14ac:dyDescent="0.25">
      <c r="Q3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1" spans="17:17" ht="17.100000000000001" customHeight="1" x14ac:dyDescent="0.25">
      <c r="Q3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2" spans="17:17" ht="17.100000000000001" customHeight="1" x14ac:dyDescent="0.25">
      <c r="Q3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3" spans="17:17" ht="17.100000000000001" customHeight="1" x14ac:dyDescent="0.25">
      <c r="Q3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4" spans="17:17" ht="17.100000000000001" customHeight="1" x14ac:dyDescent="0.25">
      <c r="Q3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5" spans="17:17" ht="17.100000000000001" customHeight="1" x14ac:dyDescent="0.25">
      <c r="Q3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6" spans="17:17" ht="17.100000000000001" customHeight="1" x14ac:dyDescent="0.25">
      <c r="Q3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7" spans="17:17" ht="17.100000000000001" customHeight="1" x14ac:dyDescent="0.25">
      <c r="Q3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8" spans="17:17" ht="17.100000000000001" customHeight="1" x14ac:dyDescent="0.25">
      <c r="Q3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9" spans="17:17" ht="17.100000000000001" customHeight="1" x14ac:dyDescent="0.25">
      <c r="Q3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0" spans="17:17" ht="17.100000000000001" customHeight="1" x14ac:dyDescent="0.25">
      <c r="Q3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1" spans="17:17" ht="17.100000000000001" customHeight="1" x14ac:dyDescent="0.25">
      <c r="Q3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2" spans="17:17" ht="17.100000000000001" customHeight="1" x14ac:dyDescent="0.25">
      <c r="Q3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3" spans="17:17" ht="17.100000000000001" customHeight="1" x14ac:dyDescent="0.25">
      <c r="Q3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4" spans="17:17" ht="17.100000000000001" customHeight="1" x14ac:dyDescent="0.25">
      <c r="Q3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5" spans="17:17" ht="17.100000000000001" customHeight="1" x14ac:dyDescent="0.25">
      <c r="Q3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6" spans="17:17" ht="17.100000000000001" customHeight="1" x14ac:dyDescent="0.25">
      <c r="Q3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7" spans="17:17" ht="17.100000000000001" customHeight="1" x14ac:dyDescent="0.25">
      <c r="Q3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8" spans="17:17" ht="17.100000000000001" customHeight="1" x14ac:dyDescent="0.25">
      <c r="Q3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9" spans="17:17" ht="17.100000000000001" customHeight="1" x14ac:dyDescent="0.25">
      <c r="Q3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0" spans="17:17" ht="17.100000000000001" customHeight="1" x14ac:dyDescent="0.25">
      <c r="Q3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1" spans="17:17" ht="17.100000000000001" customHeight="1" x14ac:dyDescent="0.25">
      <c r="Q3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2" spans="17:17" ht="17.100000000000001" customHeight="1" x14ac:dyDescent="0.25">
      <c r="Q3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3" spans="17:17" ht="17.100000000000001" customHeight="1" x14ac:dyDescent="0.25">
      <c r="Q3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4" spans="17:17" ht="17.100000000000001" customHeight="1" x14ac:dyDescent="0.25">
      <c r="Q3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5" spans="17:17" ht="17.100000000000001" customHeight="1" x14ac:dyDescent="0.25">
      <c r="Q3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6" spans="17:17" ht="17.100000000000001" customHeight="1" x14ac:dyDescent="0.25">
      <c r="Q3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7" spans="17:17" ht="17.100000000000001" customHeight="1" x14ac:dyDescent="0.25">
      <c r="Q3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8" spans="17:17" ht="17.100000000000001" customHeight="1" x14ac:dyDescent="0.25">
      <c r="Q3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9" spans="17:17" ht="17.100000000000001" customHeight="1" x14ac:dyDescent="0.25">
      <c r="Q3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0" spans="17:17" ht="17.100000000000001" customHeight="1" x14ac:dyDescent="0.25">
      <c r="Q3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1" spans="17:17" ht="17.100000000000001" customHeight="1" x14ac:dyDescent="0.25">
      <c r="Q3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2" spans="17:17" ht="17.100000000000001" customHeight="1" x14ac:dyDescent="0.25">
      <c r="Q3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3" spans="17:17" ht="17.100000000000001" customHeight="1" x14ac:dyDescent="0.25">
      <c r="Q3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4" spans="17:17" ht="17.100000000000001" customHeight="1" x14ac:dyDescent="0.25">
      <c r="Q3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5" spans="17:17" ht="17.100000000000001" customHeight="1" x14ac:dyDescent="0.25">
      <c r="Q3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6" spans="17:17" ht="17.100000000000001" customHeight="1" x14ac:dyDescent="0.25">
      <c r="Q3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7" spans="17:17" ht="17.100000000000001" customHeight="1" x14ac:dyDescent="0.25">
      <c r="Q3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8" spans="17:17" ht="17.100000000000001" customHeight="1" x14ac:dyDescent="0.25">
      <c r="Q3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9" spans="17:17" ht="17.100000000000001" customHeight="1" x14ac:dyDescent="0.25">
      <c r="Q3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0" spans="17:17" ht="17.100000000000001" customHeight="1" x14ac:dyDescent="0.25">
      <c r="Q3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1" spans="17:17" ht="17.100000000000001" customHeight="1" x14ac:dyDescent="0.25">
      <c r="Q3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2" spans="17:17" ht="17.100000000000001" customHeight="1" x14ac:dyDescent="0.25">
      <c r="Q3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3" spans="17:17" ht="17.100000000000001" customHeight="1" x14ac:dyDescent="0.25">
      <c r="Q3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4" spans="17:17" ht="17.100000000000001" customHeight="1" x14ac:dyDescent="0.25">
      <c r="Q3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5" spans="17:17" ht="17.100000000000001" customHeight="1" x14ac:dyDescent="0.25">
      <c r="Q3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6" spans="17:17" ht="17.100000000000001" customHeight="1" x14ac:dyDescent="0.25">
      <c r="Q3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7" spans="17:17" ht="17.100000000000001" customHeight="1" x14ac:dyDescent="0.25">
      <c r="Q3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8" spans="17:17" ht="17.100000000000001" customHeight="1" x14ac:dyDescent="0.25">
      <c r="Q3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9" spans="17:17" ht="17.100000000000001" customHeight="1" x14ac:dyDescent="0.25">
      <c r="Q3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0" spans="17:17" ht="17.100000000000001" customHeight="1" x14ac:dyDescent="0.25">
      <c r="Q3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1" spans="17:17" ht="17.100000000000001" customHeight="1" x14ac:dyDescent="0.25">
      <c r="Q3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2" spans="17:17" ht="17.100000000000001" customHeight="1" x14ac:dyDescent="0.25">
      <c r="Q3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3" spans="17:17" ht="17.100000000000001" customHeight="1" x14ac:dyDescent="0.25">
      <c r="Q3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4" spans="17:17" ht="17.100000000000001" customHeight="1" x14ac:dyDescent="0.25">
      <c r="Q3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5" spans="17:17" ht="17.100000000000001" customHeight="1" x14ac:dyDescent="0.25">
      <c r="Q3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6" spans="17:17" ht="17.100000000000001" customHeight="1" x14ac:dyDescent="0.25">
      <c r="Q3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7" spans="17:17" ht="17.100000000000001" customHeight="1" x14ac:dyDescent="0.25">
      <c r="Q3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8" spans="17:17" ht="17.100000000000001" customHeight="1" x14ac:dyDescent="0.25">
      <c r="Q3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9" spans="17:17" ht="17.100000000000001" customHeight="1" x14ac:dyDescent="0.25">
      <c r="Q3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0" spans="17:17" ht="17.100000000000001" customHeight="1" x14ac:dyDescent="0.25">
      <c r="Q3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1" spans="17:17" ht="17.100000000000001" customHeight="1" x14ac:dyDescent="0.25">
      <c r="Q3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2" spans="17:17" ht="17.100000000000001" customHeight="1" x14ac:dyDescent="0.25">
      <c r="Q3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3" spans="17:17" ht="17.100000000000001" customHeight="1" x14ac:dyDescent="0.25">
      <c r="Q3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4" spans="17:17" ht="17.100000000000001" customHeight="1" x14ac:dyDescent="0.25">
      <c r="Q3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5" spans="17:17" ht="17.100000000000001" customHeight="1" x14ac:dyDescent="0.25">
      <c r="Q3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6" spans="17:17" ht="17.100000000000001" customHeight="1" x14ac:dyDescent="0.25">
      <c r="Q3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7" spans="17:17" ht="17.100000000000001" customHeight="1" x14ac:dyDescent="0.25">
      <c r="Q3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8" spans="17:17" ht="17.100000000000001" customHeight="1" x14ac:dyDescent="0.25">
      <c r="Q3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9" spans="17:17" ht="17.100000000000001" customHeight="1" x14ac:dyDescent="0.25">
      <c r="Q3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0" spans="17:17" ht="17.100000000000001" customHeight="1" x14ac:dyDescent="0.25">
      <c r="Q3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1" spans="17:17" ht="17.100000000000001" customHeight="1" x14ac:dyDescent="0.25">
      <c r="Q3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2" spans="17:17" ht="17.100000000000001" customHeight="1" x14ac:dyDescent="0.25">
      <c r="Q3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3" spans="17:17" ht="17.100000000000001" customHeight="1" x14ac:dyDescent="0.25">
      <c r="Q3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4" spans="17:17" ht="17.100000000000001" customHeight="1" x14ac:dyDescent="0.25">
      <c r="Q3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5" spans="17:17" ht="17.100000000000001" customHeight="1" x14ac:dyDescent="0.25">
      <c r="Q3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6" spans="17:17" ht="17.100000000000001" customHeight="1" x14ac:dyDescent="0.25">
      <c r="Q3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7" spans="17:17" ht="17.100000000000001" customHeight="1" x14ac:dyDescent="0.25">
      <c r="Q3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8" spans="17:17" ht="17.100000000000001" customHeight="1" x14ac:dyDescent="0.25">
      <c r="Q3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9" spans="17:17" ht="17.100000000000001" customHeight="1" x14ac:dyDescent="0.25">
      <c r="Q3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0" spans="17:17" ht="17.100000000000001" customHeight="1" x14ac:dyDescent="0.25">
      <c r="Q3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1" spans="17:17" ht="17.100000000000001" customHeight="1" x14ac:dyDescent="0.25">
      <c r="Q3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2" spans="17:17" ht="17.100000000000001" customHeight="1" x14ac:dyDescent="0.25">
      <c r="Q3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3" spans="17:17" ht="17.100000000000001" customHeight="1" x14ac:dyDescent="0.25">
      <c r="Q3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4" spans="17:17" ht="17.100000000000001" customHeight="1" x14ac:dyDescent="0.25">
      <c r="Q3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5" spans="17:17" ht="17.100000000000001" customHeight="1" x14ac:dyDescent="0.25">
      <c r="Q3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6" spans="17:17" ht="17.100000000000001" customHeight="1" x14ac:dyDescent="0.25">
      <c r="Q3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7" spans="17:17" ht="17.100000000000001" customHeight="1" x14ac:dyDescent="0.25">
      <c r="Q3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8" spans="17:17" ht="17.100000000000001" customHeight="1" x14ac:dyDescent="0.25">
      <c r="Q3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9" spans="17:17" ht="17.100000000000001" customHeight="1" x14ac:dyDescent="0.25">
      <c r="Q3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0" spans="17:17" ht="17.100000000000001" customHeight="1" x14ac:dyDescent="0.25">
      <c r="Q3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1" spans="17:17" ht="17.100000000000001" customHeight="1" x14ac:dyDescent="0.25">
      <c r="Q3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2" spans="17:17" ht="17.100000000000001" customHeight="1" x14ac:dyDescent="0.25">
      <c r="Q3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3" spans="17:17" ht="17.100000000000001" customHeight="1" x14ac:dyDescent="0.25">
      <c r="Q3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4" spans="17:17" ht="17.100000000000001" customHeight="1" x14ac:dyDescent="0.25">
      <c r="Q3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5" spans="17:17" ht="17.100000000000001" customHeight="1" x14ac:dyDescent="0.25">
      <c r="Q3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6" spans="17:17" ht="17.100000000000001" customHeight="1" x14ac:dyDescent="0.25">
      <c r="Q3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7" spans="17:17" ht="17.100000000000001" customHeight="1" x14ac:dyDescent="0.25">
      <c r="Q3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8" spans="17:17" ht="17.100000000000001" customHeight="1" x14ac:dyDescent="0.25">
      <c r="Q3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9" spans="17:17" ht="17.100000000000001" customHeight="1" x14ac:dyDescent="0.25">
      <c r="Q3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0" spans="17:17" ht="17.100000000000001" customHeight="1" x14ac:dyDescent="0.25">
      <c r="Q3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1" spans="17:17" ht="17.100000000000001" customHeight="1" x14ac:dyDescent="0.25">
      <c r="Q3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2" spans="17:17" ht="17.100000000000001" customHeight="1" x14ac:dyDescent="0.25">
      <c r="Q3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3" spans="17:17" ht="17.100000000000001" customHeight="1" x14ac:dyDescent="0.25">
      <c r="Q3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4" spans="17:17" ht="17.100000000000001" customHeight="1" x14ac:dyDescent="0.25">
      <c r="Q3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5" spans="17:17" ht="17.100000000000001" customHeight="1" x14ac:dyDescent="0.25">
      <c r="Q3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6" spans="17:17" ht="17.100000000000001" customHeight="1" x14ac:dyDescent="0.25">
      <c r="Q3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7" spans="17:17" ht="17.100000000000001" customHeight="1" x14ac:dyDescent="0.25">
      <c r="Q3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8" spans="17:17" ht="17.100000000000001" customHeight="1" x14ac:dyDescent="0.25">
      <c r="Q3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9" spans="17:17" ht="17.100000000000001" customHeight="1" x14ac:dyDescent="0.25">
      <c r="Q3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0" spans="17:17" ht="17.100000000000001" customHeight="1" x14ac:dyDescent="0.25">
      <c r="Q3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1" spans="17:17" ht="17.100000000000001" customHeight="1" x14ac:dyDescent="0.25">
      <c r="Q3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2" spans="17:17" ht="17.100000000000001" customHeight="1" x14ac:dyDescent="0.25">
      <c r="Q3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3" spans="17:17" ht="17.100000000000001" customHeight="1" x14ac:dyDescent="0.25">
      <c r="Q3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4" spans="17:17" ht="17.100000000000001" customHeight="1" x14ac:dyDescent="0.25">
      <c r="Q3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5" spans="17:17" ht="17.100000000000001" customHeight="1" x14ac:dyDescent="0.25">
      <c r="Q3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6" spans="17:17" ht="17.100000000000001" customHeight="1" x14ac:dyDescent="0.25">
      <c r="Q3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7" spans="17:17" ht="17.100000000000001" customHeight="1" x14ac:dyDescent="0.25">
      <c r="Q3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8" spans="17:17" ht="17.100000000000001" customHeight="1" x14ac:dyDescent="0.25">
      <c r="Q3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9" spans="17:17" ht="17.100000000000001" customHeight="1" x14ac:dyDescent="0.25">
      <c r="Q3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0" spans="17:17" ht="17.100000000000001" customHeight="1" x14ac:dyDescent="0.25">
      <c r="Q3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1" spans="17:17" ht="17.100000000000001" customHeight="1" x14ac:dyDescent="0.25">
      <c r="Q3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2" spans="17:17" ht="17.100000000000001" customHeight="1" x14ac:dyDescent="0.25">
      <c r="Q3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3" spans="17:17" ht="17.100000000000001" customHeight="1" x14ac:dyDescent="0.25">
      <c r="Q3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4" spans="17:17" ht="17.100000000000001" customHeight="1" x14ac:dyDescent="0.25">
      <c r="Q3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5" spans="17:17" ht="17.100000000000001" customHeight="1" x14ac:dyDescent="0.25">
      <c r="Q3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6" spans="17:17" ht="17.100000000000001" customHeight="1" x14ac:dyDescent="0.25">
      <c r="Q3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7" spans="17:17" ht="17.100000000000001" customHeight="1" x14ac:dyDescent="0.25">
      <c r="Q3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8" spans="17:17" ht="17.100000000000001" customHeight="1" x14ac:dyDescent="0.25">
      <c r="Q3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9" spans="17:17" ht="17.100000000000001" customHeight="1" x14ac:dyDescent="0.25">
      <c r="Q3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0" spans="17:17" ht="17.100000000000001" customHeight="1" x14ac:dyDescent="0.25">
      <c r="Q3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1" spans="17:17" ht="17.100000000000001" customHeight="1" x14ac:dyDescent="0.25">
      <c r="Q3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2" spans="17:17" ht="17.100000000000001" customHeight="1" x14ac:dyDescent="0.25">
      <c r="Q3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3" spans="17:17" ht="17.100000000000001" customHeight="1" x14ac:dyDescent="0.25">
      <c r="Q3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4" spans="17:17" ht="17.100000000000001" customHeight="1" x14ac:dyDescent="0.25">
      <c r="Q3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5" spans="17:17" ht="17.100000000000001" customHeight="1" x14ac:dyDescent="0.25">
      <c r="Q3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6" spans="17:17" ht="17.100000000000001" customHeight="1" x14ac:dyDescent="0.25">
      <c r="Q3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7" spans="17:17" ht="17.100000000000001" customHeight="1" x14ac:dyDescent="0.25">
      <c r="Q3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8" spans="17:17" ht="17.100000000000001" customHeight="1" x14ac:dyDescent="0.25">
      <c r="Q3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9" spans="17:17" ht="17.100000000000001" customHeight="1" x14ac:dyDescent="0.25">
      <c r="Q3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0" spans="17:17" ht="17.100000000000001" customHeight="1" x14ac:dyDescent="0.25">
      <c r="Q3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1" spans="17:17" ht="17.100000000000001" customHeight="1" x14ac:dyDescent="0.25">
      <c r="Q3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2" spans="17:17" ht="17.100000000000001" customHeight="1" x14ac:dyDescent="0.25">
      <c r="Q3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3" spans="17:17" ht="17.100000000000001" customHeight="1" x14ac:dyDescent="0.25">
      <c r="Q3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4" spans="17:17" ht="17.100000000000001" customHeight="1" x14ac:dyDescent="0.25">
      <c r="Q3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5" spans="17:17" ht="17.100000000000001" customHeight="1" x14ac:dyDescent="0.25">
      <c r="Q3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6" spans="17:17" ht="17.100000000000001" customHeight="1" x14ac:dyDescent="0.25">
      <c r="Q3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7" spans="17:17" ht="17.100000000000001" customHeight="1" x14ac:dyDescent="0.25">
      <c r="Q3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8" spans="17:17" ht="17.100000000000001" customHeight="1" x14ac:dyDescent="0.25">
      <c r="Q3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9" spans="17:17" ht="17.100000000000001" customHeight="1" x14ac:dyDescent="0.25">
      <c r="Q3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0" spans="17:17" ht="17.100000000000001" customHeight="1" x14ac:dyDescent="0.25">
      <c r="Q3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1" spans="17:17" ht="17.100000000000001" customHeight="1" x14ac:dyDescent="0.25">
      <c r="Q3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2" spans="17:17" ht="17.100000000000001" customHeight="1" x14ac:dyDescent="0.25">
      <c r="Q3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3" spans="17:17" ht="17.100000000000001" customHeight="1" x14ac:dyDescent="0.25">
      <c r="Q3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4" spans="17:17" ht="17.100000000000001" customHeight="1" x14ac:dyDescent="0.25">
      <c r="Q3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5" spans="17:17" ht="17.100000000000001" customHeight="1" x14ac:dyDescent="0.25">
      <c r="Q3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6" spans="17:17" ht="17.100000000000001" customHeight="1" x14ac:dyDescent="0.25">
      <c r="Q3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7" spans="17:17" ht="17.100000000000001" customHeight="1" x14ac:dyDescent="0.25">
      <c r="Q3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8" spans="17:17" ht="17.100000000000001" customHeight="1" x14ac:dyDescent="0.25">
      <c r="Q3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9" spans="17:17" ht="17.100000000000001" customHeight="1" x14ac:dyDescent="0.25">
      <c r="Q3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0" spans="17:17" ht="17.100000000000001" customHeight="1" x14ac:dyDescent="0.25">
      <c r="Q3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1" spans="17:17" ht="17.100000000000001" customHeight="1" x14ac:dyDescent="0.25">
      <c r="Q3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2" spans="17:17" ht="17.100000000000001" customHeight="1" x14ac:dyDescent="0.25">
      <c r="Q3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3" spans="17:17" ht="17.100000000000001" customHeight="1" x14ac:dyDescent="0.25">
      <c r="Q3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4" spans="17:17" ht="17.100000000000001" customHeight="1" x14ac:dyDescent="0.25">
      <c r="Q3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5" spans="17:17" ht="17.100000000000001" customHeight="1" x14ac:dyDescent="0.25">
      <c r="Q3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6" spans="17:17" ht="17.100000000000001" customHeight="1" x14ac:dyDescent="0.25">
      <c r="Q3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7" spans="17:17" ht="17.100000000000001" customHeight="1" x14ac:dyDescent="0.25">
      <c r="Q3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8" spans="17:17" ht="17.100000000000001" customHeight="1" x14ac:dyDescent="0.25">
      <c r="Q3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9" spans="17:17" ht="17.100000000000001" customHeight="1" x14ac:dyDescent="0.25">
      <c r="Q3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0" spans="17:17" ht="17.100000000000001" customHeight="1" x14ac:dyDescent="0.25">
      <c r="Q3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1" spans="17:17" ht="17.100000000000001" customHeight="1" x14ac:dyDescent="0.25">
      <c r="Q3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2" spans="17:17" ht="17.100000000000001" customHeight="1" x14ac:dyDescent="0.25">
      <c r="Q3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3" spans="17:17" ht="17.100000000000001" customHeight="1" x14ac:dyDescent="0.25">
      <c r="Q3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4" spans="17:17" ht="17.100000000000001" customHeight="1" x14ac:dyDescent="0.25">
      <c r="Q3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5" spans="17:17" ht="17.100000000000001" customHeight="1" x14ac:dyDescent="0.25">
      <c r="Q3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6" spans="17:17" ht="17.100000000000001" customHeight="1" x14ac:dyDescent="0.25">
      <c r="Q3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7" spans="17:17" ht="17.100000000000001" customHeight="1" x14ac:dyDescent="0.25">
      <c r="Q3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8" spans="17:17" ht="17.100000000000001" customHeight="1" x14ac:dyDescent="0.25">
      <c r="Q3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9" spans="17:17" ht="17.100000000000001" customHeight="1" x14ac:dyDescent="0.25">
      <c r="Q3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0" spans="17:17" ht="17.100000000000001" customHeight="1" x14ac:dyDescent="0.25">
      <c r="Q3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1" spans="17:17" ht="17.100000000000001" customHeight="1" x14ac:dyDescent="0.25">
      <c r="Q3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2" spans="17:17" ht="17.100000000000001" customHeight="1" x14ac:dyDescent="0.25">
      <c r="Q3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3" spans="17:17" ht="17.100000000000001" customHeight="1" x14ac:dyDescent="0.25">
      <c r="Q3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4" spans="17:17" ht="17.100000000000001" customHeight="1" x14ac:dyDescent="0.25">
      <c r="Q3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5" spans="17:17" ht="17.100000000000001" customHeight="1" x14ac:dyDescent="0.25">
      <c r="Q3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6" spans="17:17" ht="17.100000000000001" customHeight="1" x14ac:dyDescent="0.25">
      <c r="Q3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7" spans="17:17" ht="17.100000000000001" customHeight="1" x14ac:dyDescent="0.25">
      <c r="Q3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8" spans="17:17" ht="17.100000000000001" customHeight="1" x14ac:dyDescent="0.25">
      <c r="Q3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9" spans="17:17" ht="17.100000000000001" customHeight="1" x14ac:dyDescent="0.25">
      <c r="Q3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0" spans="17:17" ht="17.100000000000001" customHeight="1" x14ac:dyDescent="0.25">
      <c r="Q3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1" spans="17:17" ht="17.100000000000001" customHeight="1" x14ac:dyDescent="0.25">
      <c r="Q3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2" spans="17:17" ht="17.100000000000001" customHeight="1" x14ac:dyDescent="0.25">
      <c r="Q3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3" spans="17:17" ht="17.100000000000001" customHeight="1" x14ac:dyDescent="0.25">
      <c r="Q3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4" spans="17:17" ht="17.100000000000001" customHeight="1" x14ac:dyDescent="0.25">
      <c r="Q3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5" spans="17:17" ht="17.100000000000001" customHeight="1" x14ac:dyDescent="0.25">
      <c r="Q3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6" spans="17:17" ht="17.100000000000001" customHeight="1" x14ac:dyDescent="0.25">
      <c r="Q3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7" spans="17:17" ht="17.100000000000001" customHeight="1" x14ac:dyDescent="0.25">
      <c r="Q3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8" spans="17:17" ht="17.100000000000001" customHeight="1" x14ac:dyDescent="0.25">
      <c r="Q3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9" spans="17:17" ht="17.100000000000001" customHeight="1" x14ac:dyDescent="0.25">
      <c r="Q3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0" spans="17:17" ht="17.100000000000001" customHeight="1" x14ac:dyDescent="0.25">
      <c r="Q3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1" spans="17:17" ht="17.100000000000001" customHeight="1" x14ac:dyDescent="0.25">
      <c r="Q3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2" spans="17:17" ht="17.100000000000001" customHeight="1" x14ac:dyDescent="0.25">
      <c r="Q3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3" spans="17:17" ht="17.100000000000001" customHeight="1" x14ac:dyDescent="0.25">
      <c r="Q3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4" spans="17:17" ht="17.100000000000001" customHeight="1" x14ac:dyDescent="0.25">
      <c r="Q3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5" spans="17:17" ht="17.100000000000001" customHeight="1" x14ac:dyDescent="0.25">
      <c r="Q3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6" spans="17:17" ht="17.100000000000001" customHeight="1" x14ac:dyDescent="0.25">
      <c r="Q3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7" spans="17:17" ht="17.100000000000001" customHeight="1" x14ac:dyDescent="0.25">
      <c r="Q3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8" spans="17:17" ht="17.100000000000001" customHeight="1" x14ac:dyDescent="0.25">
      <c r="Q3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9" spans="17:17" ht="17.100000000000001" customHeight="1" x14ac:dyDescent="0.25">
      <c r="Q3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0" spans="17:17" ht="17.100000000000001" customHeight="1" x14ac:dyDescent="0.25">
      <c r="Q3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1" spans="17:17" ht="17.100000000000001" customHeight="1" x14ac:dyDescent="0.25">
      <c r="Q3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2" spans="17:17" ht="17.100000000000001" customHeight="1" x14ac:dyDescent="0.25">
      <c r="Q3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3" spans="17:17" ht="17.100000000000001" customHeight="1" x14ac:dyDescent="0.25">
      <c r="Q3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4" spans="17:17" ht="17.100000000000001" customHeight="1" x14ac:dyDescent="0.25">
      <c r="Q3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5" spans="17:17" ht="17.100000000000001" customHeight="1" x14ac:dyDescent="0.25">
      <c r="Q3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6" spans="17:17" ht="17.100000000000001" customHeight="1" x14ac:dyDescent="0.25">
      <c r="Q3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7" spans="17:17" ht="17.100000000000001" customHeight="1" x14ac:dyDescent="0.25">
      <c r="Q3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8" spans="17:17" ht="17.100000000000001" customHeight="1" x14ac:dyDescent="0.25">
      <c r="Q3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9" spans="17:17" ht="17.100000000000001" customHeight="1" x14ac:dyDescent="0.25">
      <c r="Q3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0" spans="17:17" ht="17.100000000000001" customHeight="1" x14ac:dyDescent="0.25">
      <c r="Q3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1" spans="17:17" ht="17.100000000000001" customHeight="1" x14ac:dyDescent="0.25">
      <c r="Q3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2" spans="17:17" ht="17.100000000000001" customHeight="1" x14ac:dyDescent="0.25">
      <c r="Q3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3" spans="17:17" ht="17.100000000000001" customHeight="1" x14ac:dyDescent="0.25">
      <c r="Q3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4" spans="17:17" ht="17.100000000000001" customHeight="1" x14ac:dyDescent="0.25">
      <c r="Q3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5" spans="17:17" ht="17.100000000000001" customHeight="1" x14ac:dyDescent="0.25">
      <c r="Q3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6" spans="17:17" ht="17.100000000000001" customHeight="1" x14ac:dyDescent="0.25">
      <c r="Q3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7" spans="17:17" ht="17.100000000000001" customHeight="1" x14ac:dyDescent="0.25">
      <c r="Q3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8" spans="17:17" ht="17.100000000000001" customHeight="1" x14ac:dyDescent="0.25">
      <c r="Q3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9" spans="17:17" ht="17.100000000000001" customHeight="1" x14ac:dyDescent="0.25">
      <c r="Q3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0" spans="17:17" ht="17.100000000000001" customHeight="1" x14ac:dyDescent="0.25">
      <c r="Q3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1" spans="17:17" ht="17.100000000000001" customHeight="1" x14ac:dyDescent="0.25">
      <c r="Q3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2" spans="17:17" ht="17.100000000000001" customHeight="1" x14ac:dyDescent="0.25">
      <c r="Q3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3" spans="17:17" ht="17.100000000000001" customHeight="1" x14ac:dyDescent="0.25">
      <c r="Q3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4" spans="17:17" ht="17.100000000000001" customHeight="1" x14ac:dyDescent="0.25">
      <c r="Q3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5" spans="17:17" ht="17.100000000000001" customHeight="1" x14ac:dyDescent="0.25">
      <c r="Q3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6" spans="17:17" ht="17.100000000000001" customHeight="1" x14ac:dyDescent="0.25">
      <c r="Q3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7" spans="17:17" ht="17.100000000000001" customHeight="1" x14ac:dyDescent="0.25">
      <c r="Q3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8" spans="17:17" ht="17.100000000000001" customHeight="1" x14ac:dyDescent="0.25">
      <c r="Q3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9" spans="17:17" ht="17.100000000000001" customHeight="1" x14ac:dyDescent="0.25">
      <c r="Q3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0" spans="17:17" ht="17.100000000000001" customHeight="1" x14ac:dyDescent="0.25">
      <c r="Q3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1" spans="17:17" ht="17.100000000000001" customHeight="1" x14ac:dyDescent="0.25">
      <c r="Q3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2" spans="17:17" ht="17.100000000000001" customHeight="1" x14ac:dyDescent="0.25">
      <c r="Q3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3" spans="17:17" ht="17.100000000000001" customHeight="1" x14ac:dyDescent="0.25">
      <c r="Q3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4" spans="17:17" ht="17.100000000000001" customHeight="1" x14ac:dyDescent="0.25">
      <c r="Q3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5" spans="17:17" ht="17.100000000000001" customHeight="1" x14ac:dyDescent="0.25">
      <c r="Q3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6" spans="17:17" ht="17.100000000000001" customHeight="1" x14ac:dyDescent="0.25">
      <c r="Q3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7" spans="17:17" ht="17.100000000000001" customHeight="1" x14ac:dyDescent="0.25">
      <c r="Q3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8" spans="17:17" ht="17.100000000000001" customHeight="1" x14ac:dyDescent="0.25">
      <c r="Q3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9" spans="17:17" ht="17.100000000000001" customHeight="1" x14ac:dyDescent="0.25">
      <c r="Q3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0" spans="17:17" ht="17.100000000000001" customHeight="1" x14ac:dyDescent="0.25">
      <c r="Q3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1" spans="17:17" ht="17.100000000000001" customHeight="1" x14ac:dyDescent="0.25">
      <c r="Q3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2" spans="17:17" ht="17.100000000000001" customHeight="1" x14ac:dyDescent="0.25">
      <c r="Q3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3" spans="17:17" ht="17.100000000000001" customHeight="1" x14ac:dyDescent="0.25">
      <c r="Q3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4" spans="17:17" ht="17.100000000000001" customHeight="1" x14ac:dyDescent="0.25">
      <c r="Q3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5" spans="17:17" ht="17.100000000000001" customHeight="1" x14ac:dyDescent="0.25">
      <c r="Q3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6" spans="17:17" ht="17.100000000000001" customHeight="1" x14ac:dyDescent="0.25">
      <c r="Q3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7" spans="17:17" ht="17.100000000000001" customHeight="1" x14ac:dyDescent="0.25">
      <c r="Q3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8" spans="17:17" ht="17.100000000000001" customHeight="1" x14ac:dyDescent="0.25">
      <c r="Q3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9" spans="17:17" ht="17.100000000000001" customHeight="1" x14ac:dyDescent="0.25">
      <c r="Q3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0" spans="17:17" ht="17.100000000000001" customHeight="1" x14ac:dyDescent="0.25">
      <c r="Q3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1" spans="17:17" ht="17.100000000000001" customHeight="1" x14ac:dyDescent="0.25">
      <c r="Q3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2" spans="17:17" ht="17.100000000000001" customHeight="1" x14ac:dyDescent="0.25">
      <c r="Q3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3" spans="17:17" ht="17.100000000000001" customHeight="1" x14ac:dyDescent="0.25">
      <c r="Q3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4" spans="17:17" ht="17.100000000000001" customHeight="1" x14ac:dyDescent="0.25">
      <c r="Q3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5" spans="17:17" ht="17.100000000000001" customHeight="1" x14ac:dyDescent="0.25">
      <c r="Q3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6" spans="17:17" ht="17.100000000000001" customHeight="1" x14ac:dyDescent="0.25">
      <c r="Q3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7" spans="17:17" ht="17.100000000000001" customHeight="1" x14ac:dyDescent="0.25">
      <c r="Q3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8" spans="17:17" ht="17.100000000000001" customHeight="1" x14ac:dyDescent="0.25">
      <c r="Q3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9" spans="17:17" ht="17.100000000000001" customHeight="1" x14ac:dyDescent="0.25">
      <c r="Q3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0" spans="17:17" ht="17.100000000000001" customHeight="1" x14ac:dyDescent="0.25">
      <c r="Q3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1" spans="17:17" ht="17.100000000000001" customHeight="1" x14ac:dyDescent="0.25">
      <c r="Q3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2" spans="17:17" ht="17.100000000000001" customHeight="1" x14ac:dyDescent="0.25">
      <c r="Q3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3" spans="17:17" ht="17.100000000000001" customHeight="1" x14ac:dyDescent="0.25">
      <c r="Q3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4" spans="17:17" ht="17.100000000000001" customHeight="1" x14ac:dyDescent="0.25">
      <c r="Q3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5" spans="17:17" ht="17.100000000000001" customHeight="1" x14ac:dyDescent="0.25">
      <c r="Q3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6" spans="17:17" ht="17.100000000000001" customHeight="1" x14ac:dyDescent="0.25">
      <c r="Q3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7" spans="17:17" ht="17.100000000000001" customHeight="1" x14ac:dyDescent="0.25">
      <c r="Q3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8" spans="17:17" ht="17.100000000000001" customHeight="1" x14ac:dyDescent="0.25">
      <c r="Q3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9" spans="17:17" ht="17.100000000000001" customHeight="1" x14ac:dyDescent="0.25">
      <c r="Q3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0" spans="17:17" ht="17.100000000000001" customHeight="1" x14ac:dyDescent="0.25">
      <c r="Q3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1" spans="17:17" ht="17.100000000000001" customHeight="1" x14ac:dyDescent="0.25">
      <c r="Q3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2" spans="17:17" ht="17.100000000000001" customHeight="1" x14ac:dyDescent="0.25">
      <c r="Q3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3" spans="17:17" ht="17.100000000000001" customHeight="1" x14ac:dyDescent="0.25">
      <c r="Q3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4" spans="17:17" ht="17.100000000000001" customHeight="1" x14ac:dyDescent="0.25">
      <c r="Q3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5" spans="17:17" ht="17.100000000000001" customHeight="1" x14ac:dyDescent="0.25">
      <c r="Q3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6" spans="17:17" ht="17.100000000000001" customHeight="1" x14ac:dyDescent="0.25">
      <c r="Q3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7" spans="17:17" ht="17.100000000000001" customHeight="1" x14ac:dyDescent="0.25">
      <c r="Q3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8" spans="17:17" ht="17.100000000000001" customHeight="1" x14ac:dyDescent="0.25">
      <c r="Q3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9" spans="17:17" ht="17.100000000000001" customHeight="1" x14ac:dyDescent="0.25">
      <c r="Q3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0" spans="17:17" ht="17.100000000000001" customHeight="1" x14ac:dyDescent="0.25">
      <c r="Q3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1" spans="17:17" ht="17.100000000000001" customHeight="1" x14ac:dyDescent="0.25">
      <c r="Q3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2" spans="17:17" ht="17.100000000000001" customHeight="1" x14ac:dyDescent="0.25">
      <c r="Q3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3" spans="17:17" ht="17.100000000000001" customHeight="1" x14ac:dyDescent="0.25">
      <c r="Q3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4" spans="17:17" ht="17.100000000000001" customHeight="1" x14ac:dyDescent="0.25">
      <c r="Q3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5" spans="17:17" ht="17.100000000000001" customHeight="1" x14ac:dyDescent="0.25">
      <c r="Q3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6" spans="17:17" ht="17.100000000000001" customHeight="1" x14ac:dyDescent="0.25">
      <c r="Q3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7" spans="17:17" ht="17.100000000000001" customHeight="1" x14ac:dyDescent="0.25">
      <c r="Q3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8" spans="17:17" ht="17.100000000000001" customHeight="1" x14ac:dyDescent="0.25">
      <c r="Q3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9" spans="17:17" ht="17.100000000000001" customHeight="1" x14ac:dyDescent="0.25">
      <c r="Q3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0" spans="17:17" ht="17.100000000000001" customHeight="1" x14ac:dyDescent="0.25">
      <c r="Q3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1" spans="17:17" ht="17.100000000000001" customHeight="1" x14ac:dyDescent="0.25">
      <c r="Q3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2" spans="17:17" ht="17.100000000000001" customHeight="1" x14ac:dyDescent="0.25">
      <c r="Q3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3" spans="17:17" ht="17.100000000000001" customHeight="1" x14ac:dyDescent="0.25">
      <c r="Q3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4" spans="17:17" ht="17.100000000000001" customHeight="1" x14ac:dyDescent="0.25">
      <c r="Q3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5" spans="17:17" ht="17.100000000000001" customHeight="1" x14ac:dyDescent="0.25">
      <c r="Q3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6" spans="17:17" ht="17.100000000000001" customHeight="1" x14ac:dyDescent="0.25">
      <c r="Q3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7" spans="17:17" ht="17.100000000000001" customHeight="1" x14ac:dyDescent="0.25">
      <c r="Q3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8" spans="17:17" ht="17.100000000000001" customHeight="1" x14ac:dyDescent="0.25">
      <c r="Q3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9" spans="17:17" ht="17.100000000000001" customHeight="1" x14ac:dyDescent="0.25">
      <c r="Q3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0" spans="17:17" ht="17.100000000000001" customHeight="1" x14ac:dyDescent="0.25">
      <c r="Q3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1" spans="17:17" ht="17.100000000000001" customHeight="1" x14ac:dyDescent="0.25">
      <c r="Q3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2" spans="17:17" ht="17.100000000000001" customHeight="1" x14ac:dyDescent="0.25">
      <c r="Q3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3" spans="17:17" ht="17.100000000000001" customHeight="1" x14ac:dyDescent="0.25">
      <c r="Q3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4" spans="17:17" ht="17.100000000000001" customHeight="1" x14ac:dyDescent="0.25">
      <c r="Q3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5" spans="17:17" ht="17.100000000000001" customHeight="1" x14ac:dyDescent="0.25">
      <c r="Q3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6" spans="17:17" ht="17.100000000000001" customHeight="1" x14ac:dyDescent="0.25">
      <c r="Q3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7" spans="17:17" ht="17.100000000000001" customHeight="1" x14ac:dyDescent="0.25">
      <c r="Q3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8" spans="17:17" ht="17.100000000000001" customHeight="1" x14ac:dyDescent="0.25">
      <c r="Q3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9" spans="17:17" ht="17.100000000000001" customHeight="1" x14ac:dyDescent="0.25">
      <c r="Q3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0" spans="17:17" ht="17.100000000000001" customHeight="1" x14ac:dyDescent="0.25">
      <c r="Q3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1" spans="17:17" ht="17.100000000000001" customHeight="1" x14ac:dyDescent="0.25">
      <c r="Q3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2" spans="17:17" ht="17.100000000000001" customHeight="1" x14ac:dyDescent="0.25">
      <c r="Q3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3" spans="17:17" ht="17.100000000000001" customHeight="1" x14ac:dyDescent="0.25">
      <c r="Q3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4" spans="17:17" ht="17.100000000000001" customHeight="1" x14ac:dyDescent="0.25">
      <c r="Q3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5" spans="17:17" ht="17.100000000000001" customHeight="1" x14ac:dyDescent="0.25">
      <c r="Q3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6" spans="17:17" ht="17.100000000000001" customHeight="1" x14ac:dyDescent="0.25">
      <c r="Q3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7" spans="17:17" ht="17.100000000000001" customHeight="1" x14ac:dyDescent="0.25">
      <c r="Q3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8" spans="17:17" ht="17.100000000000001" customHeight="1" x14ac:dyDescent="0.25">
      <c r="Q3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9" spans="17:17" ht="17.100000000000001" customHeight="1" x14ac:dyDescent="0.25">
      <c r="Q3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0" spans="17:17" ht="17.100000000000001" customHeight="1" x14ac:dyDescent="0.25">
      <c r="Q3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1" spans="17:17" ht="17.100000000000001" customHeight="1" x14ac:dyDescent="0.25">
      <c r="Q3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2" spans="17:17" ht="17.100000000000001" customHeight="1" x14ac:dyDescent="0.25">
      <c r="Q3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3" spans="17:17" ht="17.100000000000001" customHeight="1" x14ac:dyDescent="0.25">
      <c r="Q3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4" spans="17:17" ht="17.100000000000001" customHeight="1" x14ac:dyDescent="0.25">
      <c r="Q3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5" spans="17:17" ht="17.100000000000001" customHeight="1" x14ac:dyDescent="0.25">
      <c r="Q3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6" spans="17:17" ht="17.100000000000001" customHeight="1" x14ac:dyDescent="0.25">
      <c r="Q3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7" spans="17:17" ht="17.100000000000001" customHeight="1" x14ac:dyDescent="0.25">
      <c r="Q3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8" spans="17:17" ht="17.100000000000001" customHeight="1" x14ac:dyDescent="0.25">
      <c r="Q3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9" spans="17:17" ht="17.100000000000001" customHeight="1" x14ac:dyDescent="0.25">
      <c r="Q3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0" spans="17:17" ht="17.100000000000001" customHeight="1" x14ac:dyDescent="0.25">
      <c r="Q3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1" spans="17:17" ht="17.100000000000001" customHeight="1" x14ac:dyDescent="0.25">
      <c r="Q3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2" spans="17:17" ht="17.100000000000001" customHeight="1" x14ac:dyDescent="0.25">
      <c r="Q3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3" spans="17:17" ht="17.100000000000001" customHeight="1" x14ac:dyDescent="0.25">
      <c r="Q3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4" spans="17:17" ht="17.100000000000001" customHeight="1" x14ac:dyDescent="0.25">
      <c r="Q3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5" spans="17:17" ht="17.100000000000001" customHeight="1" x14ac:dyDescent="0.25">
      <c r="Q3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6" spans="17:17" ht="17.100000000000001" customHeight="1" x14ac:dyDescent="0.25">
      <c r="Q3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7" spans="17:17" ht="17.100000000000001" customHeight="1" x14ac:dyDescent="0.25">
      <c r="Q3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8" spans="17:17" ht="17.100000000000001" customHeight="1" x14ac:dyDescent="0.25">
      <c r="Q3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9" spans="17:17" ht="17.100000000000001" customHeight="1" x14ac:dyDescent="0.25">
      <c r="Q3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0" spans="17:17" ht="17.100000000000001" customHeight="1" x14ac:dyDescent="0.25">
      <c r="Q3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1" spans="17:17" ht="17.100000000000001" customHeight="1" x14ac:dyDescent="0.25">
      <c r="Q3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2" spans="17:17" ht="17.100000000000001" customHeight="1" x14ac:dyDescent="0.25">
      <c r="Q3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3" spans="17:17" ht="17.100000000000001" customHeight="1" x14ac:dyDescent="0.25">
      <c r="Q3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4" spans="17:17" ht="17.100000000000001" customHeight="1" x14ac:dyDescent="0.25">
      <c r="Q3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5" spans="17:17" ht="17.100000000000001" customHeight="1" x14ac:dyDescent="0.25">
      <c r="Q3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6" spans="17:17" ht="17.100000000000001" customHeight="1" x14ac:dyDescent="0.25">
      <c r="Q3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7" spans="17:17" ht="17.100000000000001" customHeight="1" x14ac:dyDescent="0.25">
      <c r="Q3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8" spans="17:17" ht="17.100000000000001" customHeight="1" x14ac:dyDescent="0.25">
      <c r="Q3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9" spans="17:17" ht="17.100000000000001" customHeight="1" x14ac:dyDescent="0.25">
      <c r="Q3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0" spans="17:17" ht="17.100000000000001" customHeight="1" x14ac:dyDescent="0.25">
      <c r="Q3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1" spans="17:17" ht="17.100000000000001" customHeight="1" x14ac:dyDescent="0.25">
      <c r="Q3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2" spans="17:17" ht="17.100000000000001" customHeight="1" x14ac:dyDescent="0.25">
      <c r="Q3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3" spans="17:17" ht="17.100000000000001" customHeight="1" x14ac:dyDescent="0.25">
      <c r="Q3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4" spans="17:17" ht="17.100000000000001" customHeight="1" x14ac:dyDescent="0.25">
      <c r="Q3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5" spans="17:17" ht="17.100000000000001" customHeight="1" x14ac:dyDescent="0.25">
      <c r="Q3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6" spans="17:17" ht="17.100000000000001" customHeight="1" x14ac:dyDescent="0.25">
      <c r="Q3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7" spans="17:17" ht="17.100000000000001" customHeight="1" x14ac:dyDescent="0.25">
      <c r="Q3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8" spans="17:17" ht="17.100000000000001" customHeight="1" x14ac:dyDescent="0.25">
      <c r="Q3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9" spans="17:17" ht="17.100000000000001" customHeight="1" x14ac:dyDescent="0.25">
      <c r="Q3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0" spans="17:17" ht="17.100000000000001" customHeight="1" x14ac:dyDescent="0.25">
      <c r="Q3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1" spans="17:17" ht="17.100000000000001" customHeight="1" x14ac:dyDescent="0.25">
      <c r="Q3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2" spans="17:17" ht="17.100000000000001" customHeight="1" x14ac:dyDescent="0.25">
      <c r="Q3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3" spans="17:17" ht="17.100000000000001" customHeight="1" x14ac:dyDescent="0.25">
      <c r="Q3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4" spans="17:17" ht="17.100000000000001" customHeight="1" x14ac:dyDescent="0.25">
      <c r="Q3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5" spans="17:17" ht="17.100000000000001" customHeight="1" x14ac:dyDescent="0.25">
      <c r="Q3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6" spans="17:17" ht="17.100000000000001" customHeight="1" x14ac:dyDescent="0.25">
      <c r="Q3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7" spans="17:17" ht="17.100000000000001" customHeight="1" x14ac:dyDescent="0.25">
      <c r="Q3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8" spans="17:17" ht="17.100000000000001" customHeight="1" x14ac:dyDescent="0.25">
      <c r="Q3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9" spans="17:17" ht="17.100000000000001" customHeight="1" x14ac:dyDescent="0.25">
      <c r="Q3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0" spans="17:17" ht="17.100000000000001" customHeight="1" x14ac:dyDescent="0.25">
      <c r="Q3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1" spans="17:17" ht="17.100000000000001" customHeight="1" x14ac:dyDescent="0.25">
      <c r="Q3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2" spans="17:17" ht="17.100000000000001" customHeight="1" x14ac:dyDescent="0.25">
      <c r="Q3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3" spans="17:17" ht="17.100000000000001" customHeight="1" x14ac:dyDescent="0.25">
      <c r="Q3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4" spans="17:17" ht="17.100000000000001" customHeight="1" x14ac:dyDescent="0.25">
      <c r="Q3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5" spans="17:17" ht="17.100000000000001" customHeight="1" x14ac:dyDescent="0.25">
      <c r="Q3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6" spans="17:17" ht="17.100000000000001" customHeight="1" x14ac:dyDescent="0.25">
      <c r="Q3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7" spans="17:17" ht="17.100000000000001" customHeight="1" x14ac:dyDescent="0.25">
      <c r="Q3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8" spans="17:17" ht="17.100000000000001" customHeight="1" x14ac:dyDescent="0.25">
      <c r="Q3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9" spans="17:17" ht="17.100000000000001" customHeight="1" x14ac:dyDescent="0.25">
      <c r="Q3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0" spans="17:17" ht="17.100000000000001" customHeight="1" x14ac:dyDescent="0.25">
      <c r="Q3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1" spans="17:17" ht="17.100000000000001" customHeight="1" x14ac:dyDescent="0.25">
      <c r="Q3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2" spans="17:17" ht="17.100000000000001" customHeight="1" x14ac:dyDescent="0.25">
      <c r="Q3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3" spans="17:17" ht="17.100000000000001" customHeight="1" x14ac:dyDescent="0.25">
      <c r="Q3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4" spans="17:17" ht="17.100000000000001" customHeight="1" x14ac:dyDescent="0.25">
      <c r="Q3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5" spans="17:17" ht="17.100000000000001" customHeight="1" x14ac:dyDescent="0.25">
      <c r="Q3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6" spans="17:17" ht="17.100000000000001" customHeight="1" x14ac:dyDescent="0.25">
      <c r="Q3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7" spans="17:17" ht="17.100000000000001" customHeight="1" x14ac:dyDescent="0.25">
      <c r="Q3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8" spans="17:17" ht="17.100000000000001" customHeight="1" x14ac:dyDescent="0.25">
      <c r="Q3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9" spans="17:17" ht="17.100000000000001" customHeight="1" x14ac:dyDescent="0.25">
      <c r="Q3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0" spans="17:17" ht="17.100000000000001" customHeight="1" x14ac:dyDescent="0.25">
      <c r="Q3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1" spans="17:17" ht="17.100000000000001" customHeight="1" x14ac:dyDescent="0.25">
      <c r="Q3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2" spans="17:17" ht="17.100000000000001" customHeight="1" x14ac:dyDescent="0.25">
      <c r="Q3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3" spans="17:17" ht="17.100000000000001" customHeight="1" x14ac:dyDescent="0.25">
      <c r="Q3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4" spans="17:17" ht="17.100000000000001" customHeight="1" x14ac:dyDescent="0.25">
      <c r="Q3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5" spans="17:17" ht="17.100000000000001" customHeight="1" x14ac:dyDescent="0.25">
      <c r="Q3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6" spans="17:17" ht="17.100000000000001" customHeight="1" x14ac:dyDescent="0.25">
      <c r="Q3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7" spans="17:17" ht="17.100000000000001" customHeight="1" x14ac:dyDescent="0.25">
      <c r="Q3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8" spans="17:17" ht="17.100000000000001" customHeight="1" x14ac:dyDescent="0.25">
      <c r="Q3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9" spans="17:17" ht="17.100000000000001" customHeight="1" x14ac:dyDescent="0.25">
      <c r="Q3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0" spans="17:17" ht="17.100000000000001" customHeight="1" x14ac:dyDescent="0.25">
      <c r="Q3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1" spans="17:17" ht="17.100000000000001" customHeight="1" x14ac:dyDescent="0.25">
      <c r="Q3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2" spans="17:17" ht="17.100000000000001" customHeight="1" x14ac:dyDescent="0.25">
      <c r="Q3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3" spans="17:17" ht="17.100000000000001" customHeight="1" x14ac:dyDescent="0.25">
      <c r="Q3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4" spans="17:17" ht="17.100000000000001" customHeight="1" x14ac:dyDescent="0.25">
      <c r="Q3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5" spans="17:17" ht="17.100000000000001" customHeight="1" x14ac:dyDescent="0.25">
      <c r="Q3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6" spans="17:17" ht="17.100000000000001" customHeight="1" x14ac:dyDescent="0.25">
      <c r="Q3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7" spans="17:17" ht="17.100000000000001" customHeight="1" x14ac:dyDescent="0.25">
      <c r="Q3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8" spans="17:17" ht="17.100000000000001" customHeight="1" x14ac:dyDescent="0.25">
      <c r="Q3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9" spans="17:17" ht="17.100000000000001" customHeight="1" x14ac:dyDescent="0.25">
      <c r="Q3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0" spans="17:17" ht="17.100000000000001" customHeight="1" x14ac:dyDescent="0.25">
      <c r="Q3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1" spans="17:17" ht="17.100000000000001" customHeight="1" x14ac:dyDescent="0.25">
      <c r="Q3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2" spans="17:17" ht="17.100000000000001" customHeight="1" x14ac:dyDescent="0.25">
      <c r="Q3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3" spans="17:17" ht="17.100000000000001" customHeight="1" x14ac:dyDescent="0.25">
      <c r="Q3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4" spans="17:17" ht="17.100000000000001" customHeight="1" x14ac:dyDescent="0.25">
      <c r="Q3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5" spans="17:17" ht="17.100000000000001" customHeight="1" x14ac:dyDescent="0.25">
      <c r="Q3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6" spans="17:17" ht="17.100000000000001" customHeight="1" x14ac:dyDescent="0.25">
      <c r="Q3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7" spans="17:17" ht="17.100000000000001" customHeight="1" x14ac:dyDescent="0.25">
      <c r="Q3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8" spans="17:17" ht="17.100000000000001" customHeight="1" x14ac:dyDescent="0.25">
      <c r="Q3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9" spans="17:17" ht="17.100000000000001" customHeight="1" x14ac:dyDescent="0.25">
      <c r="Q3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0" spans="17:17" ht="17.100000000000001" customHeight="1" x14ac:dyDescent="0.25">
      <c r="Q3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1" spans="17:17" ht="17.100000000000001" customHeight="1" x14ac:dyDescent="0.25">
      <c r="Q3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2" spans="17:17" ht="17.100000000000001" customHeight="1" x14ac:dyDescent="0.25">
      <c r="Q3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3" spans="17:17" ht="17.100000000000001" customHeight="1" x14ac:dyDescent="0.25">
      <c r="Q3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4" spans="17:17" ht="17.100000000000001" customHeight="1" x14ac:dyDescent="0.25">
      <c r="Q3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5" spans="17:17" ht="17.100000000000001" customHeight="1" x14ac:dyDescent="0.25">
      <c r="Q3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6" spans="17:17" ht="17.100000000000001" customHeight="1" x14ac:dyDescent="0.25">
      <c r="Q3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7" spans="17:17" ht="17.100000000000001" customHeight="1" x14ac:dyDescent="0.25">
      <c r="Q3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8" spans="17:17" ht="17.100000000000001" customHeight="1" x14ac:dyDescent="0.25">
      <c r="Q3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9" spans="17:17" ht="17.100000000000001" customHeight="1" x14ac:dyDescent="0.25">
      <c r="Q3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0" spans="17:17" ht="17.100000000000001" customHeight="1" x14ac:dyDescent="0.25">
      <c r="Q3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1" spans="17:17" ht="17.100000000000001" customHeight="1" x14ac:dyDescent="0.25">
      <c r="Q3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2" spans="17:17" ht="17.100000000000001" customHeight="1" x14ac:dyDescent="0.25">
      <c r="Q3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3" spans="17:17" ht="17.100000000000001" customHeight="1" x14ac:dyDescent="0.25">
      <c r="Q3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4" spans="17:17" ht="17.100000000000001" customHeight="1" x14ac:dyDescent="0.25">
      <c r="Q3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5" spans="17:17" ht="17.100000000000001" customHeight="1" x14ac:dyDescent="0.25">
      <c r="Q3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6" spans="17:17" ht="17.100000000000001" customHeight="1" x14ac:dyDescent="0.25">
      <c r="Q3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7" spans="17:17" ht="17.100000000000001" customHeight="1" x14ac:dyDescent="0.25">
      <c r="Q3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8" spans="17:17" ht="17.100000000000001" customHeight="1" x14ac:dyDescent="0.25">
      <c r="Q3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9" spans="17:17" ht="17.100000000000001" customHeight="1" x14ac:dyDescent="0.25">
      <c r="Q3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0" spans="17:17" ht="17.100000000000001" customHeight="1" x14ac:dyDescent="0.25">
      <c r="Q3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1" spans="17:17" ht="17.100000000000001" customHeight="1" x14ac:dyDescent="0.25">
      <c r="Q3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2" spans="17:17" ht="17.100000000000001" customHeight="1" x14ac:dyDescent="0.25">
      <c r="Q3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3" spans="17:17" ht="17.100000000000001" customHeight="1" x14ac:dyDescent="0.25">
      <c r="Q3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4" spans="17:17" ht="17.100000000000001" customHeight="1" x14ac:dyDescent="0.25">
      <c r="Q3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5" spans="17:17" ht="17.100000000000001" customHeight="1" x14ac:dyDescent="0.25">
      <c r="Q3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6" spans="17:17" ht="17.100000000000001" customHeight="1" x14ac:dyDescent="0.25">
      <c r="Q3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7" spans="17:17" ht="17.100000000000001" customHeight="1" x14ac:dyDescent="0.25">
      <c r="Q3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8" spans="17:17" ht="17.100000000000001" customHeight="1" x14ac:dyDescent="0.25">
      <c r="Q3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9" spans="17:17" ht="17.100000000000001" customHeight="1" x14ac:dyDescent="0.25">
      <c r="Q3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0" spans="17:17" ht="17.100000000000001" customHeight="1" x14ac:dyDescent="0.25">
      <c r="Q3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1" spans="17:17" ht="17.100000000000001" customHeight="1" x14ac:dyDescent="0.25">
      <c r="Q3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2" spans="17:17" ht="17.100000000000001" customHeight="1" x14ac:dyDescent="0.25">
      <c r="Q3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3" spans="17:17" ht="17.100000000000001" customHeight="1" x14ac:dyDescent="0.25">
      <c r="Q3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4" spans="17:17" ht="17.100000000000001" customHeight="1" x14ac:dyDescent="0.25">
      <c r="Q3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5" spans="17:17" ht="17.100000000000001" customHeight="1" x14ac:dyDescent="0.25">
      <c r="Q3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6" spans="17:17" ht="17.100000000000001" customHeight="1" x14ac:dyDescent="0.25">
      <c r="Q3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7" spans="17:17" ht="17.100000000000001" customHeight="1" x14ac:dyDescent="0.25">
      <c r="Q3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8" spans="17:17" ht="17.100000000000001" customHeight="1" x14ac:dyDescent="0.25">
      <c r="Q3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9" spans="17:17" ht="17.100000000000001" customHeight="1" x14ac:dyDescent="0.25">
      <c r="Q3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0" spans="17:17" ht="17.100000000000001" customHeight="1" x14ac:dyDescent="0.25">
      <c r="Q3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1" spans="17:17" ht="17.100000000000001" customHeight="1" x14ac:dyDescent="0.25">
      <c r="Q3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2" spans="17:17" ht="17.100000000000001" customHeight="1" x14ac:dyDescent="0.25">
      <c r="Q3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3" spans="17:17" ht="17.100000000000001" customHeight="1" x14ac:dyDescent="0.25">
      <c r="Q3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4" spans="17:17" ht="17.100000000000001" customHeight="1" x14ac:dyDescent="0.25">
      <c r="Q3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5" spans="17:17" ht="17.100000000000001" customHeight="1" x14ac:dyDescent="0.25">
      <c r="Q3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6" spans="17:17" ht="17.100000000000001" customHeight="1" x14ac:dyDescent="0.25">
      <c r="Q3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7" spans="17:17" ht="17.100000000000001" customHeight="1" x14ac:dyDescent="0.25">
      <c r="Q3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8" spans="17:17" ht="17.100000000000001" customHeight="1" x14ac:dyDescent="0.25">
      <c r="Q3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9" spans="17:17" ht="17.100000000000001" customHeight="1" x14ac:dyDescent="0.25">
      <c r="Q3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0" spans="17:17" ht="17.100000000000001" customHeight="1" x14ac:dyDescent="0.25">
      <c r="Q3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1" spans="17:17" ht="17.100000000000001" customHeight="1" x14ac:dyDescent="0.25">
      <c r="Q3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2" spans="17:17" ht="17.100000000000001" customHeight="1" x14ac:dyDescent="0.25">
      <c r="Q3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3" spans="17:17" ht="17.100000000000001" customHeight="1" x14ac:dyDescent="0.25">
      <c r="Q3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4" spans="17:17" ht="17.100000000000001" customHeight="1" x14ac:dyDescent="0.25">
      <c r="Q3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5" spans="17:17" ht="17.100000000000001" customHeight="1" x14ac:dyDescent="0.25">
      <c r="Q3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6" spans="17:17" ht="17.100000000000001" customHeight="1" x14ac:dyDescent="0.25">
      <c r="Q3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7" spans="17:17" ht="17.100000000000001" customHeight="1" x14ac:dyDescent="0.25">
      <c r="Q3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8" spans="17:17" ht="17.100000000000001" customHeight="1" x14ac:dyDescent="0.25">
      <c r="Q3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9" spans="17:17" ht="17.100000000000001" customHeight="1" x14ac:dyDescent="0.25">
      <c r="Q3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0" spans="17:17" ht="17.100000000000001" customHeight="1" x14ac:dyDescent="0.25">
      <c r="Q3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1" spans="17:17" ht="17.100000000000001" customHeight="1" x14ac:dyDescent="0.25">
      <c r="Q3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2" spans="17:17" ht="17.100000000000001" customHeight="1" x14ac:dyDescent="0.25">
      <c r="Q3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3" spans="17:17" ht="17.100000000000001" customHeight="1" x14ac:dyDescent="0.25">
      <c r="Q3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4" spans="17:17" ht="17.100000000000001" customHeight="1" x14ac:dyDescent="0.25">
      <c r="Q3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5" spans="17:17" ht="17.100000000000001" customHeight="1" x14ac:dyDescent="0.25">
      <c r="Q3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6" spans="17:17" ht="17.100000000000001" customHeight="1" x14ac:dyDescent="0.25">
      <c r="Q3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7" spans="17:17" ht="17.100000000000001" customHeight="1" x14ac:dyDescent="0.25">
      <c r="Q3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8" spans="17:17" ht="17.100000000000001" customHeight="1" x14ac:dyDescent="0.25">
      <c r="Q3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9" spans="17:17" ht="17.100000000000001" customHeight="1" x14ac:dyDescent="0.25">
      <c r="Q3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0" spans="17:17" ht="17.100000000000001" customHeight="1" x14ac:dyDescent="0.25">
      <c r="Q3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1" spans="17:17" ht="17.100000000000001" customHeight="1" x14ac:dyDescent="0.25">
      <c r="Q3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2" spans="17:17" ht="17.100000000000001" customHeight="1" x14ac:dyDescent="0.25">
      <c r="Q3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3" spans="17:17" ht="17.100000000000001" customHeight="1" x14ac:dyDescent="0.25">
      <c r="Q3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4" spans="17:17" ht="17.100000000000001" customHeight="1" x14ac:dyDescent="0.25">
      <c r="Q3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5" spans="17:17" ht="17.100000000000001" customHeight="1" x14ac:dyDescent="0.25">
      <c r="Q3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6" spans="17:17" ht="17.100000000000001" customHeight="1" x14ac:dyDescent="0.25">
      <c r="Q3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7" spans="17:17" ht="17.100000000000001" customHeight="1" x14ac:dyDescent="0.25">
      <c r="Q3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8" spans="17:17" ht="17.100000000000001" customHeight="1" x14ac:dyDescent="0.25">
      <c r="Q3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9" spans="17:17" ht="17.100000000000001" customHeight="1" x14ac:dyDescent="0.25">
      <c r="Q3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0" spans="17:17" ht="17.100000000000001" customHeight="1" x14ac:dyDescent="0.25">
      <c r="Q3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1" spans="17:17" ht="17.100000000000001" customHeight="1" x14ac:dyDescent="0.25">
      <c r="Q3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2" spans="17:17" ht="17.100000000000001" customHeight="1" x14ac:dyDescent="0.25">
      <c r="Q3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3" spans="17:17" ht="17.100000000000001" customHeight="1" x14ac:dyDescent="0.25">
      <c r="Q3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4" spans="17:17" ht="17.100000000000001" customHeight="1" x14ac:dyDescent="0.25">
      <c r="Q3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5" spans="17:17" ht="17.100000000000001" customHeight="1" x14ac:dyDescent="0.25">
      <c r="Q3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6" spans="17:17" ht="17.100000000000001" customHeight="1" x14ac:dyDescent="0.25">
      <c r="Q3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7" spans="17:17" ht="17.100000000000001" customHeight="1" x14ac:dyDescent="0.25">
      <c r="Q3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8" spans="17:17" ht="17.100000000000001" customHeight="1" x14ac:dyDescent="0.25">
      <c r="Q3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9" spans="17:17" ht="17.100000000000001" customHeight="1" x14ac:dyDescent="0.25">
      <c r="Q3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0" spans="17:17" ht="17.100000000000001" customHeight="1" x14ac:dyDescent="0.25">
      <c r="Q3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1" spans="17:17" ht="17.100000000000001" customHeight="1" x14ac:dyDescent="0.25">
      <c r="Q3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2" spans="17:17" ht="17.100000000000001" customHeight="1" x14ac:dyDescent="0.25">
      <c r="Q3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3" spans="17:17" ht="17.100000000000001" customHeight="1" x14ac:dyDescent="0.25">
      <c r="Q3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4" spans="17:17" ht="17.100000000000001" customHeight="1" x14ac:dyDescent="0.25">
      <c r="Q3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5" spans="17:17" ht="17.100000000000001" customHeight="1" x14ac:dyDescent="0.25">
      <c r="Q3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6" spans="17:17" ht="17.100000000000001" customHeight="1" x14ac:dyDescent="0.25">
      <c r="Q3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7" spans="17:17" ht="17.100000000000001" customHeight="1" x14ac:dyDescent="0.25">
      <c r="Q3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8" spans="17:17" ht="17.100000000000001" customHeight="1" x14ac:dyDescent="0.25">
      <c r="Q3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9" spans="17:17" ht="17.100000000000001" customHeight="1" x14ac:dyDescent="0.25">
      <c r="Q3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0" spans="17:17" ht="17.100000000000001" customHeight="1" x14ac:dyDescent="0.25">
      <c r="Q3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1" spans="17:17" ht="17.100000000000001" customHeight="1" x14ac:dyDescent="0.25">
      <c r="Q3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2" spans="17:17" ht="17.100000000000001" customHeight="1" x14ac:dyDescent="0.25">
      <c r="Q3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3" spans="17:17" ht="17.100000000000001" customHeight="1" x14ac:dyDescent="0.25">
      <c r="Q3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4" spans="17:17" ht="17.100000000000001" customHeight="1" x14ac:dyDescent="0.25">
      <c r="Q3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5" spans="17:17" ht="17.100000000000001" customHeight="1" x14ac:dyDescent="0.25">
      <c r="Q3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6" spans="17:17" ht="17.100000000000001" customHeight="1" x14ac:dyDescent="0.25">
      <c r="Q3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7" spans="17:17" ht="17.100000000000001" customHeight="1" x14ac:dyDescent="0.25">
      <c r="Q3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8" spans="17:17" ht="17.100000000000001" customHeight="1" x14ac:dyDescent="0.25">
      <c r="Q3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9" spans="17:17" ht="17.100000000000001" customHeight="1" x14ac:dyDescent="0.25">
      <c r="Q3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0" spans="17:17" ht="17.100000000000001" customHeight="1" x14ac:dyDescent="0.25">
      <c r="Q3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1" spans="17:17" ht="17.100000000000001" customHeight="1" x14ac:dyDescent="0.25">
      <c r="Q3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2" spans="17:17" ht="17.100000000000001" customHeight="1" x14ac:dyDescent="0.25">
      <c r="Q3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3" spans="17:17" ht="17.100000000000001" customHeight="1" x14ac:dyDescent="0.25">
      <c r="Q3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4" spans="17:17" ht="17.100000000000001" customHeight="1" x14ac:dyDescent="0.25">
      <c r="Q3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5" spans="17:17" ht="17.100000000000001" customHeight="1" x14ac:dyDescent="0.25">
      <c r="Q3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6" spans="17:17" ht="17.100000000000001" customHeight="1" x14ac:dyDescent="0.25">
      <c r="Q3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7" spans="17:17" ht="17.100000000000001" customHeight="1" x14ac:dyDescent="0.25">
      <c r="Q3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8" spans="17:17" ht="17.100000000000001" customHeight="1" x14ac:dyDescent="0.25">
      <c r="Q3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9" spans="17:17" ht="17.100000000000001" customHeight="1" x14ac:dyDescent="0.25">
      <c r="Q3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0" spans="17:17" ht="17.100000000000001" customHeight="1" x14ac:dyDescent="0.25">
      <c r="Q3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1" spans="17:17" ht="17.100000000000001" customHeight="1" x14ac:dyDescent="0.25">
      <c r="Q3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2" spans="17:17" ht="17.100000000000001" customHeight="1" x14ac:dyDescent="0.25">
      <c r="Q3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3" spans="17:17" ht="17.100000000000001" customHeight="1" x14ac:dyDescent="0.25">
      <c r="Q3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4" spans="17:17" ht="17.100000000000001" customHeight="1" x14ac:dyDescent="0.25">
      <c r="Q3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5" spans="17:17" ht="17.100000000000001" customHeight="1" x14ac:dyDescent="0.25">
      <c r="Q3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6" spans="17:17" ht="17.100000000000001" customHeight="1" x14ac:dyDescent="0.25">
      <c r="Q3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7" spans="17:17" ht="17.100000000000001" customHeight="1" x14ac:dyDescent="0.25">
      <c r="Q3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8" spans="17:17" ht="17.100000000000001" customHeight="1" x14ac:dyDescent="0.25">
      <c r="Q3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9" spans="17:17" ht="17.100000000000001" customHeight="1" x14ac:dyDescent="0.25">
      <c r="Q3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0" spans="17:17" ht="17.100000000000001" customHeight="1" x14ac:dyDescent="0.25">
      <c r="Q3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1" spans="17:17" ht="17.100000000000001" customHeight="1" x14ac:dyDescent="0.25">
      <c r="Q3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2" spans="17:17" ht="17.100000000000001" customHeight="1" x14ac:dyDescent="0.25">
      <c r="Q3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3" spans="17:17" ht="17.100000000000001" customHeight="1" x14ac:dyDescent="0.25">
      <c r="Q3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4" spans="17:17" ht="17.100000000000001" customHeight="1" x14ac:dyDescent="0.25">
      <c r="Q3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5" spans="17:17" ht="17.100000000000001" customHeight="1" x14ac:dyDescent="0.25">
      <c r="Q3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6" spans="17:17" ht="17.100000000000001" customHeight="1" x14ac:dyDescent="0.25">
      <c r="Q3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7" spans="17:17" ht="17.100000000000001" customHeight="1" x14ac:dyDescent="0.25">
      <c r="Q3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8" spans="17:17" ht="17.100000000000001" customHeight="1" x14ac:dyDescent="0.25">
      <c r="Q3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9" spans="17:17" ht="17.100000000000001" customHeight="1" x14ac:dyDescent="0.25">
      <c r="Q3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0" spans="17:17" ht="17.100000000000001" customHeight="1" x14ac:dyDescent="0.25">
      <c r="Q3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1" spans="17:17" ht="17.100000000000001" customHeight="1" x14ac:dyDescent="0.25">
      <c r="Q3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2" spans="17:17" ht="17.100000000000001" customHeight="1" x14ac:dyDescent="0.25">
      <c r="Q3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3" spans="17:17" ht="17.100000000000001" customHeight="1" x14ac:dyDescent="0.25">
      <c r="Q3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4" spans="17:17" ht="17.100000000000001" customHeight="1" x14ac:dyDescent="0.25">
      <c r="Q3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5" spans="17:17" ht="17.100000000000001" customHeight="1" x14ac:dyDescent="0.25">
      <c r="Q3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6" spans="17:17" ht="17.100000000000001" customHeight="1" x14ac:dyDescent="0.25">
      <c r="Q3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7" spans="17:17" ht="17.100000000000001" customHeight="1" x14ac:dyDescent="0.25">
      <c r="Q3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8" spans="17:17" ht="17.100000000000001" customHeight="1" x14ac:dyDescent="0.25">
      <c r="Q3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9" spans="17:17" ht="17.100000000000001" customHeight="1" x14ac:dyDescent="0.25">
      <c r="Q3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0" spans="17:17" ht="17.100000000000001" customHeight="1" x14ac:dyDescent="0.25">
      <c r="Q3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1" spans="17:17" ht="17.100000000000001" customHeight="1" x14ac:dyDescent="0.25">
      <c r="Q3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2" spans="17:17" ht="17.100000000000001" customHeight="1" x14ac:dyDescent="0.25">
      <c r="Q3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3" spans="17:17" ht="17.100000000000001" customHeight="1" x14ac:dyDescent="0.25">
      <c r="Q3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4" spans="17:17" ht="17.100000000000001" customHeight="1" x14ac:dyDescent="0.25">
      <c r="Q3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5" spans="17:17" ht="17.100000000000001" customHeight="1" x14ac:dyDescent="0.25">
      <c r="Q3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6" spans="17:17" ht="17.100000000000001" customHeight="1" x14ac:dyDescent="0.25">
      <c r="Q3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7" spans="17:17" ht="17.100000000000001" customHeight="1" x14ac:dyDescent="0.25">
      <c r="Q3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8" spans="17:17" ht="17.100000000000001" customHeight="1" x14ac:dyDescent="0.25">
      <c r="Q3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9" spans="17:17" ht="17.100000000000001" customHeight="1" x14ac:dyDescent="0.25">
      <c r="Q3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0" spans="17:17" ht="17.100000000000001" customHeight="1" x14ac:dyDescent="0.25">
      <c r="Q3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1" spans="17:17" ht="17.100000000000001" customHeight="1" x14ac:dyDescent="0.25">
      <c r="Q3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2" spans="17:17" ht="17.100000000000001" customHeight="1" x14ac:dyDescent="0.25">
      <c r="Q3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3" spans="17:17" ht="17.100000000000001" customHeight="1" x14ac:dyDescent="0.25">
      <c r="Q3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4" spans="17:17" ht="17.100000000000001" customHeight="1" x14ac:dyDescent="0.25">
      <c r="Q3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5" spans="17:17" ht="17.100000000000001" customHeight="1" x14ac:dyDescent="0.25">
      <c r="Q3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6" spans="17:17" ht="17.100000000000001" customHeight="1" x14ac:dyDescent="0.25">
      <c r="Q3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7" spans="17:17" ht="17.100000000000001" customHeight="1" x14ac:dyDescent="0.25">
      <c r="Q3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8" spans="17:17" ht="17.100000000000001" customHeight="1" x14ac:dyDescent="0.25">
      <c r="Q3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9" spans="17:17" ht="17.100000000000001" customHeight="1" x14ac:dyDescent="0.25">
      <c r="Q3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0" spans="17:17" ht="17.100000000000001" customHeight="1" x14ac:dyDescent="0.25">
      <c r="Q3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1" spans="17:17" ht="17.100000000000001" customHeight="1" x14ac:dyDescent="0.25">
      <c r="Q3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2" spans="17:17" ht="17.100000000000001" customHeight="1" x14ac:dyDescent="0.25">
      <c r="Q3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3" spans="17:17" ht="17.100000000000001" customHeight="1" x14ac:dyDescent="0.25">
      <c r="Q3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4" spans="17:17" ht="17.100000000000001" customHeight="1" x14ac:dyDescent="0.25">
      <c r="Q3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5" spans="17:17" ht="17.100000000000001" customHeight="1" x14ac:dyDescent="0.25">
      <c r="Q3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6" spans="17:17" ht="17.100000000000001" customHeight="1" x14ac:dyDescent="0.25">
      <c r="Q3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7" spans="17:17" ht="17.100000000000001" customHeight="1" x14ac:dyDescent="0.25">
      <c r="Q3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8" spans="17:17" ht="17.100000000000001" customHeight="1" x14ac:dyDescent="0.25">
      <c r="Q3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9" spans="17:17" ht="17.100000000000001" customHeight="1" x14ac:dyDescent="0.25">
      <c r="Q3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0" spans="17:17" ht="17.100000000000001" customHeight="1" x14ac:dyDescent="0.25">
      <c r="Q3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1" spans="17:17" ht="17.100000000000001" customHeight="1" x14ac:dyDescent="0.25">
      <c r="Q3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2" spans="17:17" ht="17.100000000000001" customHeight="1" x14ac:dyDescent="0.25">
      <c r="Q3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3" spans="17:17" ht="17.100000000000001" customHeight="1" x14ac:dyDescent="0.25">
      <c r="Q3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4" spans="17:17" ht="17.100000000000001" customHeight="1" x14ac:dyDescent="0.25">
      <c r="Q3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5" spans="17:17" ht="17.100000000000001" customHeight="1" x14ac:dyDescent="0.25">
      <c r="Q3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6" spans="17:17" ht="17.100000000000001" customHeight="1" x14ac:dyDescent="0.25">
      <c r="Q3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7" spans="17:17" ht="17.100000000000001" customHeight="1" x14ac:dyDescent="0.25">
      <c r="Q3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8" spans="17:17" ht="17.100000000000001" customHeight="1" x14ac:dyDescent="0.25">
      <c r="Q3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9" spans="17:17" ht="17.100000000000001" customHeight="1" x14ac:dyDescent="0.25">
      <c r="Q3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0" spans="17:17" ht="17.100000000000001" customHeight="1" x14ac:dyDescent="0.25">
      <c r="Q3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1" spans="17:17" ht="17.100000000000001" customHeight="1" x14ac:dyDescent="0.25">
      <c r="Q3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2" spans="17:17" ht="17.100000000000001" customHeight="1" x14ac:dyDescent="0.25">
      <c r="Q3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3" spans="17:17" ht="17.100000000000001" customHeight="1" x14ac:dyDescent="0.25">
      <c r="Q3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4" spans="17:17" ht="17.100000000000001" customHeight="1" x14ac:dyDescent="0.25">
      <c r="Q3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5" spans="17:17" ht="17.100000000000001" customHeight="1" x14ac:dyDescent="0.25">
      <c r="Q3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6" spans="17:17" ht="17.100000000000001" customHeight="1" x14ac:dyDescent="0.25">
      <c r="Q3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7" spans="17:17" ht="17.100000000000001" customHeight="1" x14ac:dyDescent="0.25">
      <c r="Q3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8" spans="17:17" ht="17.100000000000001" customHeight="1" x14ac:dyDescent="0.25">
      <c r="Q3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9" spans="17:17" ht="17.100000000000001" customHeight="1" x14ac:dyDescent="0.25">
      <c r="Q3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0" spans="17:17" ht="17.100000000000001" customHeight="1" x14ac:dyDescent="0.25">
      <c r="Q3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1" spans="17:17" ht="17.100000000000001" customHeight="1" x14ac:dyDescent="0.25">
      <c r="Q3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2" spans="17:17" ht="17.100000000000001" customHeight="1" x14ac:dyDescent="0.25">
      <c r="Q3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3" spans="17:17" ht="17.100000000000001" customHeight="1" x14ac:dyDescent="0.25">
      <c r="Q3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4" spans="17:17" ht="17.100000000000001" customHeight="1" x14ac:dyDescent="0.25">
      <c r="Q3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5" spans="17:17" ht="17.100000000000001" customHeight="1" x14ac:dyDescent="0.25">
      <c r="Q3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6" spans="17:17" ht="17.100000000000001" customHeight="1" x14ac:dyDescent="0.25">
      <c r="Q3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7" spans="17:17" ht="17.100000000000001" customHeight="1" x14ac:dyDescent="0.25">
      <c r="Q3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8" spans="17:17" ht="17.100000000000001" customHeight="1" x14ac:dyDescent="0.25">
      <c r="Q3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9" spans="17:17" ht="17.100000000000001" customHeight="1" x14ac:dyDescent="0.25">
      <c r="Q3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0" spans="17:17" ht="17.100000000000001" customHeight="1" x14ac:dyDescent="0.25">
      <c r="Q3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1" spans="17:17" ht="17.100000000000001" customHeight="1" x14ac:dyDescent="0.25">
      <c r="Q3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2" spans="17:17" ht="17.100000000000001" customHeight="1" x14ac:dyDescent="0.25">
      <c r="Q3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3" spans="17:17" ht="17.100000000000001" customHeight="1" x14ac:dyDescent="0.25">
      <c r="Q3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4" spans="17:17" ht="17.100000000000001" customHeight="1" x14ac:dyDescent="0.25">
      <c r="Q3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5" spans="17:17" ht="17.100000000000001" customHeight="1" x14ac:dyDescent="0.25">
      <c r="Q3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6" spans="17:17" ht="17.100000000000001" customHeight="1" x14ac:dyDescent="0.25">
      <c r="Q3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7" spans="17:17" ht="17.100000000000001" customHeight="1" x14ac:dyDescent="0.25">
      <c r="Q3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8" spans="17:17" ht="17.100000000000001" customHeight="1" x14ac:dyDescent="0.25">
      <c r="Q3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9" spans="17:17" ht="17.100000000000001" customHeight="1" x14ac:dyDescent="0.25">
      <c r="Q3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0" spans="17:17" ht="17.100000000000001" customHeight="1" x14ac:dyDescent="0.25">
      <c r="Q3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1" spans="17:17" ht="17.100000000000001" customHeight="1" x14ac:dyDescent="0.25">
      <c r="Q3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2" spans="17:17" ht="17.100000000000001" customHeight="1" x14ac:dyDescent="0.25">
      <c r="Q3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3" spans="17:17" ht="17.100000000000001" customHeight="1" x14ac:dyDescent="0.25">
      <c r="Q3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4" spans="17:17" ht="17.100000000000001" customHeight="1" x14ac:dyDescent="0.25">
      <c r="Q3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5" spans="17:17" ht="17.100000000000001" customHeight="1" x14ac:dyDescent="0.25">
      <c r="Q3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6" spans="17:17" ht="17.100000000000001" customHeight="1" x14ac:dyDescent="0.25">
      <c r="Q3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7" spans="17:17" ht="17.100000000000001" customHeight="1" x14ac:dyDescent="0.25">
      <c r="Q3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8" spans="17:17" ht="17.100000000000001" customHeight="1" x14ac:dyDescent="0.25">
      <c r="Q3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9" spans="17:17" ht="17.100000000000001" customHeight="1" x14ac:dyDescent="0.25">
      <c r="Q3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0" spans="17:17" ht="17.100000000000001" customHeight="1" x14ac:dyDescent="0.25">
      <c r="Q3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1" spans="17:17" ht="17.100000000000001" customHeight="1" x14ac:dyDescent="0.25">
      <c r="Q3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2" spans="17:17" ht="17.100000000000001" customHeight="1" x14ac:dyDescent="0.25">
      <c r="Q3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3" spans="17:17" ht="17.100000000000001" customHeight="1" x14ac:dyDescent="0.25">
      <c r="Q3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4" spans="17:17" ht="17.100000000000001" customHeight="1" x14ac:dyDescent="0.25">
      <c r="Q3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5" spans="17:17" ht="17.100000000000001" customHeight="1" x14ac:dyDescent="0.25">
      <c r="Q3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6" spans="17:17" ht="17.100000000000001" customHeight="1" x14ac:dyDescent="0.25">
      <c r="Q3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7" spans="17:17" ht="17.100000000000001" customHeight="1" x14ac:dyDescent="0.25">
      <c r="Q3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8" spans="17:17" ht="17.100000000000001" customHeight="1" x14ac:dyDescent="0.25">
      <c r="Q3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9" spans="17:17" ht="17.100000000000001" customHeight="1" x14ac:dyDescent="0.25">
      <c r="Q3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0" spans="17:17" ht="17.100000000000001" customHeight="1" x14ac:dyDescent="0.25">
      <c r="Q3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1" spans="17:17" ht="17.100000000000001" customHeight="1" x14ac:dyDescent="0.25">
      <c r="Q3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2" spans="17:17" ht="17.100000000000001" customHeight="1" x14ac:dyDescent="0.25">
      <c r="Q3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3" spans="17:17" ht="17.100000000000001" customHeight="1" x14ac:dyDescent="0.25">
      <c r="Q3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4" spans="17:17" ht="17.100000000000001" customHeight="1" x14ac:dyDescent="0.25">
      <c r="Q3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5" spans="17:17" ht="17.100000000000001" customHeight="1" x14ac:dyDescent="0.25">
      <c r="Q3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6" spans="17:17" ht="17.100000000000001" customHeight="1" x14ac:dyDescent="0.25">
      <c r="Q3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7" spans="17:17" ht="17.100000000000001" customHeight="1" x14ac:dyDescent="0.25">
      <c r="Q3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8" spans="17:17" ht="17.100000000000001" customHeight="1" x14ac:dyDescent="0.25">
      <c r="Q3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9" spans="17:17" ht="17.100000000000001" customHeight="1" x14ac:dyDescent="0.25">
      <c r="Q3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0" spans="17:17" ht="17.100000000000001" customHeight="1" x14ac:dyDescent="0.25">
      <c r="Q3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1" spans="17:17" ht="17.100000000000001" customHeight="1" x14ac:dyDescent="0.25">
      <c r="Q3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2" spans="17:17" ht="17.100000000000001" customHeight="1" x14ac:dyDescent="0.25">
      <c r="Q3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3" spans="17:17" ht="17.100000000000001" customHeight="1" x14ac:dyDescent="0.25">
      <c r="Q3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4" spans="17:17" ht="17.100000000000001" customHeight="1" x14ac:dyDescent="0.25">
      <c r="Q3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5" spans="17:17" ht="17.100000000000001" customHeight="1" x14ac:dyDescent="0.25">
      <c r="Q3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6" spans="17:17" ht="17.100000000000001" customHeight="1" x14ac:dyDescent="0.25">
      <c r="Q3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7" spans="17:17" ht="17.100000000000001" customHeight="1" x14ac:dyDescent="0.25">
      <c r="Q3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8" spans="17:17" ht="17.100000000000001" customHeight="1" x14ac:dyDescent="0.25">
      <c r="Q3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9" spans="17:17" ht="17.100000000000001" customHeight="1" x14ac:dyDescent="0.25">
      <c r="Q3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0" spans="17:17" ht="17.100000000000001" customHeight="1" x14ac:dyDescent="0.25">
      <c r="Q3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1" spans="17:17" ht="17.100000000000001" customHeight="1" x14ac:dyDescent="0.25">
      <c r="Q3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2" spans="17:17" ht="17.100000000000001" customHeight="1" x14ac:dyDescent="0.25">
      <c r="Q3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3" spans="17:17" ht="17.100000000000001" customHeight="1" x14ac:dyDescent="0.25">
      <c r="Q3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4" spans="17:17" ht="17.100000000000001" customHeight="1" x14ac:dyDescent="0.25">
      <c r="Q3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5" spans="17:17" ht="17.100000000000001" customHeight="1" x14ac:dyDescent="0.25">
      <c r="Q3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6" spans="17:17" ht="17.100000000000001" customHeight="1" x14ac:dyDescent="0.25">
      <c r="Q3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7" spans="17:17" ht="17.100000000000001" customHeight="1" x14ac:dyDescent="0.25">
      <c r="Q3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8" spans="17:17" ht="17.100000000000001" customHeight="1" x14ac:dyDescent="0.25">
      <c r="Q3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9" spans="17:17" ht="17.100000000000001" customHeight="1" x14ac:dyDescent="0.25">
      <c r="Q3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0" spans="17:17" ht="17.100000000000001" customHeight="1" x14ac:dyDescent="0.25">
      <c r="Q3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1" spans="17:17" ht="17.100000000000001" customHeight="1" x14ac:dyDescent="0.25">
      <c r="Q3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2" spans="17:17" ht="17.100000000000001" customHeight="1" x14ac:dyDescent="0.25">
      <c r="Q3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3" spans="17:17" ht="17.100000000000001" customHeight="1" x14ac:dyDescent="0.25">
      <c r="Q3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4" spans="17:17" ht="17.100000000000001" customHeight="1" x14ac:dyDescent="0.25">
      <c r="Q3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5" spans="17:17" ht="17.100000000000001" customHeight="1" x14ac:dyDescent="0.25">
      <c r="Q3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6" spans="17:17" ht="17.100000000000001" customHeight="1" x14ac:dyDescent="0.25">
      <c r="Q3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7" spans="17:17" ht="17.100000000000001" customHeight="1" x14ac:dyDescent="0.25">
      <c r="Q3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8" spans="17:17" ht="17.100000000000001" customHeight="1" x14ac:dyDescent="0.25">
      <c r="Q3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9" spans="17:17" ht="17.100000000000001" customHeight="1" x14ac:dyDescent="0.25">
      <c r="Q3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0" spans="17:17" ht="17.100000000000001" customHeight="1" x14ac:dyDescent="0.25">
      <c r="Q3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1" spans="17:17" ht="17.100000000000001" customHeight="1" x14ac:dyDescent="0.25">
      <c r="Q3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2" spans="17:17" ht="17.100000000000001" customHeight="1" x14ac:dyDescent="0.25">
      <c r="Q3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3" spans="17:17" ht="17.100000000000001" customHeight="1" x14ac:dyDescent="0.25">
      <c r="Q3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4" spans="17:17" ht="17.100000000000001" customHeight="1" x14ac:dyDescent="0.25">
      <c r="Q3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5" spans="17:17" ht="17.100000000000001" customHeight="1" x14ac:dyDescent="0.25">
      <c r="Q3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6" spans="17:17" ht="17.100000000000001" customHeight="1" x14ac:dyDescent="0.25">
      <c r="Q3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7" spans="17:17" ht="17.100000000000001" customHeight="1" x14ac:dyDescent="0.25">
      <c r="Q3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8" spans="17:17" ht="17.100000000000001" customHeight="1" x14ac:dyDescent="0.25">
      <c r="Q3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9" spans="17:17" ht="17.100000000000001" customHeight="1" x14ac:dyDescent="0.25">
      <c r="Q3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0" spans="17:17" ht="17.100000000000001" customHeight="1" x14ac:dyDescent="0.25">
      <c r="Q3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1" spans="17:17" ht="17.100000000000001" customHeight="1" x14ac:dyDescent="0.25">
      <c r="Q3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2" spans="17:17" ht="17.100000000000001" customHeight="1" x14ac:dyDescent="0.25">
      <c r="Q3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3" spans="17:17" ht="17.100000000000001" customHeight="1" x14ac:dyDescent="0.25">
      <c r="Q3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4" spans="17:17" ht="17.100000000000001" customHeight="1" x14ac:dyDescent="0.25">
      <c r="Q3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5" spans="17:17" ht="17.100000000000001" customHeight="1" x14ac:dyDescent="0.25">
      <c r="Q3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6" spans="17:17" ht="17.100000000000001" customHeight="1" x14ac:dyDescent="0.25">
      <c r="Q3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7" spans="17:17" ht="17.100000000000001" customHeight="1" x14ac:dyDescent="0.25">
      <c r="Q3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8" spans="17:17" ht="17.100000000000001" customHeight="1" x14ac:dyDescent="0.25">
      <c r="Q3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9" spans="17:17" ht="17.100000000000001" customHeight="1" x14ac:dyDescent="0.25">
      <c r="Q3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0" spans="17:17" ht="17.100000000000001" customHeight="1" x14ac:dyDescent="0.25">
      <c r="Q3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1" spans="17:17" ht="17.100000000000001" customHeight="1" x14ac:dyDescent="0.25">
      <c r="Q3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2" spans="17:17" ht="17.100000000000001" customHeight="1" x14ac:dyDescent="0.25">
      <c r="Q3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3" spans="17:17" ht="17.100000000000001" customHeight="1" x14ac:dyDescent="0.25">
      <c r="Q3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4" spans="17:17" ht="17.100000000000001" customHeight="1" x14ac:dyDescent="0.25">
      <c r="Q3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5" spans="17:17" ht="17.100000000000001" customHeight="1" x14ac:dyDescent="0.25">
      <c r="Q3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6" spans="17:17" ht="17.100000000000001" customHeight="1" x14ac:dyDescent="0.25">
      <c r="Q3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7" spans="17:17" ht="17.100000000000001" customHeight="1" x14ac:dyDescent="0.25">
      <c r="Q3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8" spans="17:17" ht="17.100000000000001" customHeight="1" x14ac:dyDescent="0.25">
      <c r="Q3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9" spans="17:17" ht="17.100000000000001" customHeight="1" x14ac:dyDescent="0.25">
      <c r="Q3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0" spans="17:17" ht="17.100000000000001" customHeight="1" x14ac:dyDescent="0.25">
      <c r="Q3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1" spans="17:17" ht="17.100000000000001" customHeight="1" x14ac:dyDescent="0.25">
      <c r="Q3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2" spans="17:17" ht="17.100000000000001" customHeight="1" x14ac:dyDescent="0.25">
      <c r="Q3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3" spans="17:17" ht="17.100000000000001" customHeight="1" x14ac:dyDescent="0.25">
      <c r="Q3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4" spans="17:17" ht="17.100000000000001" customHeight="1" x14ac:dyDescent="0.25">
      <c r="Q3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5" spans="17:17" ht="17.100000000000001" customHeight="1" x14ac:dyDescent="0.25">
      <c r="Q3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6" spans="17:17" ht="17.100000000000001" customHeight="1" x14ac:dyDescent="0.25">
      <c r="Q3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7" spans="17:17" ht="17.100000000000001" customHeight="1" x14ac:dyDescent="0.25">
      <c r="Q3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8" spans="17:17" ht="17.100000000000001" customHeight="1" x14ac:dyDescent="0.25">
      <c r="Q3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9" spans="17:17" ht="17.100000000000001" customHeight="1" x14ac:dyDescent="0.25">
      <c r="Q3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0" spans="17:17" ht="17.100000000000001" customHeight="1" x14ac:dyDescent="0.25">
      <c r="Q3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1" spans="17:17" ht="17.100000000000001" customHeight="1" x14ac:dyDescent="0.25">
      <c r="Q3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2" spans="17:17" ht="17.100000000000001" customHeight="1" x14ac:dyDescent="0.25">
      <c r="Q3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3" spans="17:17" ht="17.100000000000001" customHeight="1" x14ac:dyDescent="0.25">
      <c r="Q3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4" spans="17:17" ht="17.100000000000001" customHeight="1" x14ac:dyDescent="0.25">
      <c r="Q3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5" spans="17:17" ht="17.100000000000001" customHeight="1" x14ac:dyDescent="0.25">
      <c r="Q3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6" spans="17:17" ht="17.100000000000001" customHeight="1" x14ac:dyDescent="0.25">
      <c r="Q3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7" spans="17:17" ht="17.100000000000001" customHeight="1" x14ac:dyDescent="0.25">
      <c r="Q3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8" spans="17:17" ht="17.100000000000001" customHeight="1" x14ac:dyDescent="0.25">
      <c r="Q3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9" spans="17:17" ht="17.100000000000001" customHeight="1" x14ac:dyDescent="0.25">
      <c r="Q3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0" spans="17:17" ht="17.100000000000001" customHeight="1" x14ac:dyDescent="0.25">
      <c r="Q3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1" spans="17:17" ht="17.100000000000001" customHeight="1" x14ac:dyDescent="0.25">
      <c r="Q3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2" spans="17:17" ht="17.100000000000001" customHeight="1" x14ac:dyDescent="0.25">
      <c r="Q3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3" spans="17:17" ht="17.100000000000001" customHeight="1" x14ac:dyDescent="0.25">
      <c r="Q3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4" spans="17:17" ht="17.100000000000001" customHeight="1" x14ac:dyDescent="0.25">
      <c r="Q3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5" spans="17:17" ht="17.100000000000001" customHeight="1" x14ac:dyDescent="0.25">
      <c r="Q3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6" spans="17:17" ht="17.100000000000001" customHeight="1" x14ac:dyDescent="0.25">
      <c r="Q3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7" spans="17:17" ht="17.100000000000001" customHeight="1" x14ac:dyDescent="0.25">
      <c r="Q3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8" spans="17:17" ht="17.100000000000001" customHeight="1" x14ac:dyDescent="0.25">
      <c r="Q3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9" spans="17:17" ht="17.100000000000001" customHeight="1" x14ac:dyDescent="0.25">
      <c r="Q3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0" spans="17:17" ht="17.100000000000001" customHeight="1" x14ac:dyDescent="0.25">
      <c r="Q3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1" spans="17:17" ht="17.100000000000001" customHeight="1" x14ac:dyDescent="0.25">
      <c r="Q3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2" spans="17:17" ht="17.100000000000001" customHeight="1" x14ac:dyDescent="0.25">
      <c r="Q3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3" spans="17:17" ht="17.100000000000001" customHeight="1" x14ac:dyDescent="0.25">
      <c r="Q3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4" spans="17:17" ht="17.100000000000001" customHeight="1" x14ac:dyDescent="0.25">
      <c r="Q3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5" spans="17:17" ht="17.100000000000001" customHeight="1" x14ac:dyDescent="0.25">
      <c r="Q3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6" spans="17:17" ht="17.100000000000001" customHeight="1" x14ac:dyDescent="0.25">
      <c r="Q3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7" spans="17:17" ht="17.100000000000001" customHeight="1" x14ac:dyDescent="0.25">
      <c r="Q3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8" spans="17:17" ht="17.100000000000001" customHeight="1" x14ac:dyDescent="0.25">
      <c r="Q3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9" spans="17:17" ht="17.100000000000001" customHeight="1" x14ac:dyDescent="0.25">
      <c r="Q3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0" spans="17:17" ht="17.100000000000001" customHeight="1" x14ac:dyDescent="0.25">
      <c r="Q3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1" spans="17:17" ht="17.100000000000001" customHeight="1" x14ac:dyDescent="0.25">
      <c r="Q3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2" spans="17:17" ht="17.100000000000001" customHeight="1" x14ac:dyDescent="0.25">
      <c r="Q3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3" spans="17:17" ht="17.100000000000001" customHeight="1" x14ac:dyDescent="0.25">
      <c r="Q3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4" spans="17:17" ht="17.100000000000001" customHeight="1" x14ac:dyDescent="0.25">
      <c r="Q3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5" spans="17:17" ht="17.100000000000001" customHeight="1" x14ac:dyDescent="0.25">
      <c r="Q3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6" spans="17:17" ht="17.100000000000001" customHeight="1" x14ac:dyDescent="0.25">
      <c r="Q3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7" spans="17:17" ht="17.100000000000001" customHeight="1" x14ac:dyDescent="0.25">
      <c r="Q3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8" spans="17:17" ht="17.100000000000001" customHeight="1" x14ac:dyDescent="0.25">
      <c r="Q3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9" spans="17:17" ht="17.100000000000001" customHeight="1" x14ac:dyDescent="0.25">
      <c r="Q3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0" spans="17:17" ht="17.100000000000001" customHeight="1" x14ac:dyDescent="0.25">
      <c r="Q3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1" spans="17:17" ht="17.100000000000001" customHeight="1" x14ac:dyDescent="0.25">
      <c r="Q3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2" spans="17:17" ht="17.100000000000001" customHeight="1" x14ac:dyDescent="0.25">
      <c r="Q3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3" spans="17:17" ht="17.100000000000001" customHeight="1" x14ac:dyDescent="0.25">
      <c r="Q3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4" spans="17:17" ht="17.100000000000001" customHeight="1" x14ac:dyDescent="0.25">
      <c r="Q3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5" spans="17:17" ht="17.100000000000001" customHeight="1" x14ac:dyDescent="0.25">
      <c r="Q3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6" spans="17:17" ht="17.100000000000001" customHeight="1" x14ac:dyDescent="0.25">
      <c r="Q3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7" spans="17:17" ht="17.100000000000001" customHeight="1" x14ac:dyDescent="0.25">
      <c r="Q3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8" spans="17:17" ht="17.100000000000001" customHeight="1" x14ac:dyDescent="0.25">
      <c r="Q3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9" spans="17:17" ht="17.100000000000001" customHeight="1" x14ac:dyDescent="0.25">
      <c r="Q3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0" spans="17:17" ht="17.100000000000001" customHeight="1" x14ac:dyDescent="0.25">
      <c r="Q3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1" spans="17:17" ht="17.100000000000001" customHeight="1" x14ac:dyDescent="0.25">
      <c r="Q3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2" spans="17:17" ht="17.100000000000001" customHeight="1" x14ac:dyDescent="0.25">
      <c r="Q3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3" spans="17:17" ht="17.100000000000001" customHeight="1" x14ac:dyDescent="0.25">
      <c r="Q3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4" spans="17:17" ht="17.100000000000001" customHeight="1" x14ac:dyDescent="0.25">
      <c r="Q3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5" spans="17:17" ht="17.100000000000001" customHeight="1" x14ac:dyDescent="0.25">
      <c r="Q3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6" spans="17:17" ht="17.100000000000001" customHeight="1" x14ac:dyDescent="0.25">
      <c r="Q3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7" spans="17:17" ht="17.100000000000001" customHeight="1" x14ac:dyDescent="0.25">
      <c r="Q3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8" spans="17:17" ht="17.100000000000001" customHeight="1" x14ac:dyDescent="0.25">
      <c r="Q3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9" spans="17:17" ht="17.100000000000001" customHeight="1" x14ac:dyDescent="0.25">
      <c r="Q3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0" spans="17:17" ht="17.100000000000001" customHeight="1" x14ac:dyDescent="0.25">
      <c r="Q3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1" spans="17:17" ht="17.100000000000001" customHeight="1" x14ac:dyDescent="0.25">
      <c r="Q3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2" spans="17:17" ht="17.100000000000001" customHeight="1" x14ac:dyDescent="0.25">
      <c r="Q3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3" spans="17:17" ht="17.100000000000001" customHeight="1" x14ac:dyDescent="0.25">
      <c r="Q3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4" spans="17:17" ht="17.100000000000001" customHeight="1" x14ac:dyDescent="0.25">
      <c r="Q3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5" spans="17:17" ht="17.100000000000001" customHeight="1" x14ac:dyDescent="0.25">
      <c r="Q3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6" spans="17:17" ht="17.100000000000001" customHeight="1" x14ac:dyDescent="0.25">
      <c r="Q3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7" spans="17:17" ht="17.100000000000001" customHeight="1" x14ac:dyDescent="0.25">
      <c r="Q3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8" spans="17:17" ht="17.100000000000001" customHeight="1" x14ac:dyDescent="0.25">
      <c r="Q3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9" spans="17:17" ht="17.100000000000001" customHeight="1" x14ac:dyDescent="0.25">
      <c r="Q3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0" spans="17:17" ht="17.100000000000001" customHeight="1" x14ac:dyDescent="0.25">
      <c r="Q3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1" spans="17:17" ht="17.100000000000001" customHeight="1" x14ac:dyDescent="0.25">
      <c r="Q3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2" spans="17:17" ht="17.100000000000001" customHeight="1" x14ac:dyDescent="0.25">
      <c r="Q3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3" spans="17:17" ht="17.100000000000001" customHeight="1" x14ac:dyDescent="0.25">
      <c r="Q3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4" spans="17:17" ht="17.100000000000001" customHeight="1" x14ac:dyDescent="0.25">
      <c r="Q3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5" spans="17:17" ht="17.100000000000001" customHeight="1" x14ac:dyDescent="0.25">
      <c r="Q3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6" spans="17:17" ht="17.100000000000001" customHeight="1" x14ac:dyDescent="0.25">
      <c r="Q3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7" spans="17:17" ht="17.100000000000001" customHeight="1" x14ac:dyDescent="0.25">
      <c r="Q3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8" spans="17:17" ht="17.100000000000001" customHeight="1" x14ac:dyDescent="0.25">
      <c r="Q3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9" spans="17:17" ht="17.100000000000001" customHeight="1" x14ac:dyDescent="0.25">
      <c r="Q3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0" spans="17:17" ht="17.100000000000001" customHeight="1" x14ac:dyDescent="0.25">
      <c r="Q3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1" spans="17:17" ht="17.100000000000001" customHeight="1" x14ac:dyDescent="0.25">
      <c r="Q3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2" spans="17:17" ht="17.100000000000001" customHeight="1" x14ac:dyDescent="0.25">
      <c r="Q3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3" spans="17:17" ht="17.100000000000001" customHeight="1" x14ac:dyDescent="0.25">
      <c r="Q3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4" spans="17:17" ht="17.100000000000001" customHeight="1" x14ac:dyDescent="0.25">
      <c r="Q3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5" spans="17:17" ht="17.100000000000001" customHeight="1" x14ac:dyDescent="0.25">
      <c r="Q3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6" spans="17:17" ht="17.100000000000001" customHeight="1" x14ac:dyDescent="0.25">
      <c r="Q3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7" spans="17:17" ht="17.100000000000001" customHeight="1" x14ac:dyDescent="0.25">
      <c r="Q3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8" spans="17:17" ht="17.100000000000001" customHeight="1" x14ac:dyDescent="0.25">
      <c r="Q3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9" spans="17:17" ht="17.100000000000001" customHeight="1" x14ac:dyDescent="0.25">
      <c r="Q3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0" spans="17:17" ht="17.100000000000001" customHeight="1" x14ac:dyDescent="0.25">
      <c r="Q3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1" spans="17:17" ht="17.100000000000001" customHeight="1" x14ac:dyDescent="0.25">
      <c r="Q3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2" spans="17:17" ht="17.100000000000001" customHeight="1" x14ac:dyDescent="0.25">
      <c r="Q3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3" spans="17:17" ht="17.100000000000001" customHeight="1" x14ac:dyDescent="0.25">
      <c r="Q3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4" spans="17:17" ht="17.100000000000001" customHeight="1" x14ac:dyDescent="0.25">
      <c r="Q3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5" spans="17:17" ht="17.100000000000001" customHeight="1" x14ac:dyDescent="0.25">
      <c r="Q3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6" spans="17:17" ht="17.100000000000001" customHeight="1" x14ac:dyDescent="0.25">
      <c r="Q3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7" spans="17:17" ht="17.100000000000001" customHeight="1" x14ac:dyDescent="0.25">
      <c r="Q3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8" spans="17:17" ht="17.100000000000001" customHeight="1" x14ac:dyDescent="0.25">
      <c r="Q3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9" spans="17:17" ht="17.100000000000001" customHeight="1" x14ac:dyDescent="0.25">
      <c r="Q3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0" spans="17:17" ht="17.100000000000001" customHeight="1" x14ac:dyDescent="0.25">
      <c r="Q3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1" spans="17:17" ht="17.100000000000001" customHeight="1" x14ac:dyDescent="0.25">
      <c r="Q3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2" spans="17:17" ht="17.100000000000001" customHeight="1" x14ac:dyDescent="0.25">
      <c r="Q3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3" spans="17:17" ht="17.100000000000001" customHeight="1" x14ac:dyDescent="0.25">
      <c r="Q3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4" spans="17:17" ht="17.100000000000001" customHeight="1" x14ac:dyDescent="0.25">
      <c r="Q3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5" spans="17:17" ht="17.100000000000001" customHeight="1" x14ac:dyDescent="0.25">
      <c r="Q3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6" spans="17:17" ht="17.100000000000001" customHeight="1" x14ac:dyDescent="0.25">
      <c r="Q3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7" spans="17:17" ht="17.100000000000001" customHeight="1" x14ac:dyDescent="0.25">
      <c r="Q3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8" spans="17:17" ht="17.100000000000001" customHeight="1" x14ac:dyDescent="0.25">
      <c r="Q3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9" spans="17:17" ht="17.100000000000001" customHeight="1" x14ac:dyDescent="0.25">
      <c r="Q3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0" spans="17:17" ht="17.100000000000001" customHeight="1" x14ac:dyDescent="0.25">
      <c r="Q3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1" spans="17:17" ht="17.100000000000001" customHeight="1" x14ac:dyDescent="0.25">
      <c r="Q3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2" spans="17:17" ht="17.100000000000001" customHeight="1" x14ac:dyDescent="0.25">
      <c r="Q3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3" spans="17:17" ht="17.100000000000001" customHeight="1" x14ac:dyDescent="0.25">
      <c r="Q3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4" spans="17:17" ht="17.100000000000001" customHeight="1" x14ac:dyDescent="0.25">
      <c r="Q3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5" spans="17:17" ht="17.100000000000001" customHeight="1" x14ac:dyDescent="0.25">
      <c r="Q3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6" spans="17:17" ht="17.100000000000001" customHeight="1" x14ac:dyDescent="0.25">
      <c r="Q3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7" spans="17:17" ht="17.100000000000001" customHeight="1" x14ac:dyDescent="0.25">
      <c r="Q3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8" spans="17:17" ht="17.100000000000001" customHeight="1" x14ac:dyDescent="0.25">
      <c r="Q3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9" spans="17:17" ht="17.100000000000001" customHeight="1" x14ac:dyDescent="0.25">
      <c r="Q3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0" spans="17:17" ht="17.100000000000001" customHeight="1" x14ac:dyDescent="0.25">
      <c r="Q3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1" spans="17:17" ht="17.100000000000001" customHeight="1" x14ac:dyDescent="0.25">
      <c r="Q3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2" spans="17:17" ht="17.100000000000001" customHeight="1" x14ac:dyDescent="0.25">
      <c r="Q3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3" spans="17:17" ht="17.100000000000001" customHeight="1" x14ac:dyDescent="0.25">
      <c r="Q3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4" spans="17:17" ht="17.100000000000001" customHeight="1" x14ac:dyDescent="0.25">
      <c r="Q3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5" spans="17:17" ht="17.100000000000001" customHeight="1" x14ac:dyDescent="0.25">
      <c r="Q3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6" spans="17:17" ht="17.100000000000001" customHeight="1" x14ac:dyDescent="0.25">
      <c r="Q3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7" spans="17:17" ht="17.100000000000001" customHeight="1" x14ac:dyDescent="0.25">
      <c r="Q3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8" spans="17:17" ht="17.100000000000001" customHeight="1" x14ac:dyDescent="0.25">
      <c r="Q3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9" spans="17:17" ht="17.100000000000001" customHeight="1" x14ac:dyDescent="0.25">
      <c r="Q3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0" spans="17:17" ht="17.100000000000001" customHeight="1" x14ac:dyDescent="0.25">
      <c r="Q3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1" spans="17:17" ht="17.100000000000001" customHeight="1" x14ac:dyDescent="0.25">
      <c r="Q3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2" spans="17:17" ht="17.100000000000001" customHeight="1" x14ac:dyDescent="0.25">
      <c r="Q3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3" spans="17:17" ht="17.100000000000001" customHeight="1" x14ac:dyDescent="0.25">
      <c r="Q3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4" spans="17:17" ht="17.100000000000001" customHeight="1" x14ac:dyDescent="0.25">
      <c r="Q3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5" spans="17:17" ht="17.100000000000001" customHeight="1" x14ac:dyDescent="0.25">
      <c r="Q3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6" spans="17:17" ht="17.100000000000001" customHeight="1" x14ac:dyDescent="0.25">
      <c r="Q3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7" spans="17:17" ht="17.100000000000001" customHeight="1" x14ac:dyDescent="0.25">
      <c r="Q3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8" spans="17:17" ht="17.100000000000001" customHeight="1" x14ac:dyDescent="0.25">
      <c r="Q3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9" spans="17:17" ht="17.100000000000001" customHeight="1" x14ac:dyDescent="0.25">
      <c r="Q3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0" spans="17:17" ht="17.100000000000001" customHeight="1" x14ac:dyDescent="0.25">
      <c r="Q3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1" spans="17:17" ht="17.100000000000001" customHeight="1" x14ac:dyDescent="0.25">
      <c r="Q3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2" spans="17:17" ht="17.100000000000001" customHeight="1" x14ac:dyDescent="0.25">
      <c r="Q3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3" spans="17:17" ht="17.100000000000001" customHeight="1" x14ac:dyDescent="0.25">
      <c r="Q3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4" spans="17:17" ht="17.100000000000001" customHeight="1" x14ac:dyDescent="0.25">
      <c r="Q3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5" spans="17:17" ht="17.100000000000001" customHeight="1" x14ac:dyDescent="0.25">
      <c r="Q3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6" spans="17:17" ht="17.100000000000001" customHeight="1" x14ac:dyDescent="0.25">
      <c r="Q3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7" spans="17:17" ht="17.100000000000001" customHeight="1" x14ac:dyDescent="0.25">
      <c r="Q3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8" spans="17:17" ht="17.100000000000001" customHeight="1" x14ac:dyDescent="0.25">
      <c r="Q3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9" spans="17:17" ht="17.100000000000001" customHeight="1" x14ac:dyDescent="0.25">
      <c r="Q3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0" spans="17:17" ht="17.100000000000001" customHeight="1" x14ac:dyDescent="0.25">
      <c r="Q3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1" spans="17:17" ht="17.100000000000001" customHeight="1" x14ac:dyDescent="0.25">
      <c r="Q3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2" spans="17:17" ht="17.100000000000001" customHeight="1" x14ac:dyDescent="0.25">
      <c r="Q3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3" spans="17:17" ht="17.100000000000001" customHeight="1" x14ac:dyDescent="0.25">
      <c r="Q3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4" spans="17:17" ht="17.100000000000001" customHeight="1" x14ac:dyDescent="0.25">
      <c r="Q3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5" spans="17:17" ht="17.100000000000001" customHeight="1" x14ac:dyDescent="0.25">
      <c r="Q3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6" spans="17:17" ht="17.100000000000001" customHeight="1" x14ac:dyDescent="0.25">
      <c r="Q3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7" spans="17:17" ht="17.100000000000001" customHeight="1" x14ac:dyDescent="0.25">
      <c r="Q3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8" spans="17:17" ht="17.100000000000001" customHeight="1" x14ac:dyDescent="0.25">
      <c r="Q3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9" spans="17:17" ht="17.100000000000001" customHeight="1" x14ac:dyDescent="0.25">
      <c r="Q3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0" spans="17:17" ht="17.100000000000001" customHeight="1" x14ac:dyDescent="0.25">
      <c r="Q3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1" spans="17:17" ht="17.100000000000001" customHeight="1" x14ac:dyDescent="0.25">
      <c r="Q3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2" spans="17:17" ht="17.100000000000001" customHeight="1" x14ac:dyDescent="0.25">
      <c r="Q3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3" spans="17:17" ht="17.100000000000001" customHeight="1" x14ac:dyDescent="0.25">
      <c r="Q3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4" spans="17:17" ht="17.100000000000001" customHeight="1" x14ac:dyDescent="0.25">
      <c r="Q3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5" spans="17:17" ht="17.100000000000001" customHeight="1" x14ac:dyDescent="0.25">
      <c r="Q3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6" spans="17:17" ht="17.100000000000001" customHeight="1" x14ac:dyDescent="0.25">
      <c r="Q3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7" spans="17:17" ht="17.100000000000001" customHeight="1" x14ac:dyDescent="0.25">
      <c r="Q3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8" spans="17:17" ht="17.100000000000001" customHeight="1" x14ac:dyDescent="0.25">
      <c r="Q3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9" spans="17:17" ht="17.100000000000001" customHeight="1" x14ac:dyDescent="0.25">
      <c r="Q3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0" spans="17:17" ht="17.100000000000001" customHeight="1" x14ac:dyDescent="0.25">
      <c r="Q3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1" spans="17:17" ht="17.100000000000001" customHeight="1" x14ac:dyDescent="0.25">
      <c r="Q3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2" spans="17:17" ht="17.100000000000001" customHeight="1" x14ac:dyDescent="0.25">
      <c r="Q3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3" spans="17:17" ht="17.100000000000001" customHeight="1" x14ac:dyDescent="0.25">
      <c r="Q3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4" spans="17:17" ht="17.100000000000001" customHeight="1" x14ac:dyDescent="0.25">
      <c r="Q3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5" spans="17:17" ht="17.100000000000001" customHeight="1" x14ac:dyDescent="0.25">
      <c r="Q3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6" spans="17:17" ht="17.100000000000001" customHeight="1" x14ac:dyDescent="0.25">
      <c r="Q3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7" spans="17:17" ht="17.100000000000001" customHeight="1" x14ac:dyDescent="0.25">
      <c r="Q3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8" spans="17:17" ht="17.100000000000001" customHeight="1" x14ac:dyDescent="0.25">
      <c r="Q3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9" spans="17:17" ht="17.100000000000001" customHeight="1" x14ac:dyDescent="0.25">
      <c r="Q3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0" spans="17:17" ht="17.100000000000001" customHeight="1" x14ac:dyDescent="0.25">
      <c r="Q3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1" spans="17:17" ht="17.100000000000001" customHeight="1" x14ac:dyDescent="0.25">
      <c r="Q3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2" spans="17:17" ht="17.100000000000001" customHeight="1" x14ac:dyDescent="0.25">
      <c r="Q3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3" spans="17:17" ht="17.100000000000001" customHeight="1" x14ac:dyDescent="0.25">
      <c r="Q3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4" spans="17:17" ht="17.100000000000001" customHeight="1" x14ac:dyDescent="0.25">
      <c r="Q3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5" spans="17:17" ht="17.100000000000001" customHeight="1" x14ac:dyDescent="0.25">
      <c r="Q3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6" spans="17:17" ht="17.100000000000001" customHeight="1" x14ac:dyDescent="0.25">
      <c r="Q3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7" spans="17:17" ht="17.100000000000001" customHeight="1" x14ac:dyDescent="0.25">
      <c r="Q3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8" spans="17:17" ht="17.100000000000001" customHeight="1" x14ac:dyDescent="0.25">
      <c r="Q3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9" spans="17:17" ht="17.100000000000001" customHeight="1" x14ac:dyDescent="0.25">
      <c r="Q3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0" spans="17:17" ht="17.100000000000001" customHeight="1" x14ac:dyDescent="0.25">
      <c r="Q3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1" spans="17:17" ht="17.100000000000001" customHeight="1" x14ac:dyDescent="0.25">
      <c r="Q3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2" spans="17:17" ht="17.100000000000001" customHeight="1" x14ac:dyDescent="0.25">
      <c r="Q3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3" spans="17:17" ht="17.100000000000001" customHeight="1" x14ac:dyDescent="0.25">
      <c r="Q3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4" spans="17:17" ht="17.100000000000001" customHeight="1" x14ac:dyDescent="0.25">
      <c r="Q3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5" spans="17:17" ht="17.100000000000001" customHeight="1" x14ac:dyDescent="0.25">
      <c r="Q3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6" spans="17:17" ht="17.100000000000001" customHeight="1" x14ac:dyDescent="0.25">
      <c r="Q3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7" spans="17:17" ht="17.100000000000001" customHeight="1" x14ac:dyDescent="0.25">
      <c r="Q3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8" spans="17:17" ht="17.100000000000001" customHeight="1" x14ac:dyDescent="0.25">
      <c r="Q3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9" spans="17:17" ht="17.100000000000001" customHeight="1" x14ac:dyDescent="0.25">
      <c r="Q3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0" spans="17:17" ht="17.100000000000001" customHeight="1" x14ac:dyDescent="0.25">
      <c r="Q3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1" spans="17:17" ht="17.100000000000001" customHeight="1" x14ac:dyDescent="0.25">
      <c r="Q3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2" spans="17:17" ht="17.100000000000001" customHeight="1" x14ac:dyDescent="0.25">
      <c r="Q3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3" spans="17:17" ht="17.100000000000001" customHeight="1" x14ac:dyDescent="0.25">
      <c r="Q3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4" spans="17:17" ht="17.100000000000001" customHeight="1" x14ac:dyDescent="0.25">
      <c r="Q3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5" spans="17:17" ht="17.100000000000001" customHeight="1" x14ac:dyDescent="0.25">
      <c r="Q3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6" spans="17:17" ht="17.100000000000001" customHeight="1" x14ac:dyDescent="0.25">
      <c r="Q3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7" spans="17:17" ht="17.100000000000001" customHeight="1" x14ac:dyDescent="0.25">
      <c r="Q3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8" spans="17:17" ht="17.100000000000001" customHeight="1" x14ac:dyDescent="0.25">
      <c r="Q3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9" spans="17:17" ht="17.100000000000001" customHeight="1" x14ac:dyDescent="0.25">
      <c r="Q3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0" spans="17:17" ht="17.100000000000001" customHeight="1" x14ac:dyDescent="0.25">
      <c r="Q3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1" spans="17:17" ht="17.100000000000001" customHeight="1" x14ac:dyDescent="0.25">
      <c r="Q3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2" spans="17:17" ht="17.100000000000001" customHeight="1" x14ac:dyDescent="0.25">
      <c r="Q3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3" spans="17:17" ht="17.100000000000001" customHeight="1" x14ac:dyDescent="0.25">
      <c r="Q3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4" spans="17:17" ht="17.100000000000001" customHeight="1" x14ac:dyDescent="0.25">
      <c r="Q3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5" spans="17:17" ht="17.100000000000001" customHeight="1" x14ac:dyDescent="0.25">
      <c r="Q3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6" spans="17:17" ht="17.100000000000001" customHeight="1" x14ac:dyDescent="0.25">
      <c r="Q3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7" spans="17:17" ht="17.100000000000001" customHeight="1" x14ac:dyDescent="0.25">
      <c r="Q3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8" spans="17:17" ht="17.100000000000001" customHeight="1" x14ac:dyDescent="0.25">
      <c r="Q3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9" spans="17:17" ht="17.100000000000001" customHeight="1" x14ac:dyDescent="0.25">
      <c r="Q3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0" spans="17:17" ht="17.100000000000001" customHeight="1" x14ac:dyDescent="0.25">
      <c r="Q3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1" spans="17:17" ht="17.100000000000001" customHeight="1" x14ac:dyDescent="0.25">
      <c r="Q3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2" spans="17:17" ht="17.100000000000001" customHeight="1" x14ac:dyDescent="0.25">
      <c r="Q3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3" spans="17:17" ht="17.100000000000001" customHeight="1" x14ac:dyDescent="0.25">
      <c r="Q3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4" spans="17:17" ht="17.100000000000001" customHeight="1" x14ac:dyDescent="0.25">
      <c r="Q3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5" spans="17:17" ht="17.100000000000001" customHeight="1" x14ac:dyDescent="0.25">
      <c r="Q3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6" spans="17:17" ht="17.100000000000001" customHeight="1" x14ac:dyDescent="0.25">
      <c r="Q3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7" spans="17:17" ht="17.100000000000001" customHeight="1" x14ac:dyDescent="0.25">
      <c r="Q3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8" spans="17:17" ht="17.100000000000001" customHeight="1" x14ac:dyDescent="0.25">
      <c r="Q3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9" spans="17:17" ht="17.100000000000001" customHeight="1" x14ac:dyDescent="0.25">
      <c r="Q3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0" spans="17:17" ht="17.100000000000001" customHeight="1" x14ac:dyDescent="0.25">
      <c r="Q3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1" spans="17:17" ht="17.100000000000001" customHeight="1" x14ac:dyDescent="0.25">
      <c r="Q3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2" spans="17:17" ht="17.100000000000001" customHeight="1" x14ac:dyDescent="0.25">
      <c r="Q3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3" spans="17:17" ht="17.100000000000001" customHeight="1" x14ac:dyDescent="0.25">
      <c r="Q3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4" spans="17:17" ht="17.100000000000001" customHeight="1" x14ac:dyDescent="0.25">
      <c r="Q3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5" spans="17:17" ht="17.100000000000001" customHeight="1" x14ac:dyDescent="0.25">
      <c r="Q3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6" spans="17:17" ht="17.100000000000001" customHeight="1" x14ac:dyDescent="0.25">
      <c r="Q3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7" spans="17:17" ht="17.100000000000001" customHeight="1" x14ac:dyDescent="0.25">
      <c r="Q3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8" spans="17:17" ht="17.100000000000001" customHeight="1" x14ac:dyDescent="0.25">
      <c r="Q3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9" spans="17:17" ht="17.100000000000001" customHeight="1" x14ac:dyDescent="0.25">
      <c r="Q3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0" spans="17:17" ht="17.100000000000001" customHeight="1" x14ac:dyDescent="0.25">
      <c r="Q3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1" spans="17:17" ht="17.100000000000001" customHeight="1" x14ac:dyDescent="0.25">
      <c r="Q3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2" spans="17:17" ht="17.100000000000001" customHeight="1" x14ac:dyDescent="0.25">
      <c r="Q3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3" spans="17:17" ht="17.100000000000001" customHeight="1" x14ac:dyDescent="0.25">
      <c r="Q3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4" spans="17:17" ht="17.100000000000001" customHeight="1" x14ac:dyDescent="0.25">
      <c r="Q3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5" spans="17:17" ht="17.100000000000001" customHeight="1" x14ac:dyDescent="0.25">
      <c r="Q3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6" spans="17:17" ht="17.100000000000001" customHeight="1" x14ac:dyDescent="0.25">
      <c r="Q3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7" spans="17:17" ht="17.100000000000001" customHeight="1" x14ac:dyDescent="0.25">
      <c r="Q3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8" spans="17:17" ht="17.100000000000001" customHeight="1" x14ac:dyDescent="0.25">
      <c r="Q3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9" spans="17:17" ht="17.100000000000001" customHeight="1" x14ac:dyDescent="0.25">
      <c r="Q3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0" spans="17:17" ht="17.100000000000001" customHeight="1" x14ac:dyDescent="0.25">
      <c r="Q3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1" spans="17:17" ht="17.100000000000001" customHeight="1" x14ac:dyDescent="0.25">
      <c r="Q3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2" spans="17:17" ht="17.100000000000001" customHeight="1" x14ac:dyDescent="0.25">
      <c r="Q3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3" spans="17:17" ht="17.100000000000001" customHeight="1" x14ac:dyDescent="0.25">
      <c r="Q3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4" spans="17:17" ht="17.100000000000001" customHeight="1" x14ac:dyDescent="0.25">
      <c r="Q3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5" spans="17:17" ht="17.100000000000001" customHeight="1" x14ac:dyDescent="0.25">
      <c r="Q3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6" spans="17:17" ht="17.100000000000001" customHeight="1" x14ac:dyDescent="0.25">
      <c r="Q3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7" spans="17:17" ht="17.100000000000001" customHeight="1" x14ac:dyDescent="0.25">
      <c r="Q3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8" spans="17:17" ht="17.100000000000001" customHeight="1" x14ac:dyDescent="0.25">
      <c r="Q3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9" spans="17:17" ht="17.100000000000001" customHeight="1" x14ac:dyDescent="0.25">
      <c r="Q3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0" spans="17:17" ht="17.100000000000001" customHeight="1" x14ac:dyDescent="0.25">
      <c r="Q3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1" spans="17:17" ht="17.100000000000001" customHeight="1" x14ac:dyDescent="0.25">
      <c r="Q3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2" spans="17:17" ht="17.100000000000001" customHeight="1" x14ac:dyDescent="0.25">
      <c r="Q3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3" spans="17:17" ht="17.100000000000001" customHeight="1" x14ac:dyDescent="0.25">
      <c r="Q3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4" spans="17:17" ht="17.100000000000001" customHeight="1" x14ac:dyDescent="0.25">
      <c r="Q3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5" spans="17:17" ht="17.100000000000001" customHeight="1" x14ac:dyDescent="0.25">
      <c r="Q3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6" spans="17:17" ht="17.100000000000001" customHeight="1" x14ac:dyDescent="0.25">
      <c r="Q3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7" spans="17:17" ht="17.100000000000001" customHeight="1" x14ac:dyDescent="0.25">
      <c r="Q3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8" spans="17:17" ht="17.100000000000001" customHeight="1" x14ac:dyDescent="0.25">
      <c r="Q3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9" spans="17:17" ht="17.100000000000001" customHeight="1" x14ac:dyDescent="0.25">
      <c r="Q3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0" spans="17:17" ht="17.100000000000001" customHeight="1" x14ac:dyDescent="0.25">
      <c r="Q3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1" spans="17:17" ht="17.100000000000001" customHeight="1" x14ac:dyDescent="0.25">
      <c r="Q3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2" spans="17:17" ht="17.100000000000001" customHeight="1" x14ac:dyDescent="0.25">
      <c r="Q3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3" spans="17:17" ht="17.100000000000001" customHeight="1" x14ac:dyDescent="0.25">
      <c r="Q3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4" spans="17:17" ht="17.100000000000001" customHeight="1" x14ac:dyDescent="0.25">
      <c r="Q3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5" spans="17:17" ht="17.100000000000001" customHeight="1" x14ac:dyDescent="0.25">
      <c r="Q3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6" spans="17:17" ht="17.100000000000001" customHeight="1" x14ac:dyDescent="0.25">
      <c r="Q3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7" spans="17:17" ht="17.100000000000001" customHeight="1" x14ac:dyDescent="0.25">
      <c r="Q3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8" spans="17:17" ht="17.100000000000001" customHeight="1" x14ac:dyDescent="0.25">
      <c r="Q3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9" spans="17:17" ht="17.100000000000001" customHeight="1" x14ac:dyDescent="0.25">
      <c r="Q3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0" spans="17:17" ht="17.100000000000001" customHeight="1" x14ac:dyDescent="0.25">
      <c r="Q3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1" spans="17:17" ht="17.100000000000001" customHeight="1" x14ac:dyDescent="0.25">
      <c r="Q3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2" spans="17:17" ht="17.100000000000001" customHeight="1" x14ac:dyDescent="0.25">
      <c r="Q3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3" spans="17:17" ht="17.100000000000001" customHeight="1" x14ac:dyDescent="0.25">
      <c r="Q3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4" spans="17:17" ht="17.100000000000001" customHeight="1" x14ac:dyDescent="0.25">
      <c r="Q3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5" spans="17:17" ht="17.100000000000001" customHeight="1" x14ac:dyDescent="0.25">
      <c r="Q3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6" spans="17:17" ht="17.100000000000001" customHeight="1" x14ac:dyDescent="0.25">
      <c r="Q3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7" spans="17:17" ht="17.100000000000001" customHeight="1" x14ac:dyDescent="0.25">
      <c r="Q3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8" spans="17:17" ht="17.100000000000001" customHeight="1" x14ac:dyDescent="0.25">
      <c r="Q3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9" spans="17:17" ht="17.100000000000001" customHeight="1" x14ac:dyDescent="0.25">
      <c r="Q3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0" spans="17:17" ht="17.100000000000001" customHeight="1" x14ac:dyDescent="0.25">
      <c r="Q3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1" spans="17:17" ht="17.100000000000001" customHeight="1" x14ac:dyDescent="0.25">
      <c r="Q3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2" spans="17:17" ht="17.100000000000001" customHeight="1" x14ac:dyDescent="0.25">
      <c r="Q3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3" spans="17:17" ht="17.100000000000001" customHeight="1" x14ac:dyDescent="0.25">
      <c r="Q3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4" spans="17:17" ht="17.100000000000001" customHeight="1" x14ac:dyDescent="0.25">
      <c r="Q3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5" spans="17:17" ht="17.100000000000001" customHeight="1" x14ac:dyDescent="0.25">
      <c r="Q3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6" spans="17:17" ht="17.100000000000001" customHeight="1" x14ac:dyDescent="0.25">
      <c r="Q3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7" spans="17:17" ht="17.100000000000001" customHeight="1" x14ac:dyDescent="0.25">
      <c r="Q3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8" spans="17:17" ht="17.100000000000001" customHeight="1" x14ac:dyDescent="0.25">
      <c r="Q3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9" spans="17:17" ht="17.100000000000001" customHeight="1" x14ac:dyDescent="0.25">
      <c r="Q3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0" spans="17:17" ht="17.100000000000001" customHeight="1" x14ac:dyDescent="0.25">
      <c r="Q3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1" spans="17:17" ht="17.100000000000001" customHeight="1" x14ac:dyDescent="0.25">
      <c r="Q3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2" spans="17:17" ht="17.100000000000001" customHeight="1" x14ac:dyDescent="0.25">
      <c r="Q3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3" spans="17:17" ht="17.100000000000001" customHeight="1" x14ac:dyDescent="0.25">
      <c r="Q3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4" spans="17:17" ht="17.100000000000001" customHeight="1" x14ac:dyDescent="0.25">
      <c r="Q3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5" spans="17:17" ht="17.100000000000001" customHeight="1" x14ac:dyDescent="0.25">
      <c r="Q3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6" spans="17:17" ht="17.100000000000001" customHeight="1" x14ac:dyDescent="0.25">
      <c r="Q3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7" spans="17:17" ht="17.100000000000001" customHeight="1" x14ac:dyDescent="0.25">
      <c r="Q3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8" spans="17:17" ht="17.100000000000001" customHeight="1" x14ac:dyDescent="0.25">
      <c r="Q3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9" spans="17:17" ht="17.100000000000001" customHeight="1" x14ac:dyDescent="0.25">
      <c r="Q3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0" spans="17:17" ht="17.100000000000001" customHeight="1" x14ac:dyDescent="0.25">
      <c r="Q3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1" spans="17:17" ht="17.100000000000001" customHeight="1" x14ac:dyDescent="0.25">
      <c r="Q3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2" spans="17:17" ht="17.100000000000001" customHeight="1" x14ac:dyDescent="0.25">
      <c r="Q3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3" spans="17:17" ht="17.100000000000001" customHeight="1" x14ac:dyDescent="0.25">
      <c r="Q3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4" spans="17:17" ht="17.100000000000001" customHeight="1" x14ac:dyDescent="0.25">
      <c r="Q3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5" spans="17:17" ht="17.100000000000001" customHeight="1" x14ac:dyDescent="0.25">
      <c r="Q3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6" spans="17:17" ht="17.100000000000001" customHeight="1" x14ac:dyDescent="0.25">
      <c r="Q3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7" spans="17:17" ht="17.100000000000001" customHeight="1" x14ac:dyDescent="0.25">
      <c r="Q3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8" spans="17:17" ht="17.100000000000001" customHeight="1" x14ac:dyDescent="0.25">
      <c r="Q3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9" spans="17:17" ht="17.100000000000001" customHeight="1" x14ac:dyDescent="0.25">
      <c r="Q3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0" spans="17:17" ht="17.100000000000001" customHeight="1" x14ac:dyDescent="0.25">
      <c r="Q3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1" spans="17:17" ht="17.100000000000001" customHeight="1" x14ac:dyDescent="0.25">
      <c r="Q3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2" spans="17:17" ht="17.100000000000001" customHeight="1" x14ac:dyDescent="0.25">
      <c r="Q3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3" spans="17:17" ht="17.100000000000001" customHeight="1" x14ac:dyDescent="0.25">
      <c r="Q3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4" spans="17:17" ht="17.100000000000001" customHeight="1" x14ac:dyDescent="0.25">
      <c r="Q3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5" spans="17:17" ht="17.100000000000001" customHeight="1" x14ac:dyDescent="0.25">
      <c r="Q3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6" spans="17:17" ht="17.100000000000001" customHeight="1" x14ac:dyDescent="0.25">
      <c r="Q3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7" spans="17:17" ht="17.100000000000001" customHeight="1" x14ac:dyDescent="0.25">
      <c r="Q3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8" spans="17:17" ht="17.100000000000001" customHeight="1" x14ac:dyDescent="0.25">
      <c r="Q3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9" spans="17:17" ht="17.100000000000001" customHeight="1" x14ac:dyDescent="0.25">
      <c r="Q3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0" spans="17:17" ht="17.100000000000001" customHeight="1" x14ac:dyDescent="0.25">
      <c r="Q3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1" spans="17:17" ht="17.100000000000001" customHeight="1" x14ac:dyDescent="0.25">
      <c r="Q3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2" spans="17:17" ht="17.100000000000001" customHeight="1" x14ac:dyDescent="0.25">
      <c r="Q3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3" spans="17:17" ht="17.100000000000001" customHeight="1" x14ac:dyDescent="0.25">
      <c r="Q3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4" spans="17:17" ht="17.100000000000001" customHeight="1" x14ac:dyDescent="0.25">
      <c r="Q3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5" spans="17:17" ht="17.100000000000001" customHeight="1" x14ac:dyDescent="0.25">
      <c r="Q3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6" spans="17:17" ht="17.100000000000001" customHeight="1" x14ac:dyDescent="0.25">
      <c r="Q3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7" spans="17:17" ht="17.100000000000001" customHeight="1" x14ac:dyDescent="0.25">
      <c r="Q3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8" spans="17:17" ht="17.100000000000001" customHeight="1" x14ac:dyDescent="0.25">
      <c r="Q3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9" spans="17:17" ht="17.100000000000001" customHeight="1" x14ac:dyDescent="0.25">
      <c r="Q3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0" spans="17:17" ht="17.100000000000001" customHeight="1" x14ac:dyDescent="0.25">
      <c r="Q3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1" spans="17:17" ht="17.100000000000001" customHeight="1" x14ac:dyDescent="0.25">
      <c r="Q3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2" spans="17:17" ht="17.100000000000001" customHeight="1" x14ac:dyDescent="0.25">
      <c r="Q3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3" spans="17:17" ht="17.100000000000001" customHeight="1" x14ac:dyDescent="0.25">
      <c r="Q3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4" spans="17:17" ht="17.100000000000001" customHeight="1" x14ac:dyDescent="0.25">
      <c r="Q3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5" spans="17:17" ht="17.100000000000001" customHeight="1" x14ac:dyDescent="0.25">
      <c r="Q3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6" spans="17:17" ht="17.100000000000001" customHeight="1" x14ac:dyDescent="0.25">
      <c r="Q3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7" spans="17:17" ht="17.100000000000001" customHeight="1" x14ac:dyDescent="0.25">
      <c r="Q3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8" spans="17:17" ht="17.100000000000001" customHeight="1" x14ac:dyDescent="0.25">
      <c r="Q3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9" spans="17:17" ht="17.100000000000001" customHeight="1" x14ac:dyDescent="0.25">
      <c r="Q3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0" spans="17:17" ht="17.100000000000001" customHeight="1" x14ac:dyDescent="0.25">
      <c r="Q3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1" spans="17:17" ht="17.100000000000001" customHeight="1" x14ac:dyDescent="0.25">
      <c r="Q3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2" spans="17:17" ht="17.100000000000001" customHeight="1" x14ac:dyDescent="0.25">
      <c r="Q3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3" spans="17:17" ht="17.100000000000001" customHeight="1" x14ac:dyDescent="0.25">
      <c r="Q3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4" spans="17:17" ht="17.100000000000001" customHeight="1" x14ac:dyDescent="0.25">
      <c r="Q3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5" spans="17:17" ht="17.100000000000001" customHeight="1" x14ac:dyDescent="0.25">
      <c r="Q3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6" spans="17:17" ht="17.100000000000001" customHeight="1" x14ac:dyDescent="0.25">
      <c r="Q3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7" spans="17:17" ht="17.100000000000001" customHeight="1" x14ac:dyDescent="0.25">
      <c r="Q3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8" spans="17:17" ht="17.100000000000001" customHeight="1" x14ac:dyDescent="0.25">
      <c r="Q3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9" spans="17:17" ht="17.100000000000001" customHeight="1" x14ac:dyDescent="0.25">
      <c r="Q3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0" spans="17:17" ht="17.100000000000001" customHeight="1" x14ac:dyDescent="0.25">
      <c r="Q3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1" spans="17:17" ht="17.100000000000001" customHeight="1" x14ac:dyDescent="0.25">
      <c r="Q3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2" spans="17:17" ht="17.100000000000001" customHeight="1" x14ac:dyDescent="0.25">
      <c r="Q3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3" spans="17:17" ht="17.100000000000001" customHeight="1" x14ac:dyDescent="0.25">
      <c r="Q3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4" spans="17:17" ht="17.100000000000001" customHeight="1" x14ac:dyDescent="0.25">
      <c r="Q3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5" spans="17:17" ht="17.100000000000001" customHeight="1" x14ac:dyDescent="0.25">
      <c r="Q3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6" spans="17:17" ht="17.100000000000001" customHeight="1" x14ac:dyDescent="0.25">
      <c r="Q3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7" spans="17:17" ht="17.100000000000001" customHeight="1" x14ac:dyDescent="0.25">
      <c r="Q3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8" spans="17:17" ht="17.100000000000001" customHeight="1" x14ac:dyDescent="0.25">
      <c r="Q3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9" spans="17:17" ht="17.100000000000001" customHeight="1" x14ac:dyDescent="0.25">
      <c r="Q3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0" spans="17:17" ht="17.100000000000001" customHeight="1" x14ac:dyDescent="0.25">
      <c r="Q3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1" spans="17:17" ht="17.100000000000001" customHeight="1" x14ac:dyDescent="0.25">
      <c r="Q3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2" spans="17:17" ht="17.100000000000001" customHeight="1" x14ac:dyDescent="0.25">
      <c r="Q3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3" spans="17:17" ht="17.100000000000001" customHeight="1" x14ac:dyDescent="0.25">
      <c r="Q3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4" spans="17:17" ht="17.100000000000001" customHeight="1" x14ac:dyDescent="0.25">
      <c r="Q3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5" spans="17:17" ht="17.100000000000001" customHeight="1" x14ac:dyDescent="0.25">
      <c r="Q3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6" spans="17:17" ht="17.100000000000001" customHeight="1" x14ac:dyDescent="0.25">
      <c r="Q3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7" spans="17:17" ht="17.100000000000001" customHeight="1" x14ac:dyDescent="0.25">
      <c r="Q3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8" spans="17:17" ht="17.100000000000001" customHeight="1" x14ac:dyDescent="0.25">
      <c r="Q3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9" spans="17:17" ht="17.100000000000001" customHeight="1" x14ac:dyDescent="0.25">
      <c r="Q3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0" spans="17:17" ht="17.100000000000001" customHeight="1" x14ac:dyDescent="0.25">
      <c r="Q3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1" spans="17:17" ht="17.100000000000001" customHeight="1" x14ac:dyDescent="0.25">
      <c r="Q3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2" spans="17:17" ht="17.100000000000001" customHeight="1" x14ac:dyDescent="0.25">
      <c r="Q3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3" spans="17:17" ht="17.100000000000001" customHeight="1" x14ac:dyDescent="0.25">
      <c r="Q3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4" spans="17:17" ht="17.100000000000001" customHeight="1" x14ac:dyDescent="0.25">
      <c r="Q3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5" spans="17:17" ht="17.100000000000001" customHeight="1" x14ac:dyDescent="0.25">
      <c r="Q3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6" spans="17:17" ht="17.100000000000001" customHeight="1" x14ac:dyDescent="0.25">
      <c r="Q3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7" spans="17:17" ht="17.100000000000001" customHeight="1" x14ac:dyDescent="0.25">
      <c r="Q3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8" spans="17:17" ht="17.100000000000001" customHeight="1" x14ac:dyDescent="0.25">
      <c r="Q3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9" spans="17:17" ht="17.100000000000001" customHeight="1" x14ac:dyDescent="0.25">
      <c r="Q3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0" spans="17:17" ht="17.100000000000001" customHeight="1" x14ac:dyDescent="0.25">
      <c r="Q3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1" spans="17:17" ht="17.100000000000001" customHeight="1" x14ac:dyDescent="0.25">
      <c r="Q3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2" spans="17:17" ht="17.100000000000001" customHeight="1" x14ac:dyDescent="0.25">
      <c r="Q3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3" spans="17:17" ht="17.100000000000001" customHeight="1" x14ac:dyDescent="0.25">
      <c r="Q3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4" spans="17:17" ht="17.100000000000001" customHeight="1" x14ac:dyDescent="0.25">
      <c r="Q3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5" spans="17:17" ht="17.100000000000001" customHeight="1" x14ac:dyDescent="0.25">
      <c r="Q3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6" spans="17:17" ht="17.100000000000001" customHeight="1" x14ac:dyDescent="0.25">
      <c r="Q3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7" spans="17:17" ht="17.100000000000001" customHeight="1" x14ac:dyDescent="0.25">
      <c r="Q3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8" spans="17:17" ht="17.100000000000001" customHeight="1" x14ac:dyDescent="0.25">
      <c r="Q3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9" spans="17:17" ht="17.100000000000001" customHeight="1" x14ac:dyDescent="0.25">
      <c r="Q3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0" spans="17:17" ht="17.100000000000001" customHeight="1" x14ac:dyDescent="0.25">
      <c r="Q3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1" spans="17:17" ht="17.100000000000001" customHeight="1" x14ac:dyDescent="0.25">
      <c r="Q3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2" spans="17:17" ht="17.100000000000001" customHeight="1" x14ac:dyDescent="0.25">
      <c r="Q3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3" spans="17:17" ht="17.100000000000001" customHeight="1" x14ac:dyDescent="0.25">
      <c r="Q3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4" spans="17:17" ht="17.100000000000001" customHeight="1" x14ac:dyDescent="0.25">
      <c r="Q3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5" spans="17:17" ht="17.100000000000001" customHeight="1" x14ac:dyDescent="0.25">
      <c r="Q3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6" spans="17:17" ht="17.100000000000001" customHeight="1" x14ac:dyDescent="0.25">
      <c r="Q3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7" spans="17:17" ht="17.100000000000001" customHeight="1" x14ac:dyDescent="0.25">
      <c r="Q3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8" spans="17:17" ht="17.100000000000001" customHeight="1" x14ac:dyDescent="0.25">
      <c r="Q3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9" spans="17:17" ht="17.100000000000001" customHeight="1" x14ac:dyDescent="0.25">
      <c r="Q3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0" spans="17:17" ht="17.100000000000001" customHeight="1" x14ac:dyDescent="0.25">
      <c r="Q3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1" spans="17:17" ht="17.100000000000001" customHeight="1" x14ac:dyDescent="0.25">
      <c r="Q3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2" spans="17:17" ht="17.100000000000001" customHeight="1" x14ac:dyDescent="0.25">
      <c r="Q3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3" spans="17:17" ht="17.100000000000001" customHeight="1" x14ac:dyDescent="0.25">
      <c r="Q3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4" spans="17:17" ht="17.100000000000001" customHeight="1" x14ac:dyDescent="0.25">
      <c r="Q3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5" spans="17:17" ht="17.100000000000001" customHeight="1" x14ac:dyDescent="0.25">
      <c r="Q3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6" spans="17:17" ht="17.100000000000001" customHeight="1" x14ac:dyDescent="0.25">
      <c r="Q3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7" spans="17:17" ht="17.100000000000001" customHeight="1" x14ac:dyDescent="0.25">
      <c r="Q3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8" spans="17:17" ht="17.100000000000001" customHeight="1" x14ac:dyDescent="0.25">
      <c r="Q3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9" spans="17:17" ht="17.100000000000001" customHeight="1" x14ac:dyDescent="0.25">
      <c r="Q3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0" spans="17:17" ht="17.100000000000001" customHeight="1" x14ac:dyDescent="0.25">
      <c r="Q3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1" spans="17:17" ht="17.100000000000001" customHeight="1" x14ac:dyDescent="0.25">
      <c r="Q3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2" spans="17:17" ht="17.100000000000001" customHeight="1" x14ac:dyDescent="0.25">
      <c r="Q3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3" spans="17:17" ht="17.100000000000001" customHeight="1" x14ac:dyDescent="0.25">
      <c r="Q3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4" spans="17:17" ht="17.100000000000001" customHeight="1" x14ac:dyDescent="0.25">
      <c r="Q3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5" spans="17:17" ht="17.100000000000001" customHeight="1" x14ac:dyDescent="0.25">
      <c r="Q3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6" spans="17:17" ht="17.100000000000001" customHeight="1" x14ac:dyDescent="0.25">
      <c r="Q3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7" spans="17:17" ht="17.100000000000001" customHeight="1" x14ac:dyDescent="0.25">
      <c r="Q3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8" spans="17:17" ht="17.100000000000001" customHeight="1" x14ac:dyDescent="0.25">
      <c r="Q3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9" spans="17:17" ht="17.100000000000001" customHeight="1" x14ac:dyDescent="0.25">
      <c r="Q3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0" spans="17:17" ht="17.100000000000001" customHeight="1" x14ac:dyDescent="0.25">
      <c r="Q3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1" spans="17:17" ht="17.100000000000001" customHeight="1" x14ac:dyDescent="0.25">
      <c r="Q3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2" spans="17:17" ht="17.100000000000001" customHeight="1" x14ac:dyDescent="0.25">
      <c r="Q3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3" spans="17:17" ht="17.100000000000001" customHeight="1" x14ac:dyDescent="0.25">
      <c r="Q3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4" spans="17:17" ht="17.100000000000001" customHeight="1" x14ac:dyDescent="0.25">
      <c r="Q3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5" spans="17:17" ht="17.100000000000001" customHeight="1" x14ac:dyDescent="0.25">
      <c r="Q3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6" spans="17:17" ht="17.100000000000001" customHeight="1" x14ac:dyDescent="0.25">
      <c r="Q3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7" spans="17:17" ht="17.100000000000001" customHeight="1" x14ac:dyDescent="0.25">
      <c r="Q3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8" spans="17:17" ht="17.100000000000001" customHeight="1" x14ac:dyDescent="0.25">
      <c r="Q3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9" spans="17:17" ht="17.100000000000001" customHeight="1" x14ac:dyDescent="0.25">
      <c r="Q3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0" spans="17:17" ht="17.100000000000001" customHeight="1" x14ac:dyDescent="0.25">
      <c r="Q3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1" spans="17:17" ht="17.100000000000001" customHeight="1" x14ac:dyDescent="0.25">
      <c r="Q3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2" spans="17:17" ht="17.100000000000001" customHeight="1" x14ac:dyDescent="0.25">
      <c r="Q3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3" spans="17:17" ht="17.100000000000001" customHeight="1" x14ac:dyDescent="0.25">
      <c r="Q3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4" spans="17:17" ht="17.100000000000001" customHeight="1" x14ac:dyDescent="0.25">
      <c r="Q3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5" spans="17:17" ht="17.100000000000001" customHeight="1" x14ac:dyDescent="0.25">
      <c r="Q3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6" spans="17:17" ht="17.100000000000001" customHeight="1" x14ac:dyDescent="0.25">
      <c r="Q3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7" spans="17:17" ht="17.100000000000001" customHeight="1" x14ac:dyDescent="0.25">
      <c r="Q3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8" spans="17:17" ht="17.100000000000001" customHeight="1" x14ac:dyDescent="0.25">
      <c r="Q3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9" spans="17:17" ht="17.100000000000001" customHeight="1" x14ac:dyDescent="0.25">
      <c r="Q3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0" spans="17:17" ht="17.100000000000001" customHeight="1" x14ac:dyDescent="0.25">
      <c r="Q3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1" spans="17:17" ht="17.100000000000001" customHeight="1" x14ac:dyDescent="0.25">
      <c r="Q3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2" spans="17:17" ht="17.100000000000001" customHeight="1" x14ac:dyDescent="0.25">
      <c r="Q3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3" spans="17:17" ht="17.100000000000001" customHeight="1" x14ac:dyDescent="0.25">
      <c r="Q3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4" spans="17:17" ht="17.100000000000001" customHeight="1" x14ac:dyDescent="0.25">
      <c r="Q3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5" spans="17:17" ht="17.100000000000001" customHeight="1" x14ac:dyDescent="0.25">
      <c r="Q3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6" spans="17:17" ht="17.100000000000001" customHeight="1" x14ac:dyDescent="0.25">
      <c r="Q3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7" spans="17:17" ht="17.100000000000001" customHeight="1" x14ac:dyDescent="0.25">
      <c r="Q3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8" spans="17:17" ht="17.100000000000001" customHeight="1" x14ac:dyDescent="0.25">
      <c r="Q3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9" spans="17:17" ht="17.100000000000001" customHeight="1" x14ac:dyDescent="0.25">
      <c r="Q3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0" spans="17:17" ht="17.100000000000001" customHeight="1" x14ac:dyDescent="0.25">
      <c r="Q3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1" spans="17:17" ht="17.100000000000001" customHeight="1" x14ac:dyDescent="0.25">
      <c r="Q3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2" spans="17:17" ht="17.100000000000001" customHeight="1" x14ac:dyDescent="0.25">
      <c r="Q3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3" spans="17:17" ht="17.100000000000001" customHeight="1" x14ac:dyDescent="0.25">
      <c r="Q3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4" spans="17:17" ht="17.100000000000001" customHeight="1" x14ac:dyDescent="0.25">
      <c r="Q3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5" spans="17:17" ht="17.100000000000001" customHeight="1" x14ac:dyDescent="0.25">
      <c r="Q3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6" spans="17:17" ht="17.100000000000001" customHeight="1" x14ac:dyDescent="0.25">
      <c r="Q3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7" spans="17:17" ht="17.100000000000001" customHeight="1" x14ac:dyDescent="0.25">
      <c r="Q3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8" spans="17:17" ht="17.100000000000001" customHeight="1" x14ac:dyDescent="0.25">
      <c r="Q3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9" spans="17:17" ht="17.100000000000001" customHeight="1" x14ac:dyDescent="0.25">
      <c r="Q3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0" spans="17:17" ht="17.100000000000001" customHeight="1" x14ac:dyDescent="0.25">
      <c r="Q3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1" spans="17:17" ht="17.100000000000001" customHeight="1" x14ac:dyDescent="0.25">
      <c r="Q3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2" spans="17:17" ht="17.100000000000001" customHeight="1" x14ac:dyDescent="0.25">
      <c r="Q3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3" spans="17:17" ht="17.100000000000001" customHeight="1" x14ac:dyDescent="0.25">
      <c r="Q3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4" spans="17:17" ht="17.100000000000001" customHeight="1" x14ac:dyDescent="0.25">
      <c r="Q3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5" spans="17:17" ht="17.100000000000001" customHeight="1" x14ac:dyDescent="0.25">
      <c r="Q3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6" spans="17:17" ht="17.100000000000001" customHeight="1" x14ac:dyDescent="0.25">
      <c r="Q3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7" spans="17:17" ht="17.100000000000001" customHeight="1" x14ac:dyDescent="0.25">
      <c r="Q3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8" spans="17:17" ht="17.100000000000001" customHeight="1" x14ac:dyDescent="0.25">
      <c r="Q3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9" spans="17:17" ht="17.100000000000001" customHeight="1" x14ac:dyDescent="0.25">
      <c r="Q3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0" spans="17:17" ht="17.100000000000001" customHeight="1" x14ac:dyDescent="0.25">
      <c r="Q3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1" spans="17:17" ht="17.100000000000001" customHeight="1" x14ac:dyDescent="0.25">
      <c r="Q3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2" spans="17:17" ht="17.100000000000001" customHeight="1" x14ac:dyDescent="0.25">
      <c r="Q3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3" spans="17:17" ht="17.100000000000001" customHeight="1" x14ac:dyDescent="0.25">
      <c r="Q3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4" spans="17:17" ht="17.100000000000001" customHeight="1" x14ac:dyDescent="0.25">
      <c r="Q3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5" spans="17:17" ht="17.100000000000001" customHeight="1" x14ac:dyDescent="0.25">
      <c r="Q3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6" spans="17:17" ht="17.100000000000001" customHeight="1" x14ac:dyDescent="0.25">
      <c r="Q3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7" spans="17:17" ht="17.100000000000001" customHeight="1" x14ac:dyDescent="0.25">
      <c r="Q3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8" spans="17:17" ht="17.100000000000001" customHeight="1" x14ac:dyDescent="0.25">
      <c r="Q3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9" spans="17:17" ht="17.100000000000001" customHeight="1" x14ac:dyDescent="0.25">
      <c r="Q3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0" spans="17:17" ht="17.100000000000001" customHeight="1" x14ac:dyDescent="0.25">
      <c r="Q3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1" spans="17:17" ht="17.100000000000001" customHeight="1" x14ac:dyDescent="0.25">
      <c r="Q3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2" spans="17:17" ht="17.100000000000001" customHeight="1" x14ac:dyDescent="0.25">
      <c r="Q3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3" spans="17:17" ht="17.100000000000001" customHeight="1" x14ac:dyDescent="0.25">
      <c r="Q3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4" spans="17:17" ht="17.100000000000001" customHeight="1" x14ac:dyDescent="0.25">
      <c r="Q3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5" spans="17:17" ht="17.100000000000001" customHeight="1" x14ac:dyDescent="0.25">
      <c r="Q3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6" spans="17:17" ht="17.100000000000001" customHeight="1" x14ac:dyDescent="0.25">
      <c r="Q3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7" spans="17:17" ht="17.100000000000001" customHeight="1" x14ac:dyDescent="0.25">
      <c r="Q3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8" spans="17:17" ht="17.100000000000001" customHeight="1" x14ac:dyDescent="0.25">
      <c r="Q3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9" spans="17:17" ht="17.100000000000001" customHeight="1" x14ac:dyDescent="0.25">
      <c r="Q3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0" spans="17:17" ht="17.100000000000001" customHeight="1" x14ac:dyDescent="0.25">
      <c r="Q3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1" spans="17:17" ht="17.100000000000001" customHeight="1" x14ac:dyDescent="0.25">
      <c r="Q3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2" spans="17:17" ht="17.100000000000001" customHeight="1" x14ac:dyDescent="0.25">
      <c r="Q3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3" spans="17:17" ht="17.100000000000001" customHeight="1" x14ac:dyDescent="0.25">
      <c r="Q3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4" spans="17:17" ht="17.100000000000001" customHeight="1" x14ac:dyDescent="0.25">
      <c r="Q3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5" spans="17:17" ht="17.100000000000001" customHeight="1" x14ac:dyDescent="0.25">
      <c r="Q3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6" spans="17:17" ht="17.100000000000001" customHeight="1" x14ac:dyDescent="0.25">
      <c r="Q3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7" spans="17:17" ht="17.100000000000001" customHeight="1" x14ac:dyDescent="0.25">
      <c r="Q3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8" spans="17:17" ht="17.100000000000001" customHeight="1" x14ac:dyDescent="0.25">
      <c r="Q3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9" spans="17:17" ht="17.100000000000001" customHeight="1" x14ac:dyDescent="0.25">
      <c r="Q3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0" spans="17:17" ht="17.100000000000001" customHeight="1" x14ac:dyDescent="0.25">
      <c r="Q3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1" spans="17:17" ht="17.100000000000001" customHeight="1" x14ac:dyDescent="0.25">
      <c r="Q3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2" spans="17:17" ht="17.100000000000001" customHeight="1" x14ac:dyDescent="0.25">
      <c r="Q3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3" spans="17:17" ht="17.100000000000001" customHeight="1" x14ac:dyDescent="0.25">
      <c r="Q3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4" spans="17:17" ht="17.100000000000001" customHeight="1" x14ac:dyDescent="0.25">
      <c r="Q3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5" spans="17:17" ht="17.100000000000001" customHeight="1" x14ac:dyDescent="0.25">
      <c r="Q3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6" spans="17:17" ht="17.100000000000001" customHeight="1" x14ac:dyDescent="0.25">
      <c r="Q3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7" spans="17:17" ht="17.100000000000001" customHeight="1" x14ac:dyDescent="0.25">
      <c r="Q3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8" spans="17:17" ht="17.100000000000001" customHeight="1" x14ac:dyDescent="0.25">
      <c r="Q3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9" spans="17:17" ht="17.100000000000001" customHeight="1" x14ac:dyDescent="0.25">
      <c r="Q3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0" spans="17:17" ht="17.100000000000001" customHeight="1" x14ac:dyDescent="0.25">
      <c r="Q3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1" spans="17:17" ht="17.100000000000001" customHeight="1" x14ac:dyDescent="0.25">
      <c r="Q3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2" spans="17:17" ht="17.100000000000001" customHeight="1" x14ac:dyDescent="0.25">
      <c r="Q3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3" spans="17:17" ht="17.100000000000001" customHeight="1" x14ac:dyDescent="0.25">
      <c r="Q3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4" spans="17:17" ht="17.100000000000001" customHeight="1" x14ac:dyDescent="0.25">
      <c r="Q3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5" spans="17:17" ht="17.100000000000001" customHeight="1" x14ac:dyDescent="0.25">
      <c r="Q3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6" spans="17:17" ht="17.100000000000001" customHeight="1" x14ac:dyDescent="0.25">
      <c r="Q3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7" spans="17:17" ht="17.100000000000001" customHeight="1" x14ac:dyDescent="0.25">
      <c r="Q3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8" spans="17:17" ht="17.100000000000001" customHeight="1" x14ac:dyDescent="0.25">
      <c r="Q3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9" spans="17:17" ht="17.100000000000001" customHeight="1" x14ac:dyDescent="0.25">
      <c r="Q3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0" spans="17:17" ht="17.100000000000001" customHeight="1" x14ac:dyDescent="0.25">
      <c r="Q3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1" spans="17:17" ht="17.100000000000001" customHeight="1" x14ac:dyDescent="0.25">
      <c r="Q3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2" spans="17:17" ht="17.100000000000001" customHeight="1" x14ac:dyDescent="0.25">
      <c r="Q3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3" spans="17:17" ht="17.100000000000001" customHeight="1" x14ac:dyDescent="0.25">
      <c r="Q3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4" spans="17:17" ht="17.100000000000001" customHeight="1" x14ac:dyDescent="0.25">
      <c r="Q3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5" spans="17:17" ht="17.100000000000001" customHeight="1" x14ac:dyDescent="0.25">
      <c r="Q3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6" spans="17:17" ht="17.100000000000001" customHeight="1" x14ac:dyDescent="0.25">
      <c r="Q3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7" spans="17:17" ht="17.100000000000001" customHeight="1" x14ac:dyDescent="0.25">
      <c r="Q3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8" spans="17:17" ht="17.100000000000001" customHeight="1" x14ac:dyDescent="0.25">
      <c r="Q3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9" spans="17:17" ht="17.100000000000001" customHeight="1" x14ac:dyDescent="0.25">
      <c r="Q3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0" spans="17:17" ht="17.100000000000001" customHeight="1" x14ac:dyDescent="0.25">
      <c r="Q3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1" spans="17:17" ht="17.100000000000001" customHeight="1" x14ac:dyDescent="0.25">
      <c r="Q3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2" spans="17:17" ht="17.100000000000001" customHeight="1" x14ac:dyDescent="0.25">
      <c r="Q3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3" spans="17:17" ht="17.100000000000001" customHeight="1" x14ac:dyDescent="0.25">
      <c r="Q3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4" spans="17:17" ht="17.100000000000001" customHeight="1" x14ac:dyDescent="0.25">
      <c r="Q3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5" spans="17:17" ht="17.100000000000001" customHeight="1" x14ac:dyDescent="0.25">
      <c r="Q3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6" spans="17:17" ht="17.100000000000001" customHeight="1" x14ac:dyDescent="0.25">
      <c r="Q3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7" spans="17:17" ht="17.100000000000001" customHeight="1" x14ac:dyDescent="0.25">
      <c r="Q3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8" spans="17:17" ht="17.100000000000001" customHeight="1" x14ac:dyDescent="0.25">
      <c r="Q3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9" spans="17:17" ht="17.100000000000001" customHeight="1" x14ac:dyDescent="0.25">
      <c r="Q3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0" spans="17:17" ht="17.100000000000001" customHeight="1" x14ac:dyDescent="0.25">
      <c r="Q3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1" spans="17:17" ht="17.100000000000001" customHeight="1" x14ac:dyDescent="0.25">
      <c r="Q3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2" spans="17:17" ht="17.100000000000001" customHeight="1" x14ac:dyDescent="0.25">
      <c r="Q3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3" spans="17:17" ht="17.100000000000001" customHeight="1" x14ac:dyDescent="0.25">
      <c r="Q3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4" spans="17:17" ht="17.100000000000001" customHeight="1" x14ac:dyDescent="0.25">
      <c r="Q3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5" spans="17:17" ht="17.100000000000001" customHeight="1" x14ac:dyDescent="0.25">
      <c r="Q3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6" spans="17:17" ht="17.100000000000001" customHeight="1" x14ac:dyDescent="0.25">
      <c r="Q3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7" spans="17:17" ht="17.100000000000001" customHeight="1" x14ac:dyDescent="0.25">
      <c r="Q3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8" spans="17:17" ht="17.100000000000001" customHeight="1" x14ac:dyDescent="0.25">
      <c r="Q3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9" spans="17:17" ht="17.100000000000001" customHeight="1" x14ac:dyDescent="0.25">
      <c r="Q3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0" spans="17:17" ht="17.100000000000001" customHeight="1" x14ac:dyDescent="0.25">
      <c r="Q3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1" spans="17:17" ht="17.100000000000001" customHeight="1" x14ac:dyDescent="0.25">
      <c r="Q3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2" spans="17:17" ht="17.100000000000001" customHeight="1" x14ac:dyDescent="0.25">
      <c r="Q3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3" spans="17:17" ht="17.100000000000001" customHeight="1" x14ac:dyDescent="0.25">
      <c r="Q3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4" spans="17:17" ht="17.100000000000001" customHeight="1" x14ac:dyDescent="0.25">
      <c r="Q3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5" spans="17:17" ht="17.100000000000001" customHeight="1" x14ac:dyDescent="0.25">
      <c r="Q3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6" spans="17:17" ht="17.100000000000001" customHeight="1" x14ac:dyDescent="0.25">
      <c r="Q3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7" spans="17:17" ht="17.100000000000001" customHeight="1" x14ac:dyDescent="0.25">
      <c r="Q3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8" spans="17:17" ht="17.100000000000001" customHeight="1" x14ac:dyDescent="0.25">
      <c r="Q3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9" spans="17:17" ht="17.100000000000001" customHeight="1" x14ac:dyDescent="0.25">
      <c r="Q3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0" spans="17:17" ht="17.100000000000001" customHeight="1" x14ac:dyDescent="0.25">
      <c r="Q3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1" spans="17:17" ht="17.100000000000001" customHeight="1" x14ac:dyDescent="0.25">
      <c r="Q3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2" spans="17:17" ht="17.100000000000001" customHeight="1" x14ac:dyDescent="0.25">
      <c r="Q3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3" spans="17:17" ht="17.100000000000001" customHeight="1" x14ac:dyDescent="0.25">
      <c r="Q3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4" spans="17:17" ht="17.100000000000001" customHeight="1" x14ac:dyDescent="0.25">
      <c r="Q3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5" spans="17:17" ht="17.100000000000001" customHeight="1" x14ac:dyDescent="0.25">
      <c r="Q3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6" spans="17:17" ht="17.100000000000001" customHeight="1" x14ac:dyDescent="0.25">
      <c r="Q3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7" spans="17:17" ht="17.100000000000001" customHeight="1" x14ac:dyDescent="0.25">
      <c r="Q3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8" spans="17:17" ht="17.100000000000001" customHeight="1" x14ac:dyDescent="0.25">
      <c r="Q3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9" spans="17:17" ht="17.100000000000001" customHeight="1" x14ac:dyDescent="0.25">
      <c r="Q3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0" spans="17:17" ht="17.100000000000001" customHeight="1" x14ac:dyDescent="0.25">
      <c r="Q3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1" spans="17:17" ht="17.100000000000001" customHeight="1" x14ac:dyDescent="0.25">
      <c r="Q3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2" spans="17:17" ht="17.100000000000001" customHeight="1" x14ac:dyDescent="0.25">
      <c r="Q3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3" spans="17:17" ht="17.100000000000001" customHeight="1" x14ac:dyDescent="0.25">
      <c r="Q3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4" spans="17:17" ht="17.100000000000001" customHeight="1" x14ac:dyDescent="0.25">
      <c r="Q3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5" spans="17:17" ht="17.100000000000001" customHeight="1" x14ac:dyDescent="0.25">
      <c r="Q3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6" spans="17:17" ht="17.100000000000001" customHeight="1" x14ac:dyDescent="0.25">
      <c r="Q3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7" spans="17:17" ht="17.100000000000001" customHeight="1" x14ac:dyDescent="0.25">
      <c r="Q3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8" spans="17:17" ht="17.100000000000001" customHeight="1" x14ac:dyDescent="0.25">
      <c r="Q3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9" spans="17:17" ht="17.100000000000001" customHeight="1" x14ac:dyDescent="0.25">
      <c r="Q3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0" spans="17:17" ht="17.100000000000001" customHeight="1" x14ac:dyDescent="0.25">
      <c r="Q3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1" spans="17:17" ht="17.100000000000001" customHeight="1" x14ac:dyDescent="0.25">
      <c r="Q3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2" spans="17:17" ht="17.100000000000001" customHeight="1" x14ac:dyDescent="0.25">
      <c r="Q3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3" spans="17:17" ht="17.100000000000001" customHeight="1" x14ac:dyDescent="0.25">
      <c r="Q3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4" spans="17:17" ht="17.100000000000001" customHeight="1" x14ac:dyDescent="0.25">
      <c r="Q3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5" spans="17:17" ht="17.100000000000001" customHeight="1" x14ac:dyDescent="0.25">
      <c r="Q3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6" spans="17:17" ht="17.100000000000001" customHeight="1" x14ac:dyDescent="0.25">
      <c r="Q3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7" spans="17:17" ht="17.100000000000001" customHeight="1" x14ac:dyDescent="0.25">
      <c r="Q3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8" spans="17:17" ht="17.100000000000001" customHeight="1" x14ac:dyDescent="0.25">
      <c r="Q3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9" spans="17:17" ht="17.100000000000001" customHeight="1" x14ac:dyDescent="0.25">
      <c r="Q3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0" spans="17:17" ht="17.100000000000001" customHeight="1" x14ac:dyDescent="0.25">
      <c r="Q3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1" spans="17:17" ht="17.100000000000001" customHeight="1" x14ac:dyDescent="0.25">
      <c r="Q3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2" spans="17:17" ht="17.100000000000001" customHeight="1" x14ac:dyDescent="0.25">
      <c r="Q3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3" spans="17:17" ht="17.100000000000001" customHeight="1" x14ac:dyDescent="0.25">
      <c r="Q3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4" spans="17:17" ht="17.100000000000001" customHeight="1" x14ac:dyDescent="0.25">
      <c r="Q3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5" spans="17:17" ht="17.100000000000001" customHeight="1" x14ac:dyDescent="0.25">
      <c r="Q3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6" spans="17:17" ht="17.100000000000001" customHeight="1" x14ac:dyDescent="0.25">
      <c r="Q3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7" spans="17:17" ht="17.100000000000001" customHeight="1" x14ac:dyDescent="0.25">
      <c r="Q3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8" spans="17:17" ht="17.100000000000001" customHeight="1" x14ac:dyDescent="0.25">
      <c r="Q3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9" spans="17:17" ht="17.100000000000001" customHeight="1" x14ac:dyDescent="0.25">
      <c r="Q3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0" spans="17:17" ht="17.100000000000001" customHeight="1" x14ac:dyDescent="0.25">
      <c r="Q3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1" spans="17:17" ht="17.100000000000001" customHeight="1" x14ac:dyDescent="0.25">
      <c r="Q3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2" spans="17:17" ht="17.100000000000001" customHeight="1" x14ac:dyDescent="0.25">
      <c r="Q3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3" spans="17:17" ht="17.100000000000001" customHeight="1" x14ac:dyDescent="0.25">
      <c r="Q3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4" spans="17:17" ht="17.100000000000001" customHeight="1" x14ac:dyDescent="0.25">
      <c r="Q3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5" spans="17:17" ht="17.100000000000001" customHeight="1" x14ac:dyDescent="0.25">
      <c r="Q3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6" spans="17:17" ht="17.100000000000001" customHeight="1" x14ac:dyDescent="0.25">
      <c r="Q3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7" spans="17:17" ht="17.100000000000001" customHeight="1" x14ac:dyDescent="0.25">
      <c r="Q3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8" spans="17:17" ht="17.100000000000001" customHeight="1" x14ac:dyDescent="0.25">
      <c r="Q3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9" spans="17:17" ht="17.100000000000001" customHeight="1" x14ac:dyDescent="0.25">
      <c r="Q3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0" spans="17:17" ht="17.100000000000001" customHeight="1" x14ac:dyDescent="0.25">
      <c r="Q3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1" spans="17:17" ht="17.100000000000001" customHeight="1" x14ac:dyDescent="0.25">
      <c r="Q3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2" spans="17:17" ht="17.100000000000001" customHeight="1" x14ac:dyDescent="0.25">
      <c r="Q3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3" spans="17:17" ht="17.100000000000001" customHeight="1" x14ac:dyDescent="0.25">
      <c r="Q3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4" spans="17:17" ht="17.100000000000001" customHeight="1" x14ac:dyDescent="0.25">
      <c r="Q3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5" spans="17:17" ht="17.100000000000001" customHeight="1" x14ac:dyDescent="0.25">
      <c r="Q3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6" spans="17:17" ht="17.100000000000001" customHeight="1" x14ac:dyDescent="0.25">
      <c r="Q3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7" spans="17:17" ht="17.100000000000001" customHeight="1" x14ac:dyDescent="0.25">
      <c r="Q3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8" spans="17:17" ht="17.100000000000001" customHeight="1" x14ac:dyDescent="0.25">
      <c r="Q3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9" spans="17:17" ht="17.100000000000001" customHeight="1" x14ac:dyDescent="0.25">
      <c r="Q3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0" spans="17:17" ht="17.100000000000001" customHeight="1" x14ac:dyDescent="0.25">
      <c r="Q3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1" spans="17:17" ht="17.100000000000001" customHeight="1" x14ac:dyDescent="0.25">
      <c r="Q3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2" spans="17:17" ht="17.100000000000001" customHeight="1" x14ac:dyDescent="0.25">
      <c r="Q3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3" spans="17:17" ht="17.100000000000001" customHeight="1" x14ac:dyDescent="0.25">
      <c r="Q3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4" spans="17:17" ht="17.100000000000001" customHeight="1" x14ac:dyDescent="0.25">
      <c r="Q3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5" spans="17:17" ht="17.100000000000001" customHeight="1" x14ac:dyDescent="0.25">
      <c r="Q3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6" spans="17:17" ht="17.100000000000001" customHeight="1" x14ac:dyDescent="0.25">
      <c r="Q3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7" spans="17:17" ht="17.100000000000001" customHeight="1" x14ac:dyDescent="0.25">
      <c r="Q3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8" spans="17:17" ht="17.100000000000001" customHeight="1" x14ac:dyDescent="0.25">
      <c r="Q3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9" spans="17:17" ht="17.100000000000001" customHeight="1" x14ac:dyDescent="0.25">
      <c r="Q3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0" spans="17:17" ht="17.100000000000001" customHeight="1" x14ac:dyDescent="0.25">
      <c r="Q3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1" spans="17:17" ht="17.100000000000001" customHeight="1" x14ac:dyDescent="0.25">
      <c r="Q3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2" spans="17:17" ht="17.100000000000001" customHeight="1" x14ac:dyDescent="0.25">
      <c r="Q3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3" spans="17:17" ht="17.100000000000001" customHeight="1" x14ac:dyDescent="0.25">
      <c r="Q3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4" spans="17:17" ht="17.100000000000001" customHeight="1" x14ac:dyDescent="0.25">
      <c r="Q3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5" spans="17:17" ht="17.100000000000001" customHeight="1" x14ac:dyDescent="0.25">
      <c r="Q3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6" spans="17:17" ht="17.100000000000001" customHeight="1" x14ac:dyDescent="0.25">
      <c r="Q3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7" spans="17:17" ht="17.100000000000001" customHeight="1" x14ac:dyDescent="0.25">
      <c r="Q3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8" spans="17:17" ht="17.100000000000001" customHeight="1" x14ac:dyDescent="0.25">
      <c r="Q3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9" spans="17:17" ht="17.100000000000001" customHeight="1" x14ac:dyDescent="0.25">
      <c r="Q3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0" spans="17:17" ht="17.100000000000001" customHeight="1" x14ac:dyDescent="0.25">
      <c r="Q3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1" spans="17:17" ht="17.100000000000001" customHeight="1" x14ac:dyDescent="0.25">
      <c r="Q3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2" spans="17:17" ht="17.100000000000001" customHeight="1" x14ac:dyDescent="0.25">
      <c r="Q3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3" spans="17:17" ht="17.100000000000001" customHeight="1" x14ac:dyDescent="0.25">
      <c r="Q3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4" spans="17:17" ht="17.100000000000001" customHeight="1" x14ac:dyDescent="0.25">
      <c r="Q3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5" spans="17:17" ht="17.100000000000001" customHeight="1" x14ac:dyDescent="0.25">
      <c r="Q3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6" spans="17:17" ht="17.100000000000001" customHeight="1" x14ac:dyDescent="0.25">
      <c r="Q3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7" spans="17:17" ht="17.100000000000001" customHeight="1" x14ac:dyDescent="0.25">
      <c r="Q3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8" spans="17:17" ht="17.100000000000001" customHeight="1" x14ac:dyDescent="0.25">
      <c r="Q3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9" spans="17:17" ht="17.100000000000001" customHeight="1" x14ac:dyDescent="0.25">
      <c r="Q3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0" spans="17:17" ht="17.100000000000001" customHeight="1" x14ac:dyDescent="0.25">
      <c r="Q3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1" spans="17:17" ht="17.100000000000001" customHeight="1" x14ac:dyDescent="0.25">
      <c r="Q3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2" spans="17:17" ht="17.100000000000001" customHeight="1" x14ac:dyDescent="0.25">
      <c r="Q3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3" spans="17:17" ht="17.100000000000001" customHeight="1" x14ac:dyDescent="0.25">
      <c r="Q3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4" spans="17:17" ht="17.100000000000001" customHeight="1" x14ac:dyDescent="0.25">
      <c r="Q3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5" spans="17:17" ht="17.100000000000001" customHeight="1" x14ac:dyDescent="0.25">
      <c r="Q3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6" spans="17:17" ht="17.100000000000001" customHeight="1" x14ac:dyDescent="0.25">
      <c r="Q3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7" spans="17:17" ht="17.100000000000001" customHeight="1" x14ac:dyDescent="0.25">
      <c r="Q3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8" spans="17:17" ht="17.100000000000001" customHeight="1" x14ac:dyDescent="0.25">
      <c r="Q3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9" spans="17:17" ht="17.100000000000001" customHeight="1" x14ac:dyDescent="0.25">
      <c r="Q3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0" spans="17:17" ht="17.100000000000001" customHeight="1" x14ac:dyDescent="0.25">
      <c r="Q3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1" spans="17:17" ht="17.100000000000001" customHeight="1" x14ac:dyDescent="0.25">
      <c r="Q3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2" spans="17:17" ht="17.100000000000001" customHeight="1" x14ac:dyDescent="0.25">
      <c r="Q3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3" spans="17:17" ht="17.100000000000001" customHeight="1" x14ac:dyDescent="0.25">
      <c r="Q3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4" spans="17:17" ht="17.100000000000001" customHeight="1" x14ac:dyDescent="0.25">
      <c r="Q3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5" spans="17:17" ht="17.100000000000001" customHeight="1" x14ac:dyDescent="0.25">
      <c r="Q3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6" spans="17:17" ht="17.100000000000001" customHeight="1" x14ac:dyDescent="0.25">
      <c r="Q3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7" spans="17:17" ht="17.100000000000001" customHeight="1" x14ac:dyDescent="0.25">
      <c r="Q3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8" spans="17:17" ht="17.100000000000001" customHeight="1" x14ac:dyDescent="0.25">
      <c r="Q3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9" spans="17:17" ht="17.100000000000001" customHeight="1" x14ac:dyDescent="0.25">
      <c r="Q3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0" spans="17:17" ht="17.100000000000001" customHeight="1" x14ac:dyDescent="0.25">
      <c r="Q3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1" spans="17:17" ht="17.100000000000001" customHeight="1" x14ac:dyDescent="0.25">
      <c r="Q3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2" spans="17:17" ht="17.100000000000001" customHeight="1" x14ac:dyDescent="0.25">
      <c r="Q3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3" spans="17:17" ht="17.100000000000001" customHeight="1" x14ac:dyDescent="0.25">
      <c r="Q3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4" spans="17:17" ht="17.100000000000001" customHeight="1" x14ac:dyDescent="0.25">
      <c r="Q3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5" spans="17:17" ht="17.100000000000001" customHeight="1" x14ac:dyDescent="0.25">
      <c r="Q3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6" spans="17:17" ht="17.100000000000001" customHeight="1" x14ac:dyDescent="0.25">
      <c r="Q3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7" spans="17:17" ht="17.100000000000001" customHeight="1" x14ac:dyDescent="0.25">
      <c r="Q3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8" spans="17:17" ht="17.100000000000001" customHeight="1" x14ac:dyDescent="0.25">
      <c r="Q3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9" spans="17:17" ht="17.100000000000001" customHeight="1" x14ac:dyDescent="0.25">
      <c r="Q3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0" spans="17:17" ht="17.100000000000001" customHeight="1" x14ac:dyDescent="0.25">
      <c r="Q3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1" spans="17:17" ht="17.100000000000001" customHeight="1" x14ac:dyDescent="0.25">
      <c r="Q3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2" spans="17:17" ht="17.100000000000001" customHeight="1" x14ac:dyDescent="0.25">
      <c r="Q3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3" spans="17:17" ht="17.100000000000001" customHeight="1" x14ac:dyDescent="0.25">
      <c r="Q3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4" spans="17:17" ht="17.100000000000001" customHeight="1" x14ac:dyDescent="0.25">
      <c r="Q3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5" spans="17:17" ht="17.100000000000001" customHeight="1" x14ac:dyDescent="0.25">
      <c r="Q3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6" spans="17:17" ht="17.100000000000001" customHeight="1" x14ac:dyDescent="0.25">
      <c r="Q3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7" spans="17:17" ht="17.100000000000001" customHeight="1" x14ac:dyDescent="0.25">
      <c r="Q3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8" spans="17:17" ht="17.100000000000001" customHeight="1" x14ac:dyDescent="0.25">
      <c r="Q3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9" spans="17:17" ht="17.100000000000001" customHeight="1" x14ac:dyDescent="0.25">
      <c r="Q3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0" spans="17:17" ht="17.100000000000001" customHeight="1" x14ac:dyDescent="0.25">
      <c r="Q3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1" spans="17:17" ht="17.100000000000001" customHeight="1" x14ac:dyDescent="0.25">
      <c r="Q3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2" spans="17:17" ht="17.100000000000001" customHeight="1" x14ac:dyDescent="0.25">
      <c r="Q3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3" spans="17:17" ht="17.100000000000001" customHeight="1" x14ac:dyDescent="0.25">
      <c r="Q3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4" spans="17:17" ht="17.100000000000001" customHeight="1" x14ac:dyDescent="0.25">
      <c r="Q3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5" spans="17:17" ht="17.100000000000001" customHeight="1" x14ac:dyDescent="0.25">
      <c r="Q3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6" spans="17:17" ht="17.100000000000001" customHeight="1" x14ac:dyDescent="0.25">
      <c r="Q3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7" spans="17:17" ht="17.100000000000001" customHeight="1" x14ac:dyDescent="0.25">
      <c r="Q3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8" spans="17:17" ht="17.100000000000001" customHeight="1" x14ac:dyDescent="0.25">
      <c r="Q3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9" spans="17:17" ht="17.100000000000001" customHeight="1" x14ac:dyDescent="0.25">
      <c r="Q3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0" spans="17:17" ht="17.100000000000001" customHeight="1" x14ac:dyDescent="0.25">
      <c r="Q3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1" spans="17:17" ht="17.100000000000001" customHeight="1" x14ac:dyDescent="0.25">
      <c r="Q3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2" spans="17:17" ht="17.100000000000001" customHeight="1" x14ac:dyDescent="0.25">
      <c r="Q3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3" spans="17:17" ht="17.100000000000001" customHeight="1" x14ac:dyDescent="0.25">
      <c r="Q3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4" spans="17:17" ht="17.100000000000001" customHeight="1" x14ac:dyDescent="0.25">
      <c r="Q3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5" spans="17:17" ht="17.100000000000001" customHeight="1" x14ac:dyDescent="0.25">
      <c r="Q3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6" spans="17:17" ht="17.100000000000001" customHeight="1" x14ac:dyDescent="0.25">
      <c r="Q3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7" spans="17:17" ht="17.100000000000001" customHeight="1" x14ac:dyDescent="0.25">
      <c r="Q3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8" spans="17:17" ht="17.100000000000001" customHeight="1" x14ac:dyDescent="0.25">
      <c r="Q3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9" spans="17:17" ht="17.100000000000001" customHeight="1" x14ac:dyDescent="0.25">
      <c r="Q3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0" spans="17:17" ht="17.100000000000001" customHeight="1" x14ac:dyDescent="0.25">
      <c r="Q3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1" spans="17:17" ht="17.100000000000001" customHeight="1" x14ac:dyDescent="0.25">
      <c r="Q3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2" spans="17:17" ht="17.100000000000001" customHeight="1" x14ac:dyDescent="0.25">
      <c r="Q3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3" spans="17:17" ht="17.100000000000001" customHeight="1" x14ac:dyDescent="0.25">
      <c r="Q3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4" spans="17:17" ht="17.100000000000001" customHeight="1" x14ac:dyDescent="0.25">
      <c r="Q3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5" spans="17:17" ht="17.100000000000001" customHeight="1" x14ac:dyDescent="0.25">
      <c r="Q3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6" spans="17:17" ht="17.100000000000001" customHeight="1" x14ac:dyDescent="0.25">
      <c r="Q3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7" spans="17:17" ht="17.100000000000001" customHeight="1" x14ac:dyDescent="0.25">
      <c r="Q3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8" spans="17:17" ht="17.100000000000001" customHeight="1" x14ac:dyDescent="0.25">
      <c r="Q3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9" spans="17:17" ht="17.100000000000001" customHeight="1" x14ac:dyDescent="0.25">
      <c r="Q3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0" spans="17:17" ht="17.100000000000001" customHeight="1" x14ac:dyDescent="0.25">
      <c r="Q3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1" spans="17:17" ht="17.100000000000001" customHeight="1" x14ac:dyDescent="0.25">
      <c r="Q3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2" spans="17:17" ht="17.100000000000001" customHeight="1" x14ac:dyDescent="0.25">
      <c r="Q3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3" spans="17:17" ht="17.100000000000001" customHeight="1" x14ac:dyDescent="0.25">
      <c r="Q3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4" spans="17:17" ht="17.100000000000001" customHeight="1" x14ac:dyDescent="0.25">
      <c r="Q3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5" spans="17:17" ht="17.100000000000001" customHeight="1" x14ac:dyDescent="0.25">
      <c r="Q3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6" spans="17:17" ht="17.100000000000001" customHeight="1" x14ac:dyDescent="0.25">
      <c r="Q3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7" spans="17:17" ht="17.100000000000001" customHeight="1" x14ac:dyDescent="0.25">
      <c r="Q3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8" spans="17:17" ht="17.100000000000001" customHeight="1" x14ac:dyDescent="0.25">
      <c r="Q3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9" spans="17:17" ht="17.100000000000001" customHeight="1" x14ac:dyDescent="0.25">
      <c r="Q3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0" spans="17:17" ht="17.100000000000001" customHeight="1" x14ac:dyDescent="0.25">
      <c r="Q3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1" spans="17:17" ht="17.100000000000001" customHeight="1" x14ac:dyDescent="0.25">
      <c r="Q3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2" spans="17:17" ht="17.100000000000001" customHeight="1" x14ac:dyDescent="0.25">
      <c r="Q3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3" spans="17:17" ht="17.100000000000001" customHeight="1" x14ac:dyDescent="0.25">
      <c r="Q3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4" spans="17:17" ht="17.100000000000001" customHeight="1" x14ac:dyDescent="0.25">
      <c r="Q3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5" spans="17:17" ht="17.100000000000001" customHeight="1" x14ac:dyDescent="0.25">
      <c r="Q3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6" spans="17:17" ht="17.100000000000001" customHeight="1" x14ac:dyDescent="0.25">
      <c r="Q3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7" spans="17:17" ht="17.100000000000001" customHeight="1" x14ac:dyDescent="0.25">
      <c r="Q3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8" spans="17:17" ht="17.100000000000001" customHeight="1" x14ac:dyDescent="0.25">
      <c r="Q3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9" spans="17:17" ht="17.100000000000001" customHeight="1" x14ac:dyDescent="0.25">
      <c r="Q3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0" spans="17:17" ht="17.100000000000001" customHeight="1" x14ac:dyDescent="0.25">
      <c r="Q3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1" spans="17:17" ht="17.100000000000001" customHeight="1" x14ac:dyDescent="0.25">
      <c r="Q3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2" spans="17:17" ht="17.100000000000001" customHeight="1" x14ac:dyDescent="0.25">
      <c r="Q3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3" spans="17:17" ht="17.100000000000001" customHeight="1" x14ac:dyDescent="0.25">
      <c r="Q3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4" spans="17:17" ht="17.100000000000001" customHeight="1" x14ac:dyDescent="0.25">
      <c r="Q3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5" spans="17:17" ht="17.100000000000001" customHeight="1" x14ac:dyDescent="0.25">
      <c r="Q3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6" spans="17:17" ht="17.100000000000001" customHeight="1" x14ac:dyDescent="0.25">
      <c r="Q3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7" spans="17:17" ht="17.100000000000001" customHeight="1" x14ac:dyDescent="0.25">
      <c r="Q3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8" spans="17:17" ht="17.100000000000001" customHeight="1" x14ac:dyDescent="0.25">
      <c r="Q3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9" spans="17:17" ht="17.100000000000001" customHeight="1" x14ac:dyDescent="0.25">
      <c r="Q3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0" spans="17:17" ht="17.100000000000001" customHeight="1" x14ac:dyDescent="0.25">
      <c r="Q3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1" spans="17:17" ht="17.100000000000001" customHeight="1" x14ac:dyDescent="0.25">
      <c r="Q3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2" spans="17:17" ht="17.100000000000001" customHeight="1" x14ac:dyDescent="0.25">
      <c r="Q3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3" spans="17:17" ht="17.100000000000001" customHeight="1" x14ac:dyDescent="0.25">
      <c r="Q3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4" spans="17:17" ht="17.100000000000001" customHeight="1" x14ac:dyDescent="0.25">
      <c r="Q3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5" spans="17:17" ht="17.100000000000001" customHeight="1" x14ac:dyDescent="0.25">
      <c r="Q3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6" spans="17:17" ht="17.100000000000001" customHeight="1" x14ac:dyDescent="0.25">
      <c r="Q3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7" spans="17:17" ht="17.100000000000001" customHeight="1" x14ac:dyDescent="0.25">
      <c r="Q3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8" spans="17:17" ht="17.100000000000001" customHeight="1" x14ac:dyDescent="0.25">
      <c r="Q3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9" spans="17:17" ht="17.100000000000001" customHeight="1" x14ac:dyDescent="0.25">
      <c r="Q3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0" spans="17:17" ht="17.100000000000001" customHeight="1" x14ac:dyDescent="0.25">
      <c r="Q3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1" spans="17:17" ht="17.100000000000001" customHeight="1" x14ac:dyDescent="0.25">
      <c r="Q3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2" spans="17:17" ht="17.100000000000001" customHeight="1" x14ac:dyDescent="0.25">
      <c r="Q3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3" spans="17:17" ht="17.100000000000001" customHeight="1" x14ac:dyDescent="0.25">
      <c r="Q3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4" spans="17:17" ht="17.100000000000001" customHeight="1" x14ac:dyDescent="0.25">
      <c r="Q3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5" spans="17:17" ht="17.100000000000001" customHeight="1" x14ac:dyDescent="0.25">
      <c r="Q3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6" spans="17:17" ht="17.100000000000001" customHeight="1" x14ac:dyDescent="0.25">
      <c r="Q3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7" spans="17:17" ht="17.100000000000001" customHeight="1" x14ac:dyDescent="0.25">
      <c r="Q3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8" spans="17:17" ht="17.100000000000001" customHeight="1" x14ac:dyDescent="0.25">
      <c r="Q3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9" spans="17:17" ht="17.100000000000001" customHeight="1" x14ac:dyDescent="0.25">
      <c r="Q3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0" spans="17:17" ht="17.100000000000001" customHeight="1" x14ac:dyDescent="0.25">
      <c r="Q3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1" spans="17:17" ht="17.100000000000001" customHeight="1" x14ac:dyDescent="0.25">
      <c r="Q3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2" spans="17:17" ht="17.100000000000001" customHeight="1" x14ac:dyDescent="0.25">
      <c r="Q3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3" spans="17:17" ht="17.100000000000001" customHeight="1" x14ac:dyDescent="0.25">
      <c r="Q3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4" spans="17:17" ht="17.100000000000001" customHeight="1" x14ac:dyDescent="0.25">
      <c r="Q3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5" spans="17:17" ht="17.100000000000001" customHeight="1" x14ac:dyDescent="0.25">
      <c r="Q3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6" spans="17:17" ht="17.100000000000001" customHeight="1" x14ac:dyDescent="0.25">
      <c r="Q3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7" spans="17:17" ht="17.100000000000001" customHeight="1" x14ac:dyDescent="0.25">
      <c r="Q3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8" spans="17:17" ht="17.100000000000001" customHeight="1" x14ac:dyDescent="0.25">
      <c r="Q3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9" spans="17:17" ht="17.100000000000001" customHeight="1" x14ac:dyDescent="0.25">
      <c r="Q3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0" spans="17:17" ht="17.100000000000001" customHeight="1" x14ac:dyDescent="0.25">
      <c r="Q3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1" spans="17:17" ht="17.100000000000001" customHeight="1" x14ac:dyDescent="0.25">
      <c r="Q3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2" spans="17:17" ht="17.100000000000001" customHeight="1" x14ac:dyDescent="0.25">
      <c r="Q3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3" spans="17:17" ht="17.100000000000001" customHeight="1" x14ac:dyDescent="0.25">
      <c r="Q3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4" spans="17:17" ht="17.100000000000001" customHeight="1" x14ac:dyDescent="0.25">
      <c r="Q3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5" spans="17:17" ht="17.100000000000001" customHeight="1" x14ac:dyDescent="0.25">
      <c r="Q3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6" spans="17:17" ht="17.100000000000001" customHeight="1" x14ac:dyDescent="0.25">
      <c r="Q3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7" spans="17:17" ht="17.100000000000001" customHeight="1" x14ac:dyDescent="0.25">
      <c r="Q3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8" spans="17:17" ht="17.100000000000001" customHeight="1" x14ac:dyDescent="0.25">
      <c r="Q3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9" spans="17:17" ht="17.100000000000001" customHeight="1" x14ac:dyDescent="0.25">
      <c r="Q3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0" spans="17:17" ht="17.100000000000001" customHeight="1" x14ac:dyDescent="0.25">
      <c r="Q3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1" spans="17:17" ht="17.100000000000001" customHeight="1" x14ac:dyDescent="0.25">
      <c r="Q3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2" spans="17:17" ht="17.100000000000001" customHeight="1" x14ac:dyDescent="0.25">
      <c r="Q3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3" spans="17:17" ht="17.100000000000001" customHeight="1" x14ac:dyDescent="0.25">
      <c r="Q3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4" spans="17:17" ht="17.100000000000001" customHeight="1" x14ac:dyDescent="0.25">
      <c r="Q3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5" spans="17:17" ht="17.100000000000001" customHeight="1" x14ac:dyDescent="0.25">
      <c r="Q3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6" spans="17:17" ht="17.100000000000001" customHeight="1" x14ac:dyDescent="0.25">
      <c r="Q3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7" spans="17:17" ht="17.100000000000001" customHeight="1" x14ac:dyDescent="0.25">
      <c r="Q3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8" spans="17:17" ht="17.100000000000001" customHeight="1" x14ac:dyDescent="0.25">
      <c r="Q3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9" spans="17:17" ht="17.100000000000001" customHeight="1" x14ac:dyDescent="0.25">
      <c r="Q3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0" spans="17:17" ht="17.100000000000001" customHeight="1" x14ac:dyDescent="0.25">
      <c r="Q3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1" spans="17:17" ht="17.100000000000001" customHeight="1" x14ac:dyDescent="0.25">
      <c r="Q3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2" spans="17:17" ht="17.100000000000001" customHeight="1" x14ac:dyDescent="0.25">
      <c r="Q3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3" spans="17:17" ht="17.100000000000001" customHeight="1" x14ac:dyDescent="0.25">
      <c r="Q3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4" spans="17:17" ht="17.100000000000001" customHeight="1" x14ac:dyDescent="0.25">
      <c r="Q3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5" spans="17:17" ht="17.100000000000001" customHeight="1" x14ac:dyDescent="0.25">
      <c r="Q3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6" spans="17:17" ht="17.100000000000001" customHeight="1" x14ac:dyDescent="0.25">
      <c r="Q3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7" spans="17:17" ht="17.100000000000001" customHeight="1" x14ac:dyDescent="0.25">
      <c r="Q3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8" spans="17:17" ht="17.100000000000001" customHeight="1" x14ac:dyDescent="0.25">
      <c r="Q3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9" spans="17:17" ht="17.100000000000001" customHeight="1" x14ac:dyDescent="0.25">
      <c r="Q3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0" spans="17:17" ht="17.100000000000001" customHeight="1" x14ac:dyDescent="0.25">
      <c r="Q3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1" spans="17:17" ht="17.100000000000001" customHeight="1" x14ac:dyDescent="0.25">
      <c r="Q3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2" spans="17:17" ht="17.100000000000001" customHeight="1" x14ac:dyDescent="0.25">
      <c r="Q3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3" spans="17:17" ht="17.100000000000001" customHeight="1" x14ac:dyDescent="0.25">
      <c r="Q3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4" spans="17:17" ht="17.100000000000001" customHeight="1" x14ac:dyDescent="0.25">
      <c r="Q3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5" spans="17:17" ht="17.100000000000001" customHeight="1" x14ac:dyDescent="0.25">
      <c r="Q3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6" spans="17:17" ht="17.100000000000001" customHeight="1" x14ac:dyDescent="0.25">
      <c r="Q3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7" spans="17:17" ht="17.100000000000001" customHeight="1" x14ac:dyDescent="0.25">
      <c r="Q3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8" spans="17:17" ht="17.100000000000001" customHeight="1" x14ac:dyDescent="0.25">
      <c r="Q3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9" spans="17:17" ht="17.100000000000001" customHeight="1" x14ac:dyDescent="0.25">
      <c r="Q3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0" spans="17:17" ht="17.100000000000001" customHeight="1" x14ac:dyDescent="0.25">
      <c r="Q3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1" spans="17:17" ht="17.100000000000001" customHeight="1" x14ac:dyDescent="0.25">
      <c r="Q3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2" spans="17:17" ht="17.100000000000001" customHeight="1" x14ac:dyDescent="0.25">
      <c r="Q3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3" spans="17:17" ht="17.100000000000001" customHeight="1" x14ac:dyDescent="0.25">
      <c r="Q3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4" spans="17:17" ht="17.100000000000001" customHeight="1" x14ac:dyDescent="0.25">
      <c r="Q3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5" spans="17:17" ht="17.100000000000001" customHeight="1" x14ac:dyDescent="0.25">
      <c r="Q3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6" spans="17:17" ht="17.100000000000001" customHeight="1" x14ac:dyDescent="0.25">
      <c r="Q3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7" spans="17:17" ht="17.100000000000001" customHeight="1" x14ac:dyDescent="0.25">
      <c r="Q3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8" spans="17:17" ht="17.100000000000001" customHeight="1" x14ac:dyDescent="0.25">
      <c r="Q3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9" spans="17:17" ht="17.100000000000001" customHeight="1" x14ac:dyDescent="0.25">
      <c r="Q3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0" spans="17:17" ht="17.100000000000001" customHeight="1" x14ac:dyDescent="0.25">
      <c r="Q3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1" spans="17:17" ht="17.100000000000001" customHeight="1" x14ac:dyDescent="0.25">
      <c r="Q3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2" spans="17:17" ht="17.100000000000001" customHeight="1" x14ac:dyDescent="0.25">
      <c r="Q3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3" spans="17:17" ht="17.100000000000001" customHeight="1" x14ac:dyDescent="0.25">
      <c r="Q3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4" spans="17:17" ht="17.100000000000001" customHeight="1" x14ac:dyDescent="0.25">
      <c r="Q3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5" spans="17:17" ht="17.100000000000001" customHeight="1" x14ac:dyDescent="0.25">
      <c r="Q3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6" spans="17:17" ht="17.100000000000001" customHeight="1" x14ac:dyDescent="0.25">
      <c r="Q3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7" spans="17:17" ht="17.100000000000001" customHeight="1" x14ac:dyDescent="0.25">
      <c r="Q3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8" spans="17:17" ht="17.100000000000001" customHeight="1" x14ac:dyDescent="0.25">
      <c r="Q3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9" spans="17:17" ht="17.100000000000001" customHeight="1" x14ac:dyDescent="0.25">
      <c r="Q3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0" spans="17:17" ht="17.100000000000001" customHeight="1" x14ac:dyDescent="0.25">
      <c r="Q3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1" spans="17:17" ht="17.100000000000001" customHeight="1" x14ac:dyDescent="0.25">
      <c r="Q3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2" spans="17:17" ht="17.100000000000001" customHeight="1" x14ac:dyDescent="0.25">
      <c r="Q3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3" spans="17:17" ht="17.100000000000001" customHeight="1" x14ac:dyDescent="0.25">
      <c r="Q3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4" spans="17:17" ht="17.100000000000001" customHeight="1" x14ac:dyDescent="0.25">
      <c r="Q3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5" spans="17:17" ht="17.100000000000001" customHeight="1" x14ac:dyDescent="0.25">
      <c r="Q3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6" spans="17:17" ht="17.100000000000001" customHeight="1" x14ac:dyDescent="0.25">
      <c r="Q3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7" spans="17:17" ht="17.100000000000001" customHeight="1" x14ac:dyDescent="0.25">
      <c r="Q3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8" spans="17:17" ht="17.100000000000001" customHeight="1" x14ac:dyDescent="0.25">
      <c r="Q3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9" spans="17:17" ht="17.100000000000001" customHeight="1" x14ac:dyDescent="0.25">
      <c r="Q3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0" spans="17:17" ht="17.100000000000001" customHeight="1" x14ac:dyDescent="0.25">
      <c r="Q3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1" spans="17:17" ht="17.100000000000001" customHeight="1" x14ac:dyDescent="0.25">
      <c r="Q3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2" spans="17:17" ht="17.100000000000001" customHeight="1" x14ac:dyDescent="0.25">
      <c r="Q3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3" spans="17:17" ht="17.100000000000001" customHeight="1" x14ac:dyDescent="0.25">
      <c r="Q3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4" spans="17:17" ht="17.100000000000001" customHeight="1" x14ac:dyDescent="0.25">
      <c r="Q3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5" spans="17:17" ht="17.100000000000001" customHeight="1" x14ac:dyDescent="0.25">
      <c r="Q3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6" spans="17:17" ht="17.100000000000001" customHeight="1" x14ac:dyDescent="0.25">
      <c r="Q3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7" spans="17:17" ht="17.100000000000001" customHeight="1" x14ac:dyDescent="0.25">
      <c r="Q3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8" spans="17:17" ht="17.100000000000001" customHeight="1" x14ac:dyDescent="0.25">
      <c r="Q3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9" spans="17:17" ht="17.100000000000001" customHeight="1" x14ac:dyDescent="0.25">
      <c r="Q3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0" spans="17:17" ht="17.100000000000001" customHeight="1" x14ac:dyDescent="0.25">
      <c r="Q3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1" spans="17:17" ht="17.100000000000001" customHeight="1" x14ac:dyDescent="0.25">
      <c r="Q3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2" spans="17:17" ht="17.100000000000001" customHeight="1" x14ac:dyDescent="0.25">
      <c r="Q3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3" spans="17:17" ht="17.100000000000001" customHeight="1" x14ac:dyDescent="0.25">
      <c r="Q3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4" spans="17:17" ht="17.100000000000001" customHeight="1" x14ac:dyDescent="0.25">
      <c r="Q3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5" spans="17:17" ht="17.100000000000001" customHeight="1" x14ac:dyDescent="0.25">
      <c r="Q3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6" spans="17:17" ht="17.100000000000001" customHeight="1" x14ac:dyDescent="0.25">
      <c r="Q3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7" spans="17:17" ht="17.100000000000001" customHeight="1" x14ac:dyDescent="0.25">
      <c r="Q3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8" spans="17:17" ht="17.100000000000001" customHeight="1" x14ac:dyDescent="0.25">
      <c r="Q3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9" spans="17:17" ht="17.100000000000001" customHeight="1" x14ac:dyDescent="0.25">
      <c r="Q3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0" spans="17:17" ht="17.100000000000001" customHeight="1" x14ac:dyDescent="0.25">
      <c r="Q3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1" spans="17:17" ht="17.100000000000001" customHeight="1" x14ac:dyDescent="0.25">
      <c r="Q3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2" spans="17:17" ht="17.100000000000001" customHeight="1" x14ac:dyDescent="0.25">
      <c r="Q3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3" spans="17:17" ht="17.100000000000001" customHeight="1" x14ac:dyDescent="0.25">
      <c r="Q3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4" spans="17:17" ht="17.100000000000001" customHeight="1" x14ac:dyDescent="0.25">
      <c r="Q3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5" spans="17:17" ht="17.100000000000001" customHeight="1" x14ac:dyDescent="0.25">
      <c r="Q3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6" spans="17:17" ht="17.100000000000001" customHeight="1" x14ac:dyDescent="0.25">
      <c r="Q3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7" spans="17:17" ht="17.100000000000001" customHeight="1" x14ac:dyDescent="0.25">
      <c r="Q3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8" spans="17:17" ht="17.100000000000001" customHeight="1" x14ac:dyDescent="0.25">
      <c r="Q3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9" spans="17:17" ht="17.100000000000001" customHeight="1" x14ac:dyDescent="0.25">
      <c r="Q3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0" spans="17:17" ht="17.100000000000001" customHeight="1" x14ac:dyDescent="0.25">
      <c r="Q3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1" spans="17:17" ht="17.100000000000001" customHeight="1" x14ac:dyDescent="0.25">
      <c r="Q3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2" spans="17:17" ht="17.100000000000001" customHeight="1" x14ac:dyDescent="0.25">
      <c r="Q3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3" spans="17:17" ht="17.100000000000001" customHeight="1" x14ac:dyDescent="0.25">
      <c r="Q3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4" spans="17:17" ht="17.100000000000001" customHeight="1" x14ac:dyDescent="0.25">
      <c r="Q3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5" spans="17:17" ht="17.100000000000001" customHeight="1" x14ac:dyDescent="0.25">
      <c r="Q3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6" spans="17:17" ht="17.100000000000001" customHeight="1" x14ac:dyDescent="0.25">
      <c r="Q3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7" spans="17:17" ht="17.100000000000001" customHeight="1" x14ac:dyDescent="0.25">
      <c r="Q3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8" spans="17:17" ht="17.100000000000001" customHeight="1" x14ac:dyDescent="0.25">
      <c r="Q3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9" spans="17:17" ht="17.100000000000001" customHeight="1" x14ac:dyDescent="0.25">
      <c r="Q3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0" spans="17:17" ht="17.100000000000001" customHeight="1" x14ac:dyDescent="0.25">
      <c r="Q3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1" spans="17:17" ht="17.100000000000001" customHeight="1" x14ac:dyDescent="0.25">
      <c r="Q3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2" spans="17:17" ht="17.100000000000001" customHeight="1" x14ac:dyDescent="0.25">
      <c r="Q3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3" spans="17:17" ht="17.100000000000001" customHeight="1" x14ac:dyDescent="0.25">
      <c r="Q3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4" spans="17:17" ht="17.100000000000001" customHeight="1" x14ac:dyDescent="0.25">
      <c r="Q3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5" spans="17:17" ht="17.100000000000001" customHeight="1" x14ac:dyDescent="0.25">
      <c r="Q3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6" spans="17:17" ht="17.100000000000001" customHeight="1" x14ac:dyDescent="0.25">
      <c r="Q3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7" spans="17:17" ht="17.100000000000001" customHeight="1" x14ac:dyDescent="0.25">
      <c r="Q3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8" spans="17:17" ht="17.100000000000001" customHeight="1" x14ac:dyDescent="0.25">
      <c r="Q3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9" spans="17:17" ht="17.100000000000001" customHeight="1" x14ac:dyDescent="0.25">
      <c r="Q3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0" spans="17:17" ht="17.100000000000001" customHeight="1" x14ac:dyDescent="0.25">
      <c r="Q3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1" spans="17:17" ht="17.100000000000001" customHeight="1" x14ac:dyDescent="0.25">
      <c r="Q3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2" spans="17:17" ht="17.100000000000001" customHeight="1" x14ac:dyDescent="0.25">
      <c r="Q3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3" spans="17:17" ht="17.100000000000001" customHeight="1" x14ac:dyDescent="0.25">
      <c r="Q3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4" spans="17:17" ht="17.100000000000001" customHeight="1" x14ac:dyDescent="0.25">
      <c r="Q3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5" spans="17:17" ht="17.100000000000001" customHeight="1" x14ac:dyDescent="0.25">
      <c r="Q3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6" spans="17:17" ht="17.100000000000001" customHeight="1" x14ac:dyDescent="0.25">
      <c r="Q3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7" spans="17:17" ht="17.100000000000001" customHeight="1" x14ac:dyDescent="0.25">
      <c r="Q3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8" spans="17:17" ht="17.100000000000001" customHeight="1" x14ac:dyDescent="0.25">
      <c r="Q3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9" spans="17:17" ht="17.100000000000001" customHeight="1" x14ac:dyDescent="0.25">
      <c r="Q3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0" spans="17:17" ht="17.100000000000001" customHeight="1" x14ac:dyDescent="0.25">
      <c r="Q3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1" spans="17:17" ht="17.100000000000001" customHeight="1" x14ac:dyDescent="0.25">
      <c r="Q3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2" spans="17:17" ht="17.100000000000001" customHeight="1" x14ac:dyDescent="0.25">
      <c r="Q3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3" spans="17:17" ht="17.100000000000001" customHeight="1" x14ac:dyDescent="0.25">
      <c r="Q3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4" spans="17:17" ht="17.100000000000001" customHeight="1" x14ac:dyDescent="0.25">
      <c r="Q3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5" spans="17:17" ht="17.100000000000001" customHeight="1" x14ac:dyDescent="0.25">
      <c r="Q3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6" spans="17:17" ht="17.100000000000001" customHeight="1" x14ac:dyDescent="0.25">
      <c r="Q3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7" spans="17:17" ht="17.100000000000001" customHeight="1" x14ac:dyDescent="0.25">
      <c r="Q3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8" spans="17:17" ht="17.100000000000001" customHeight="1" x14ac:dyDescent="0.25">
      <c r="Q3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9" spans="17:17" ht="17.100000000000001" customHeight="1" x14ac:dyDescent="0.25">
      <c r="Q3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0" spans="17:17" ht="17.100000000000001" customHeight="1" x14ac:dyDescent="0.25">
      <c r="Q3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1" spans="17:17" ht="17.100000000000001" customHeight="1" x14ac:dyDescent="0.25">
      <c r="Q3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2" spans="17:17" ht="17.100000000000001" customHeight="1" x14ac:dyDescent="0.25">
      <c r="Q3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3" spans="17:17" ht="17.100000000000001" customHeight="1" x14ac:dyDescent="0.25">
      <c r="Q3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4" spans="17:17" ht="17.100000000000001" customHeight="1" x14ac:dyDescent="0.25">
      <c r="Q3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5" spans="17:17" ht="17.100000000000001" customHeight="1" x14ac:dyDescent="0.25">
      <c r="Q3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6" spans="17:17" ht="17.100000000000001" customHeight="1" x14ac:dyDescent="0.25">
      <c r="Q3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7" spans="17:17" ht="17.100000000000001" customHeight="1" x14ac:dyDescent="0.25">
      <c r="Q3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8" spans="17:17" ht="17.100000000000001" customHeight="1" x14ac:dyDescent="0.25">
      <c r="Q3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9" spans="17:17" ht="17.100000000000001" customHeight="1" x14ac:dyDescent="0.25">
      <c r="Q3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0" spans="17:17" ht="17.100000000000001" customHeight="1" x14ac:dyDescent="0.25">
      <c r="Q3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1" spans="17:17" ht="17.100000000000001" customHeight="1" x14ac:dyDescent="0.25">
      <c r="Q3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2" spans="17:17" ht="17.100000000000001" customHeight="1" x14ac:dyDescent="0.25">
      <c r="Q3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3" spans="17:17" ht="17.100000000000001" customHeight="1" x14ac:dyDescent="0.25">
      <c r="Q3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4" spans="17:17" ht="17.100000000000001" customHeight="1" x14ac:dyDescent="0.25">
      <c r="Q3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5" spans="17:17" ht="17.100000000000001" customHeight="1" x14ac:dyDescent="0.25">
      <c r="Q3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6" spans="17:17" ht="17.100000000000001" customHeight="1" x14ac:dyDescent="0.25">
      <c r="Q3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7" spans="17:17" ht="17.100000000000001" customHeight="1" x14ac:dyDescent="0.25">
      <c r="Q3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8" spans="17:17" ht="17.100000000000001" customHeight="1" x14ac:dyDescent="0.25">
      <c r="Q3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9" spans="17:17" ht="17.100000000000001" customHeight="1" x14ac:dyDescent="0.25">
      <c r="Q3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0" spans="17:17" ht="17.100000000000001" customHeight="1" x14ac:dyDescent="0.25">
      <c r="Q3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1" spans="17:17" ht="17.100000000000001" customHeight="1" x14ac:dyDescent="0.25">
      <c r="Q3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2" spans="17:17" ht="17.100000000000001" customHeight="1" x14ac:dyDescent="0.25">
      <c r="Q3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3" spans="17:17" ht="17.100000000000001" customHeight="1" x14ac:dyDescent="0.25">
      <c r="Q3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4" spans="17:17" ht="17.100000000000001" customHeight="1" x14ac:dyDescent="0.25">
      <c r="Q3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5" spans="17:17" ht="17.100000000000001" customHeight="1" x14ac:dyDescent="0.25">
      <c r="Q3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6" spans="17:17" ht="17.100000000000001" customHeight="1" x14ac:dyDescent="0.25">
      <c r="Q3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7" spans="17:17" ht="17.100000000000001" customHeight="1" x14ac:dyDescent="0.25">
      <c r="Q3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8" spans="17:17" ht="17.100000000000001" customHeight="1" x14ac:dyDescent="0.25">
      <c r="Q3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9" spans="17:17" ht="17.100000000000001" customHeight="1" x14ac:dyDescent="0.25">
      <c r="Q3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0" spans="17:17" ht="17.100000000000001" customHeight="1" x14ac:dyDescent="0.25">
      <c r="Q3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1" spans="17:17" ht="17.100000000000001" customHeight="1" x14ac:dyDescent="0.25">
      <c r="Q3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2" spans="17:17" ht="17.100000000000001" customHeight="1" x14ac:dyDescent="0.25">
      <c r="Q3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3" spans="17:17" ht="17.100000000000001" customHeight="1" x14ac:dyDescent="0.25">
      <c r="Q3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4" spans="17:17" ht="17.100000000000001" customHeight="1" x14ac:dyDescent="0.25">
      <c r="Q3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5" spans="17:17" ht="17.100000000000001" customHeight="1" x14ac:dyDescent="0.25">
      <c r="Q3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6" spans="17:17" ht="17.100000000000001" customHeight="1" x14ac:dyDescent="0.25">
      <c r="Q3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7" spans="17:17" ht="17.100000000000001" customHeight="1" x14ac:dyDescent="0.25">
      <c r="Q3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8" spans="17:17" ht="17.100000000000001" customHeight="1" x14ac:dyDescent="0.25">
      <c r="Q3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9" spans="17:17" ht="17.100000000000001" customHeight="1" x14ac:dyDescent="0.25">
      <c r="Q3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0" spans="17:17" ht="17.100000000000001" customHeight="1" x14ac:dyDescent="0.25">
      <c r="Q3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1" spans="17:17" ht="17.100000000000001" customHeight="1" x14ac:dyDescent="0.25">
      <c r="Q3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2" spans="17:17" ht="17.100000000000001" customHeight="1" x14ac:dyDescent="0.25">
      <c r="Q3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3" spans="17:17" ht="17.100000000000001" customHeight="1" x14ac:dyDescent="0.25">
      <c r="Q3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4" spans="17:17" ht="17.100000000000001" customHeight="1" x14ac:dyDescent="0.25">
      <c r="Q3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5" spans="17:17" ht="17.100000000000001" customHeight="1" x14ac:dyDescent="0.25">
      <c r="Q3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6" spans="17:17" ht="17.100000000000001" customHeight="1" x14ac:dyDescent="0.25">
      <c r="Q3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7" spans="17:17" ht="17.100000000000001" customHeight="1" x14ac:dyDescent="0.25">
      <c r="Q3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8" spans="17:17" ht="17.100000000000001" customHeight="1" x14ac:dyDescent="0.25">
      <c r="Q3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9" spans="17:17" ht="17.100000000000001" customHeight="1" x14ac:dyDescent="0.25">
      <c r="Q3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0" spans="17:17" ht="17.100000000000001" customHeight="1" x14ac:dyDescent="0.25">
      <c r="Q3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1" spans="17:17" ht="17.100000000000001" customHeight="1" x14ac:dyDescent="0.25">
      <c r="Q3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2" spans="17:17" ht="17.100000000000001" customHeight="1" x14ac:dyDescent="0.25">
      <c r="Q3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3" spans="17:17" ht="17.100000000000001" customHeight="1" x14ac:dyDescent="0.25">
      <c r="Q3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4" spans="17:17" ht="17.100000000000001" customHeight="1" x14ac:dyDescent="0.25">
      <c r="Q3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5" spans="17:17" ht="17.100000000000001" customHeight="1" x14ac:dyDescent="0.25">
      <c r="Q3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6" spans="17:17" ht="17.100000000000001" customHeight="1" x14ac:dyDescent="0.25">
      <c r="Q3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7" spans="17:17" ht="17.100000000000001" customHeight="1" x14ac:dyDescent="0.25">
      <c r="Q3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8" spans="17:17" ht="17.100000000000001" customHeight="1" x14ac:dyDescent="0.25">
      <c r="Q3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9" spans="17:17" ht="17.100000000000001" customHeight="1" x14ac:dyDescent="0.25">
      <c r="Q3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0" spans="17:17" ht="17.100000000000001" customHeight="1" x14ac:dyDescent="0.25">
      <c r="Q3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1" spans="17:17" ht="17.100000000000001" customHeight="1" x14ac:dyDescent="0.25">
      <c r="Q3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2" spans="17:17" ht="17.100000000000001" customHeight="1" x14ac:dyDescent="0.25">
      <c r="Q3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3" spans="17:17" ht="17.100000000000001" customHeight="1" x14ac:dyDescent="0.25">
      <c r="Q3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4" spans="17:17" ht="17.100000000000001" customHeight="1" x14ac:dyDescent="0.25">
      <c r="Q3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5" spans="17:17" ht="17.100000000000001" customHeight="1" x14ac:dyDescent="0.25">
      <c r="Q3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6" spans="17:17" ht="17.100000000000001" customHeight="1" x14ac:dyDescent="0.25">
      <c r="Q3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7" spans="17:17" ht="17.100000000000001" customHeight="1" x14ac:dyDescent="0.25">
      <c r="Q3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8" spans="17:17" ht="17.100000000000001" customHeight="1" x14ac:dyDescent="0.25">
      <c r="Q3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9" spans="17:17" ht="17.100000000000001" customHeight="1" x14ac:dyDescent="0.25">
      <c r="Q3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0" spans="17:17" ht="17.100000000000001" customHeight="1" x14ac:dyDescent="0.25">
      <c r="Q3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1" spans="17:17" ht="17.100000000000001" customHeight="1" x14ac:dyDescent="0.25">
      <c r="Q3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2" spans="17:17" ht="17.100000000000001" customHeight="1" x14ac:dyDescent="0.25">
      <c r="Q3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3" spans="17:17" ht="17.100000000000001" customHeight="1" x14ac:dyDescent="0.25">
      <c r="Q3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4" spans="17:17" ht="17.100000000000001" customHeight="1" x14ac:dyDescent="0.25">
      <c r="Q3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5" spans="17:17" ht="17.100000000000001" customHeight="1" x14ac:dyDescent="0.25">
      <c r="Q3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6" spans="17:17" ht="17.100000000000001" customHeight="1" x14ac:dyDescent="0.25">
      <c r="Q3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7" spans="17:17" ht="17.100000000000001" customHeight="1" x14ac:dyDescent="0.25">
      <c r="Q3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8" spans="17:17" ht="17.100000000000001" customHeight="1" x14ac:dyDescent="0.25">
      <c r="Q3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9" spans="17:17" ht="17.100000000000001" customHeight="1" x14ac:dyDescent="0.25">
      <c r="Q3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0" spans="17:17" ht="17.100000000000001" customHeight="1" x14ac:dyDescent="0.25">
      <c r="Q3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1" spans="17:17" ht="17.100000000000001" customHeight="1" x14ac:dyDescent="0.25">
      <c r="Q3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2" spans="17:17" ht="17.100000000000001" customHeight="1" x14ac:dyDescent="0.25">
      <c r="Q3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3" spans="17:17" ht="17.100000000000001" customHeight="1" x14ac:dyDescent="0.25">
      <c r="Q3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4" spans="17:17" ht="17.100000000000001" customHeight="1" x14ac:dyDescent="0.25">
      <c r="Q3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5" spans="17:17" ht="17.100000000000001" customHeight="1" x14ac:dyDescent="0.25">
      <c r="Q3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6" spans="17:17" ht="17.100000000000001" customHeight="1" x14ac:dyDescent="0.25">
      <c r="Q3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7" spans="17:17" ht="17.100000000000001" customHeight="1" x14ac:dyDescent="0.25">
      <c r="Q3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8" spans="17:17" ht="17.100000000000001" customHeight="1" x14ac:dyDescent="0.25">
      <c r="Q3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9" spans="17:17" ht="17.100000000000001" customHeight="1" x14ac:dyDescent="0.25">
      <c r="Q3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0" spans="17:17" ht="17.100000000000001" customHeight="1" x14ac:dyDescent="0.25">
      <c r="Q3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1" spans="17:17" ht="17.100000000000001" customHeight="1" x14ac:dyDescent="0.25">
      <c r="Q3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2" spans="17:17" ht="17.100000000000001" customHeight="1" x14ac:dyDescent="0.25">
      <c r="Q3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3" spans="17:17" ht="17.100000000000001" customHeight="1" x14ac:dyDescent="0.25">
      <c r="Q3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4" spans="17:17" ht="17.100000000000001" customHeight="1" x14ac:dyDescent="0.25">
      <c r="Q3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5" spans="17:17" ht="17.100000000000001" customHeight="1" x14ac:dyDescent="0.25">
      <c r="Q3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6" spans="17:17" ht="17.100000000000001" customHeight="1" x14ac:dyDescent="0.25">
      <c r="Q3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7" spans="17:17" ht="17.100000000000001" customHeight="1" x14ac:dyDescent="0.25">
      <c r="Q3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8" spans="17:17" ht="17.100000000000001" customHeight="1" x14ac:dyDescent="0.25">
      <c r="Q3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9" spans="17:17" ht="17.100000000000001" customHeight="1" x14ac:dyDescent="0.25">
      <c r="Q3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0" spans="17:17" ht="17.100000000000001" customHeight="1" x14ac:dyDescent="0.25">
      <c r="Q3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1" spans="17:17" ht="17.100000000000001" customHeight="1" x14ac:dyDescent="0.25">
      <c r="Q3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2" spans="17:17" ht="17.100000000000001" customHeight="1" x14ac:dyDescent="0.25">
      <c r="Q3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3" spans="17:17" ht="17.100000000000001" customHeight="1" x14ac:dyDescent="0.25">
      <c r="Q3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4" spans="17:17" ht="17.100000000000001" customHeight="1" x14ac:dyDescent="0.25">
      <c r="Q3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5" spans="17:17" ht="17.100000000000001" customHeight="1" x14ac:dyDescent="0.25">
      <c r="Q3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6" spans="17:17" ht="17.100000000000001" customHeight="1" x14ac:dyDescent="0.25">
      <c r="Q3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7" spans="17:17" ht="17.100000000000001" customHeight="1" x14ac:dyDescent="0.25">
      <c r="Q3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8" spans="17:17" ht="17.100000000000001" customHeight="1" x14ac:dyDescent="0.25">
      <c r="Q3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9" spans="17:17" ht="17.100000000000001" customHeight="1" x14ac:dyDescent="0.25">
      <c r="Q3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0" spans="17:17" ht="17.100000000000001" customHeight="1" x14ac:dyDescent="0.25">
      <c r="Q3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1" spans="17:17" ht="17.100000000000001" customHeight="1" x14ac:dyDescent="0.25">
      <c r="Q3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2" spans="17:17" ht="17.100000000000001" customHeight="1" x14ac:dyDescent="0.25">
      <c r="Q3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3" spans="17:17" ht="17.100000000000001" customHeight="1" x14ac:dyDescent="0.25">
      <c r="Q3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4" spans="17:17" ht="17.100000000000001" customHeight="1" x14ac:dyDescent="0.25">
      <c r="Q3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5" spans="17:17" ht="17.100000000000001" customHeight="1" x14ac:dyDescent="0.25">
      <c r="Q3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6" spans="17:17" ht="17.100000000000001" customHeight="1" x14ac:dyDescent="0.25">
      <c r="Q3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7" spans="17:17" ht="17.100000000000001" customHeight="1" x14ac:dyDescent="0.25">
      <c r="Q3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8" spans="17:17" ht="17.100000000000001" customHeight="1" x14ac:dyDescent="0.25">
      <c r="Q3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9" spans="17:17" ht="17.100000000000001" customHeight="1" x14ac:dyDescent="0.25">
      <c r="Q3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0" spans="17:17" ht="17.100000000000001" customHeight="1" x14ac:dyDescent="0.25">
      <c r="Q3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1" spans="17:17" ht="17.100000000000001" customHeight="1" x14ac:dyDescent="0.25">
      <c r="Q3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2" spans="17:17" ht="17.100000000000001" customHeight="1" x14ac:dyDescent="0.25">
      <c r="Q3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3" spans="17:17" ht="17.100000000000001" customHeight="1" x14ac:dyDescent="0.25">
      <c r="Q3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4" spans="17:17" ht="17.100000000000001" customHeight="1" x14ac:dyDescent="0.25">
      <c r="Q3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5" spans="17:17" ht="17.100000000000001" customHeight="1" x14ac:dyDescent="0.25">
      <c r="Q3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6" spans="17:17" ht="17.100000000000001" customHeight="1" x14ac:dyDescent="0.25">
      <c r="Q3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7" spans="17:17" ht="17.100000000000001" customHeight="1" x14ac:dyDescent="0.25">
      <c r="Q3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8" spans="17:17" ht="17.100000000000001" customHeight="1" x14ac:dyDescent="0.25">
      <c r="Q3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9" spans="17:17" ht="17.100000000000001" customHeight="1" x14ac:dyDescent="0.25">
      <c r="Q3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0" spans="17:17" ht="17.100000000000001" customHeight="1" x14ac:dyDescent="0.25">
      <c r="Q3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1" spans="17:17" ht="17.100000000000001" customHeight="1" x14ac:dyDescent="0.25">
      <c r="Q3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2" spans="17:17" ht="17.100000000000001" customHeight="1" x14ac:dyDescent="0.25">
      <c r="Q3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3" spans="17:17" ht="17.100000000000001" customHeight="1" x14ac:dyDescent="0.25">
      <c r="Q3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4" spans="17:17" ht="17.100000000000001" customHeight="1" x14ac:dyDescent="0.25">
      <c r="Q3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5" spans="17:17" ht="17.100000000000001" customHeight="1" x14ac:dyDescent="0.25">
      <c r="Q3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6" spans="17:17" ht="17.100000000000001" customHeight="1" x14ac:dyDescent="0.25">
      <c r="Q3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7" spans="17:17" ht="17.100000000000001" customHeight="1" x14ac:dyDescent="0.25">
      <c r="Q3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8" spans="17:17" ht="17.100000000000001" customHeight="1" x14ac:dyDescent="0.25">
      <c r="Q3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9" spans="17:17" ht="17.100000000000001" customHeight="1" x14ac:dyDescent="0.25">
      <c r="Q3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0" spans="17:17" ht="17.100000000000001" customHeight="1" x14ac:dyDescent="0.25">
      <c r="Q4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1" spans="17:17" ht="17.100000000000001" customHeight="1" x14ac:dyDescent="0.25">
      <c r="Q4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2" spans="17:17" ht="17.100000000000001" customHeight="1" x14ac:dyDescent="0.25">
      <c r="Q4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3" spans="17:17" ht="17.100000000000001" customHeight="1" x14ac:dyDescent="0.25">
      <c r="Q4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4" spans="17:17" ht="17.100000000000001" customHeight="1" x14ac:dyDescent="0.25">
      <c r="Q4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5" spans="17:17" ht="17.100000000000001" customHeight="1" x14ac:dyDescent="0.25">
      <c r="Q40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6" spans="17:17" ht="17.100000000000001" customHeight="1" x14ac:dyDescent="0.25">
      <c r="Q40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7" spans="17:17" ht="17.100000000000001" customHeight="1" x14ac:dyDescent="0.25">
      <c r="Q40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8" spans="17:17" ht="17.100000000000001" customHeight="1" x14ac:dyDescent="0.25">
      <c r="Q40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9" spans="17:17" ht="17.100000000000001" customHeight="1" x14ac:dyDescent="0.25">
      <c r="Q40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0" spans="17:17" ht="17.100000000000001" customHeight="1" x14ac:dyDescent="0.25">
      <c r="Q40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1" spans="17:17" ht="17.100000000000001" customHeight="1" x14ac:dyDescent="0.25">
      <c r="Q40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2" spans="17:17" ht="17.100000000000001" customHeight="1" x14ac:dyDescent="0.25">
      <c r="Q40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3" spans="17:17" ht="17.100000000000001" customHeight="1" x14ac:dyDescent="0.25">
      <c r="Q40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4" spans="17:17" ht="17.100000000000001" customHeight="1" x14ac:dyDescent="0.25">
      <c r="Q40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5" spans="17:17" ht="17.100000000000001" customHeight="1" x14ac:dyDescent="0.25">
      <c r="Q40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6" spans="17:17" ht="17.100000000000001" customHeight="1" x14ac:dyDescent="0.25">
      <c r="Q40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7" spans="17:17" ht="17.100000000000001" customHeight="1" x14ac:dyDescent="0.25">
      <c r="Q40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8" spans="17:17" ht="17.100000000000001" customHeight="1" x14ac:dyDescent="0.25">
      <c r="Q40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9" spans="17:17" ht="17.100000000000001" customHeight="1" x14ac:dyDescent="0.25">
      <c r="Q40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0" spans="17:17" ht="17.100000000000001" customHeight="1" x14ac:dyDescent="0.25">
      <c r="Q40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1" spans="17:17" ht="17.100000000000001" customHeight="1" x14ac:dyDescent="0.25">
      <c r="Q40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2" spans="17:17" ht="17.100000000000001" customHeight="1" x14ac:dyDescent="0.25">
      <c r="Q40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3" spans="17:17" ht="17.100000000000001" customHeight="1" x14ac:dyDescent="0.25">
      <c r="Q40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4" spans="17:17" ht="17.100000000000001" customHeight="1" x14ac:dyDescent="0.25">
      <c r="Q40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5" spans="17:17" ht="17.100000000000001" customHeight="1" x14ac:dyDescent="0.25">
      <c r="Q40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6" spans="17:17" ht="17.100000000000001" customHeight="1" x14ac:dyDescent="0.25">
      <c r="Q40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7" spans="17:17" ht="17.100000000000001" customHeight="1" x14ac:dyDescent="0.25">
      <c r="Q40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8" spans="17:17" ht="17.100000000000001" customHeight="1" x14ac:dyDescent="0.25">
      <c r="Q40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9" spans="17:17" ht="17.100000000000001" customHeight="1" x14ac:dyDescent="0.25">
      <c r="Q40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0" spans="17:17" ht="17.100000000000001" customHeight="1" x14ac:dyDescent="0.25">
      <c r="Q40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1" spans="17:17" ht="17.100000000000001" customHeight="1" x14ac:dyDescent="0.25">
      <c r="Q40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2" spans="17:17" ht="17.100000000000001" customHeight="1" x14ac:dyDescent="0.25">
      <c r="Q40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3" spans="17:17" ht="17.100000000000001" customHeight="1" x14ac:dyDescent="0.25">
      <c r="Q40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4" spans="17:17" ht="17.100000000000001" customHeight="1" x14ac:dyDescent="0.25">
      <c r="Q40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5" spans="17:17" ht="17.100000000000001" customHeight="1" x14ac:dyDescent="0.25">
      <c r="Q40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6" spans="17:17" ht="17.100000000000001" customHeight="1" x14ac:dyDescent="0.25">
      <c r="Q40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7" spans="17:17" ht="17.100000000000001" customHeight="1" x14ac:dyDescent="0.25">
      <c r="Q40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8" spans="17:17" ht="17.100000000000001" customHeight="1" x14ac:dyDescent="0.25">
      <c r="Q40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9" spans="17:17" ht="17.100000000000001" customHeight="1" x14ac:dyDescent="0.25">
      <c r="Q40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0" spans="17:17" ht="17.100000000000001" customHeight="1" x14ac:dyDescent="0.25">
      <c r="Q40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1" spans="17:17" ht="17.100000000000001" customHeight="1" x14ac:dyDescent="0.25">
      <c r="Q40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2" spans="17:17" ht="17.100000000000001" customHeight="1" x14ac:dyDescent="0.25">
      <c r="Q40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3" spans="17:17" ht="17.100000000000001" customHeight="1" x14ac:dyDescent="0.25">
      <c r="Q40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4" spans="17:17" ht="17.100000000000001" customHeight="1" x14ac:dyDescent="0.25">
      <c r="Q40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5" spans="17:17" ht="17.100000000000001" customHeight="1" x14ac:dyDescent="0.25">
      <c r="Q40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6" spans="17:17" ht="17.100000000000001" customHeight="1" x14ac:dyDescent="0.25">
      <c r="Q40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7" spans="17:17" ht="17.100000000000001" customHeight="1" x14ac:dyDescent="0.25">
      <c r="Q40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8" spans="17:17" ht="17.100000000000001" customHeight="1" x14ac:dyDescent="0.25">
      <c r="Q40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9" spans="17:17" ht="17.100000000000001" customHeight="1" x14ac:dyDescent="0.25">
      <c r="Q40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0" spans="17:17" ht="17.100000000000001" customHeight="1" x14ac:dyDescent="0.25">
      <c r="Q40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1" spans="17:17" ht="17.100000000000001" customHeight="1" x14ac:dyDescent="0.25">
      <c r="Q40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2" spans="17:17" ht="17.100000000000001" customHeight="1" x14ac:dyDescent="0.25">
      <c r="Q40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3" spans="17:17" ht="17.100000000000001" customHeight="1" x14ac:dyDescent="0.25">
      <c r="Q40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4" spans="17:17" ht="17.100000000000001" customHeight="1" x14ac:dyDescent="0.25">
      <c r="Q40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5" spans="17:17" ht="17.100000000000001" customHeight="1" x14ac:dyDescent="0.25">
      <c r="Q40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6" spans="17:17" ht="17.100000000000001" customHeight="1" x14ac:dyDescent="0.25">
      <c r="Q40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7" spans="17:17" ht="17.100000000000001" customHeight="1" x14ac:dyDescent="0.25">
      <c r="Q40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8" spans="17:17" ht="17.100000000000001" customHeight="1" x14ac:dyDescent="0.25">
      <c r="Q40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9" spans="17:17" ht="17.100000000000001" customHeight="1" x14ac:dyDescent="0.25">
      <c r="Q40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0" spans="17:17" ht="17.100000000000001" customHeight="1" x14ac:dyDescent="0.25">
      <c r="Q40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1" spans="17:17" ht="17.100000000000001" customHeight="1" x14ac:dyDescent="0.25">
      <c r="Q40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2" spans="17:17" ht="17.100000000000001" customHeight="1" x14ac:dyDescent="0.25">
      <c r="Q40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3" spans="17:17" ht="17.100000000000001" customHeight="1" x14ac:dyDescent="0.25">
      <c r="Q40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4" spans="17:17" ht="17.100000000000001" customHeight="1" x14ac:dyDescent="0.25">
      <c r="Q40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5" spans="17:17" ht="17.100000000000001" customHeight="1" x14ac:dyDescent="0.25">
      <c r="Q40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6" spans="17:17" ht="17.100000000000001" customHeight="1" x14ac:dyDescent="0.25">
      <c r="Q40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7" spans="17:17" ht="17.100000000000001" customHeight="1" x14ac:dyDescent="0.25">
      <c r="Q40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8" spans="17:17" ht="17.100000000000001" customHeight="1" x14ac:dyDescent="0.25">
      <c r="Q40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9" spans="17:17" ht="17.100000000000001" customHeight="1" x14ac:dyDescent="0.25">
      <c r="Q40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0" spans="17:17" ht="17.100000000000001" customHeight="1" x14ac:dyDescent="0.25">
      <c r="Q40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1" spans="17:17" ht="17.100000000000001" customHeight="1" x14ac:dyDescent="0.25">
      <c r="Q40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2" spans="17:17" ht="17.100000000000001" customHeight="1" x14ac:dyDescent="0.25">
      <c r="Q40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3" spans="17:17" ht="17.100000000000001" customHeight="1" x14ac:dyDescent="0.25">
      <c r="Q40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4" spans="17:17" ht="17.100000000000001" customHeight="1" x14ac:dyDescent="0.25">
      <c r="Q40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5" spans="17:17" ht="17.100000000000001" customHeight="1" x14ac:dyDescent="0.25">
      <c r="Q40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6" spans="17:17" ht="17.100000000000001" customHeight="1" x14ac:dyDescent="0.25">
      <c r="Q40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7" spans="17:17" ht="17.100000000000001" customHeight="1" x14ac:dyDescent="0.25">
      <c r="Q40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8" spans="17:17" ht="17.100000000000001" customHeight="1" x14ac:dyDescent="0.25">
      <c r="Q40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9" spans="17:17" ht="17.100000000000001" customHeight="1" x14ac:dyDescent="0.25">
      <c r="Q40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0" spans="17:17" ht="17.100000000000001" customHeight="1" x14ac:dyDescent="0.25">
      <c r="Q40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1" spans="17:17" ht="17.100000000000001" customHeight="1" x14ac:dyDescent="0.25">
      <c r="Q40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2" spans="17:17" ht="17.100000000000001" customHeight="1" x14ac:dyDescent="0.25">
      <c r="Q40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3" spans="17:17" ht="17.100000000000001" customHeight="1" x14ac:dyDescent="0.25">
      <c r="Q40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4" spans="17:17" ht="17.100000000000001" customHeight="1" x14ac:dyDescent="0.25">
      <c r="Q40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5" spans="17:17" ht="17.100000000000001" customHeight="1" x14ac:dyDescent="0.25">
      <c r="Q40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6" spans="17:17" ht="17.100000000000001" customHeight="1" x14ac:dyDescent="0.25">
      <c r="Q40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7" spans="17:17" ht="17.100000000000001" customHeight="1" x14ac:dyDescent="0.25">
      <c r="Q40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8" spans="17:17" ht="17.100000000000001" customHeight="1" x14ac:dyDescent="0.25">
      <c r="Q40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9" spans="17:17" ht="17.100000000000001" customHeight="1" x14ac:dyDescent="0.25">
      <c r="Q40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0" spans="17:17" ht="17.100000000000001" customHeight="1" x14ac:dyDescent="0.25">
      <c r="Q40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1" spans="17:17" ht="17.100000000000001" customHeight="1" x14ac:dyDescent="0.25">
      <c r="Q40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2" spans="17:17" ht="17.100000000000001" customHeight="1" x14ac:dyDescent="0.25">
      <c r="Q40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3" spans="17:17" ht="17.100000000000001" customHeight="1" x14ac:dyDescent="0.25">
      <c r="Q40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4" spans="17:17" ht="17.100000000000001" customHeight="1" x14ac:dyDescent="0.25">
      <c r="Q40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5" spans="17:17" ht="17.100000000000001" customHeight="1" x14ac:dyDescent="0.25">
      <c r="Q40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6" spans="17:17" ht="17.100000000000001" customHeight="1" x14ac:dyDescent="0.25">
      <c r="Q40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7" spans="17:17" ht="17.100000000000001" customHeight="1" x14ac:dyDescent="0.25">
      <c r="Q40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8" spans="17:17" ht="17.100000000000001" customHeight="1" x14ac:dyDescent="0.25">
      <c r="Q40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9" spans="17:17" ht="17.100000000000001" customHeight="1" x14ac:dyDescent="0.25">
      <c r="Q40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0" spans="17:17" ht="17.100000000000001" customHeight="1" x14ac:dyDescent="0.25">
      <c r="Q40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1" spans="17:17" ht="17.100000000000001" customHeight="1" x14ac:dyDescent="0.25">
      <c r="Q40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2" spans="17:17" ht="17.100000000000001" customHeight="1" x14ac:dyDescent="0.25">
      <c r="Q40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3" spans="17:17" ht="17.100000000000001" customHeight="1" x14ac:dyDescent="0.25">
      <c r="Q40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4" spans="17:17" ht="17.100000000000001" customHeight="1" x14ac:dyDescent="0.25">
      <c r="Q40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5" spans="17:17" ht="17.100000000000001" customHeight="1" x14ac:dyDescent="0.25">
      <c r="Q40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6" spans="17:17" ht="17.100000000000001" customHeight="1" x14ac:dyDescent="0.25">
      <c r="Q40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7" spans="17:17" ht="17.100000000000001" customHeight="1" x14ac:dyDescent="0.25">
      <c r="Q40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8" spans="17:17" ht="17.100000000000001" customHeight="1" x14ac:dyDescent="0.25">
      <c r="Q40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9" spans="17:17" ht="17.100000000000001" customHeight="1" x14ac:dyDescent="0.25">
      <c r="Q40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0" spans="17:17" ht="17.100000000000001" customHeight="1" x14ac:dyDescent="0.25">
      <c r="Q40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1" spans="17:17" ht="17.100000000000001" customHeight="1" x14ac:dyDescent="0.25">
      <c r="Q40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2" spans="17:17" ht="17.100000000000001" customHeight="1" x14ac:dyDescent="0.25">
      <c r="Q40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3" spans="17:17" ht="17.100000000000001" customHeight="1" x14ac:dyDescent="0.25">
      <c r="Q40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4" spans="17:17" ht="17.100000000000001" customHeight="1" x14ac:dyDescent="0.25">
      <c r="Q40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5" spans="17:17" ht="17.100000000000001" customHeight="1" x14ac:dyDescent="0.25">
      <c r="Q40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6" spans="17:17" ht="17.100000000000001" customHeight="1" x14ac:dyDescent="0.25">
      <c r="Q40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7" spans="17:17" ht="17.100000000000001" customHeight="1" x14ac:dyDescent="0.25">
      <c r="Q40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8" spans="17:17" ht="17.100000000000001" customHeight="1" x14ac:dyDescent="0.25">
      <c r="Q40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9" spans="17:17" ht="17.100000000000001" customHeight="1" x14ac:dyDescent="0.25">
      <c r="Q40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0" spans="17:17" ht="17.100000000000001" customHeight="1" x14ac:dyDescent="0.25">
      <c r="Q40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1" spans="17:17" ht="17.100000000000001" customHeight="1" x14ac:dyDescent="0.25">
      <c r="Q40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2" spans="17:17" ht="17.100000000000001" customHeight="1" x14ac:dyDescent="0.25">
      <c r="Q40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3" spans="17:17" ht="17.100000000000001" customHeight="1" x14ac:dyDescent="0.25">
      <c r="Q40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4" spans="17:17" ht="17.100000000000001" customHeight="1" x14ac:dyDescent="0.25">
      <c r="Q40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5" spans="17:17" ht="17.100000000000001" customHeight="1" x14ac:dyDescent="0.25">
      <c r="Q40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6" spans="17:17" ht="17.100000000000001" customHeight="1" x14ac:dyDescent="0.25">
      <c r="Q40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7" spans="17:17" ht="17.100000000000001" customHeight="1" x14ac:dyDescent="0.25">
      <c r="Q40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8" spans="17:17" ht="17.100000000000001" customHeight="1" x14ac:dyDescent="0.25">
      <c r="Q40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9" spans="17:17" ht="17.100000000000001" customHeight="1" x14ac:dyDescent="0.25">
      <c r="Q40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0" spans="17:17" ht="17.100000000000001" customHeight="1" x14ac:dyDescent="0.25">
      <c r="Q40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1" spans="17:17" ht="17.100000000000001" customHeight="1" x14ac:dyDescent="0.25">
      <c r="Q40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2" spans="17:17" ht="17.100000000000001" customHeight="1" x14ac:dyDescent="0.25">
      <c r="Q40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3" spans="17:17" ht="17.100000000000001" customHeight="1" x14ac:dyDescent="0.25">
      <c r="Q40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4" spans="17:17" ht="17.100000000000001" customHeight="1" x14ac:dyDescent="0.25">
      <c r="Q40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5" spans="17:17" ht="17.100000000000001" customHeight="1" x14ac:dyDescent="0.25">
      <c r="Q40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6" spans="17:17" ht="17.100000000000001" customHeight="1" x14ac:dyDescent="0.25">
      <c r="Q40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7" spans="17:17" ht="17.100000000000001" customHeight="1" x14ac:dyDescent="0.25">
      <c r="Q40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8" spans="17:17" ht="17.100000000000001" customHeight="1" x14ac:dyDescent="0.25">
      <c r="Q40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9" spans="17:17" ht="17.100000000000001" customHeight="1" x14ac:dyDescent="0.25">
      <c r="Q40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0" spans="17:17" ht="17.100000000000001" customHeight="1" x14ac:dyDescent="0.25">
      <c r="Q40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1" spans="17:17" ht="17.100000000000001" customHeight="1" x14ac:dyDescent="0.25">
      <c r="Q40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2" spans="17:17" ht="17.100000000000001" customHeight="1" x14ac:dyDescent="0.25">
      <c r="Q40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3" spans="17:17" ht="17.100000000000001" customHeight="1" x14ac:dyDescent="0.25">
      <c r="Q40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4" spans="17:17" ht="17.100000000000001" customHeight="1" x14ac:dyDescent="0.25">
      <c r="Q40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5" spans="17:17" ht="17.100000000000001" customHeight="1" x14ac:dyDescent="0.25">
      <c r="Q40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6" spans="17:17" ht="17.100000000000001" customHeight="1" x14ac:dyDescent="0.25">
      <c r="Q40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7" spans="17:17" ht="17.100000000000001" customHeight="1" x14ac:dyDescent="0.25">
      <c r="Q40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8" spans="17:17" ht="17.100000000000001" customHeight="1" x14ac:dyDescent="0.25">
      <c r="Q40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9" spans="17:17" ht="17.100000000000001" customHeight="1" x14ac:dyDescent="0.25">
      <c r="Q40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0" spans="17:17" ht="17.100000000000001" customHeight="1" x14ac:dyDescent="0.25">
      <c r="Q40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1" spans="17:17" ht="17.100000000000001" customHeight="1" x14ac:dyDescent="0.25">
      <c r="Q40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2" spans="17:17" ht="17.100000000000001" customHeight="1" x14ac:dyDescent="0.25">
      <c r="Q40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3" spans="17:17" ht="17.100000000000001" customHeight="1" x14ac:dyDescent="0.25">
      <c r="Q40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4" spans="17:17" ht="17.100000000000001" customHeight="1" x14ac:dyDescent="0.25">
      <c r="Q40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5" spans="17:17" ht="17.100000000000001" customHeight="1" x14ac:dyDescent="0.25">
      <c r="Q40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6" spans="17:17" ht="17.100000000000001" customHeight="1" x14ac:dyDescent="0.25">
      <c r="Q40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7" spans="17:17" ht="17.100000000000001" customHeight="1" x14ac:dyDescent="0.25">
      <c r="Q40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8" spans="17:17" ht="17.100000000000001" customHeight="1" x14ac:dyDescent="0.25">
      <c r="Q40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9" spans="17:17" ht="17.100000000000001" customHeight="1" x14ac:dyDescent="0.25">
      <c r="Q40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0" spans="17:17" ht="17.100000000000001" customHeight="1" x14ac:dyDescent="0.25">
      <c r="Q40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1" spans="17:17" ht="17.100000000000001" customHeight="1" x14ac:dyDescent="0.25">
      <c r="Q40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2" spans="17:17" ht="17.100000000000001" customHeight="1" x14ac:dyDescent="0.25">
      <c r="Q40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3" spans="17:17" ht="17.100000000000001" customHeight="1" x14ac:dyDescent="0.25">
      <c r="Q40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4" spans="17:17" ht="17.100000000000001" customHeight="1" x14ac:dyDescent="0.25">
      <c r="Q40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5" spans="17:17" ht="17.100000000000001" customHeight="1" x14ac:dyDescent="0.25">
      <c r="Q40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6" spans="17:17" ht="17.100000000000001" customHeight="1" x14ac:dyDescent="0.25">
      <c r="Q40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7" spans="17:17" ht="17.100000000000001" customHeight="1" x14ac:dyDescent="0.25">
      <c r="Q40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8" spans="17:17" ht="17.100000000000001" customHeight="1" x14ac:dyDescent="0.25">
      <c r="Q40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9" spans="17:17" ht="17.100000000000001" customHeight="1" x14ac:dyDescent="0.25">
      <c r="Q40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0" spans="17:17" ht="17.100000000000001" customHeight="1" x14ac:dyDescent="0.25">
      <c r="Q40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1" spans="17:17" ht="17.100000000000001" customHeight="1" x14ac:dyDescent="0.25">
      <c r="Q40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2" spans="17:17" ht="17.100000000000001" customHeight="1" x14ac:dyDescent="0.25">
      <c r="Q40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3" spans="17:17" ht="17.100000000000001" customHeight="1" x14ac:dyDescent="0.25">
      <c r="Q40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4" spans="17:17" ht="17.100000000000001" customHeight="1" x14ac:dyDescent="0.25">
      <c r="Q40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5" spans="17:17" ht="17.100000000000001" customHeight="1" x14ac:dyDescent="0.25">
      <c r="Q40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6" spans="17:17" ht="17.100000000000001" customHeight="1" x14ac:dyDescent="0.25">
      <c r="Q40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7" spans="17:17" ht="17.100000000000001" customHeight="1" x14ac:dyDescent="0.25">
      <c r="Q40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8" spans="17:17" ht="17.100000000000001" customHeight="1" x14ac:dyDescent="0.25">
      <c r="Q40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9" spans="17:17" ht="17.100000000000001" customHeight="1" x14ac:dyDescent="0.25">
      <c r="Q40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0" spans="17:17" ht="17.100000000000001" customHeight="1" x14ac:dyDescent="0.25">
      <c r="Q40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1" spans="17:17" ht="17.100000000000001" customHeight="1" x14ac:dyDescent="0.25">
      <c r="Q40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2" spans="17:17" ht="17.100000000000001" customHeight="1" x14ac:dyDescent="0.25">
      <c r="Q40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3" spans="17:17" ht="17.100000000000001" customHeight="1" x14ac:dyDescent="0.25">
      <c r="Q40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4" spans="17:17" ht="17.100000000000001" customHeight="1" x14ac:dyDescent="0.25">
      <c r="Q40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5" spans="17:17" ht="17.100000000000001" customHeight="1" x14ac:dyDescent="0.25">
      <c r="Q40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6" spans="17:17" ht="17.100000000000001" customHeight="1" x14ac:dyDescent="0.25">
      <c r="Q40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7" spans="17:17" ht="17.100000000000001" customHeight="1" x14ac:dyDescent="0.25">
      <c r="Q40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8" spans="17:17" ht="17.100000000000001" customHeight="1" x14ac:dyDescent="0.25">
      <c r="Q40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9" spans="17:17" ht="17.100000000000001" customHeight="1" x14ac:dyDescent="0.25">
      <c r="Q40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0" spans="17:17" ht="17.100000000000001" customHeight="1" x14ac:dyDescent="0.25">
      <c r="Q40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1" spans="17:17" ht="17.100000000000001" customHeight="1" x14ac:dyDescent="0.25">
      <c r="Q40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2" spans="17:17" ht="17.100000000000001" customHeight="1" x14ac:dyDescent="0.25">
      <c r="Q40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3" spans="17:17" ht="17.100000000000001" customHeight="1" x14ac:dyDescent="0.25">
      <c r="Q40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4" spans="17:17" ht="17.100000000000001" customHeight="1" x14ac:dyDescent="0.25">
      <c r="Q40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5" spans="17:17" ht="17.100000000000001" customHeight="1" x14ac:dyDescent="0.25">
      <c r="Q40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6" spans="17:17" ht="17.100000000000001" customHeight="1" x14ac:dyDescent="0.25">
      <c r="Q40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7" spans="17:17" ht="17.100000000000001" customHeight="1" x14ac:dyDescent="0.25">
      <c r="Q40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8" spans="17:17" ht="17.100000000000001" customHeight="1" x14ac:dyDescent="0.25">
      <c r="Q40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9" spans="17:17" ht="17.100000000000001" customHeight="1" x14ac:dyDescent="0.25">
      <c r="Q40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0" spans="17:17" ht="17.100000000000001" customHeight="1" x14ac:dyDescent="0.25">
      <c r="Q40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1" spans="17:17" ht="17.100000000000001" customHeight="1" x14ac:dyDescent="0.25">
      <c r="Q40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2" spans="17:17" ht="17.100000000000001" customHeight="1" x14ac:dyDescent="0.25">
      <c r="Q40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3" spans="17:17" ht="17.100000000000001" customHeight="1" x14ac:dyDescent="0.25">
      <c r="Q40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4" spans="17:17" ht="17.100000000000001" customHeight="1" x14ac:dyDescent="0.25">
      <c r="Q40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5" spans="17:17" ht="17.100000000000001" customHeight="1" x14ac:dyDescent="0.25">
      <c r="Q40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6" spans="17:17" ht="17.100000000000001" customHeight="1" x14ac:dyDescent="0.25">
      <c r="Q40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7" spans="17:17" ht="17.100000000000001" customHeight="1" x14ac:dyDescent="0.25">
      <c r="Q40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8" spans="17:17" ht="17.100000000000001" customHeight="1" x14ac:dyDescent="0.25">
      <c r="Q40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9" spans="17:17" ht="17.100000000000001" customHeight="1" x14ac:dyDescent="0.25">
      <c r="Q40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0" spans="17:17" ht="17.100000000000001" customHeight="1" x14ac:dyDescent="0.25">
      <c r="Q40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1" spans="17:17" ht="17.100000000000001" customHeight="1" x14ac:dyDescent="0.25">
      <c r="Q40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2" spans="17:17" ht="17.100000000000001" customHeight="1" x14ac:dyDescent="0.25">
      <c r="Q40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3" spans="17:17" ht="17.100000000000001" customHeight="1" x14ac:dyDescent="0.25">
      <c r="Q40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4" spans="17:17" ht="17.100000000000001" customHeight="1" x14ac:dyDescent="0.25">
      <c r="Q40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5" spans="17:17" ht="17.100000000000001" customHeight="1" x14ac:dyDescent="0.25">
      <c r="Q40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6" spans="17:17" ht="17.100000000000001" customHeight="1" x14ac:dyDescent="0.25">
      <c r="Q40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7" spans="17:17" ht="17.100000000000001" customHeight="1" x14ac:dyDescent="0.25">
      <c r="Q40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8" spans="17:17" ht="17.100000000000001" customHeight="1" x14ac:dyDescent="0.25">
      <c r="Q40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9" spans="17:17" ht="17.100000000000001" customHeight="1" x14ac:dyDescent="0.25">
      <c r="Q40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0" spans="17:17" ht="17.100000000000001" customHeight="1" x14ac:dyDescent="0.25">
      <c r="Q40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1" spans="17:17" ht="17.100000000000001" customHeight="1" x14ac:dyDescent="0.25">
      <c r="Q40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2" spans="17:17" ht="17.100000000000001" customHeight="1" x14ac:dyDescent="0.25">
      <c r="Q40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3" spans="17:17" ht="17.100000000000001" customHeight="1" x14ac:dyDescent="0.25">
      <c r="Q40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4" spans="17:17" ht="17.100000000000001" customHeight="1" x14ac:dyDescent="0.25">
      <c r="Q40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5" spans="17:17" ht="17.100000000000001" customHeight="1" x14ac:dyDescent="0.25">
      <c r="Q40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6" spans="17:17" ht="17.100000000000001" customHeight="1" x14ac:dyDescent="0.25">
      <c r="Q40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7" spans="17:17" ht="17.100000000000001" customHeight="1" x14ac:dyDescent="0.25">
      <c r="Q40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8" spans="17:17" ht="17.100000000000001" customHeight="1" x14ac:dyDescent="0.25">
      <c r="Q40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9" spans="17:17" ht="17.100000000000001" customHeight="1" x14ac:dyDescent="0.25">
      <c r="Q40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0" spans="17:17" ht="17.100000000000001" customHeight="1" x14ac:dyDescent="0.25">
      <c r="Q40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1" spans="17:17" ht="17.100000000000001" customHeight="1" x14ac:dyDescent="0.25">
      <c r="Q40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2" spans="17:17" ht="17.100000000000001" customHeight="1" x14ac:dyDescent="0.25">
      <c r="Q40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3" spans="17:17" ht="17.100000000000001" customHeight="1" x14ac:dyDescent="0.25">
      <c r="Q40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4" spans="17:17" ht="17.100000000000001" customHeight="1" x14ac:dyDescent="0.25">
      <c r="Q40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5" spans="17:17" ht="17.100000000000001" customHeight="1" x14ac:dyDescent="0.25">
      <c r="Q40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6" spans="17:17" ht="17.100000000000001" customHeight="1" x14ac:dyDescent="0.25">
      <c r="Q40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7" spans="17:17" ht="17.100000000000001" customHeight="1" x14ac:dyDescent="0.25">
      <c r="Q40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8" spans="17:17" ht="17.100000000000001" customHeight="1" x14ac:dyDescent="0.25">
      <c r="Q40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9" spans="17:17" ht="17.100000000000001" customHeight="1" x14ac:dyDescent="0.25">
      <c r="Q40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0" spans="17:17" ht="17.100000000000001" customHeight="1" x14ac:dyDescent="0.25">
      <c r="Q40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1" spans="17:17" ht="17.100000000000001" customHeight="1" x14ac:dyDescent="0.25">
      <c r="Q40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2" spans="17:17" ht="17.100000000000001" customHeight="1" x14ac:dyDescent="0.25">
      <c r="Q40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3" spans="17:17" ht="17.100000000000001" customHeight="1" x14ac:dyDescent="0.25">
      <c r="Q40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4" spans="17:17" ht="17.100000000000001" customHeight="1" x14ac:dyDescent="0.25">
      <c r="Q40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5" spans="17:17" ht="17.100000000000001" customHeight="1" x14ac:dyDescent="0.25">
      <c r="Q40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6" spans="17:17" ht="17.100000000000001" customHeight="1" x14ac:dyDescent="0.25">
      <c r="Q40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7" spans="17:17" ht="17.100000000000001" customHeight="1" x14ac:dyDescent="0.25">
      <c r="Q40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8" spans="17:17" ht="17.100000000000001" customHeight="1" x14ac:dyDescent="0.25">
      <c r="Q40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9" spans="17:17" ht="17.100000000000001" customHeight="1" x14ac:dyDescent="0.25">
      <c r="Q40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0" spans="17:17" ht="17.100000000000001" customHeight="1" x14ac:dyDescent="0.25">
      <c r="Q40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1" spans="17:17" ht="17.100000000000001" customHeight="1" x14ac:dyDescent="0.25">
      <c r="Q40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2" spans="17:17" ht="17.100000000000001" customHeight="1" x14ac:dyDescent="0.25">
      <c r="Q40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3" spans="17:17" ht="17.100000000000001" customHeight="1" x14ac:dyDescent="0.25">
      <c r="Q40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4" spans="17:17" ht="17.100000000000001" customHeight="1" x14ac:dyDescent="0.25">
      <c r="Q40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5" spans="17:17" ht="17.100000000000001" customHeight="1" x14ac:dyDescent="0.25">
      <c r="Q40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6" spans="17:17" ht="17.100000000000001" customHeight="1" x14ac:dyDescent="0.25">
      <c r="Q40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7" spans="17:17" ht="17.100000000000001" customHeight="1" x14ac:dyDescent="0.25">
      <c r="Q40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8" spans="17:17" ht="17.100000000000001" customHeight="1" x14ac:dyDescent="0.25">
      <c r="Q40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9" spans="17:17" ht="17.100000000000001" customHeight="1" x14ac:dyDescent="0.25">
      <c r="Q40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0" spans="17:17" ht="17.100000000000001" customHeight="1" x14ac:dyDescent="0.25">
      <c r="Q40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1" spans="17:17" ht="17.100000000000001" customHeight="1" x14ac:dyDescent="0.25">
      <c r="Q40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2" spans="17:17" ht="17.100000000000001" customHeight="1" x14ac:dyDescent="0.25">
      <c r="Q40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3" spans="17:17" ht="17.100000000000001" customHeight="1" x14ac:dyDescent="0.25">
      <c r="Q40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4" spans="17:17" ht="17.100000000000001" customHeight="1" x14ac:dyDescent="0.25">
      <c r="Q40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5" spans="17:17" ht="17.100000000000001" customHeight="1" x14ac:dyDescent="0.25">
      <c r="Q40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6" spans="17:17" ht="17.100000000000001" customHeight="1" x14ac:dyDescent="0.25">
      <c r="Q40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7" spans="17:17" ht="17.100000000000001" customHeight="1" x14ac:dyDescent="0.25">
      <c r="Q40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8" spans="17:17" ht="17.100000000000001" customHeight="1" x14ac:dyDescent="0.25">
      <c r="Q40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9" spans="17:17" ht="17.100000000000001" customHeight="1" x14ac:dyDescent="0.25">
      <c r="Q40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0" spans="17:17" ht="17.100000000000001" customHeight="1" x14ac:dyDescent="0.25">
      <c r="Q40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1" spans="17:17" ht="17.100000000000001" customHeight="1" x14ac:dyDescent="0.25">
      <c r="Q40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2" spans="17:17" ht="17.100000000000001" customHeight="1" x14ac:dyDescent="0.25">
      <c r="Q40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3" spans="17:17" ht="17.100000000000001" customHeight="1" x14ac:dyDescent="0.25">
      <c r="Q40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4" spans="17:17" ht="17.100000000000001" customHeight="1" x14ac:dyDescent="0.25">
      <c r="Q40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5" spans="17:17" ht="17.100000000000001" customHeight="1" x14ac:dyDescent="0.25">
      <c r="Q40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6" spans="17:17" ht="17.100000000000001" customHeight="1" x14ac:dyDescent="0.25">
      <c r="Q40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7" spans="17:17" ht="17.100000000000001" customHeight="1" x14ac:dyDescent="0.25">
      <c r="Q40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8" spans="17:17" ht="17.100000000000001" customHeight="1" x14ac:dyDescent="0.25">
      <c r="Q40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9" spans="17:17" ht="17.100000000000001" customHeight="1" x14ac:dyDescent="0.25">
      <c r="Q40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0" spans="17:17" ht="17.100000000000001" customHeight="1" x14ac:dyDescent="0.25">
      <c r="Q40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1" spans="17:17" ht="17.100000000000001" customHeight="1" x14ac:dyDescent="0.25">
      <c r="Q40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2" spans="17:17" ht="17.100000000000001" customHeight="1" x14ac:dyDescent="0.25">
      <c r="Q40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3" spans="17:17" ht="17.100000000000001" customHeight="1" x14ac:dyDescent="0.25">
      <c r="Q40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4" spans="17:17" ht="17.100000000000001" customHeight="1" x14ac:dyDescent="0.25">
      <c r="Q40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5" spans="17:17" ht="17.100000000000001" customHeight="1" x14ac:dyDescent="0.25">
      <c r="Q40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6" spans="17:17" ht="17.100000000000001" customHeight="1" x14ac:dyDescent="0.25">
      <c r="Q40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7" spans="17:17" ht="17.100000000000001" customHeight="1" x14ac:dyDescent="0.25">
      <c r="Q40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8" spans="17:17" ht="17.100000000000001" customHeight="1" x14ac:dyDescent="0.25">
      <c r="Q40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9" spans="17:17" ht="17.100000000000001" customHeight="1" x14ac:dyDescent="0.25">
      <c r="Q40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0" spans="17:17" ht="17.100000000000001" customHeight="1" x14ac:dyDescent="0.25">
      <c r="Q40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1" spans="17:17" ht="17.100000000000001" customHeight="1" x14ac:dyDescent="0.25">
      <c r="Q40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2" spans="17:17" ht="17.100000000000001" customHeight="1" x14ac:dyDescent="0.25">
      <c r="Q40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3" spans="17:17" ht="17.100000000000001" customHeight="1" x14ac:dyDescent="0.25">
      <c r="Q40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4" spans="17:17" ht="17.100000000000001" customHeight="1" x14ac:dyDescent="0.25">
      <c r="Q40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5" spans="17:17" ht="17.100000000000001" customHeight="1" x14ac:dyDescent="0.25">
      <c r="Q40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6" spans="17:17" ht="17.100000000000001" customHeight="1" x14ac:dyDescent="0.25">
      <c r="Q40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7" spans="17:17" ht="17.100000000000001" customHeight="1" x14ac:dyDescent="0.25">
      <c r="Q40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8" spans="17:17" ht="17.100000000000001" customHeight="1" x14ac:dyDescent="0.25">
      <c r="Q40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9" spans="17:17" ht="17.100000000000001" customHeight="1" x14ac:dyDescent="0.25">
      <c r="Q40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0" spans="17:17" ht="17.100000000000001" customHeight="1" x14ac:dyDescent="0.25">
      <c r="Q40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1" spans="17:17" ht="17.100000000000001" customHeight="1" x14ac:dyDescent="0.25">
      <c r="Q40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2" spans="17:17" ht="17.100000000000001" customHeight="1" x14ac:dyDescent="0.25">
      <c r="Q40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3" spans="17:17" ht="17.100000000000001" customHeight="1" x14ac:dyDescent="0.25">
      <c r="Q40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4" spans="17:17" ht="17.100000000000001" customHeight="1" x14ac:dyDescent="0.25">
      <c r="Q40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5" spans="17:17" ht="17.100000000000001" customHeight="1" x14ac:dyDescent="0.25">
      <c r="Q40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6" spans="17:17" ht="17.100000000000001" customHeight="1" x14ac:dyDescent="0.25">
      <c r="Q40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7" spans="17:17" ht="17.100000000000001" customHeight="1" x14ac:dyDescent="0.25">
      <c r="Q40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8" spans="17:17" ht="17.100000000000001" customHeight="1" x14ac:dyDescent="0.25">
      <c r="Q40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9" spans="17:17" ht="17.100000000000001" customHeight="1" x14ac:dyDescent="0.25">
      <c r="Q40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0" spans="17:17" ht="17.100000000000001" customHeight="1" x14ac:dyDescent="0.25">
      <c r="Q40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1" spans="17:17" ht="17.100000000000001" customHeight="1" x14ac:dyDescent="0.25">
      <c r="Q40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2" spans="17:17" ht="17.100000000000001" customHeight="1" x14ac:dyDescent="0.25">
      <c r="Q40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3" spans="17:17" ht="17.100000000000001" customHeight="1" x14ac:dyDescent="0.25">
      <c r="Q40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4" spans="17:17" ht="17.100000000000001" customHeight="1" x14ac:dyDescent="0.25">
      <c r="Q40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5" spans="17:17" ht="17.100000000000001" customHeight="1" x14ac:dyDescent="0.25">
      <c r="Q40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6" spans="17:17" ht="17.100000000000001" customHeight="1" x14ac:dyDescent="0.25">
      <c r="Q40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7" spans="17:17" ht="17.100000000000001" customHeight="1" x14ac:dyDescent="0.25">
      <c r="Q40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8" spans="17:17" ht="17.100000000000001" customHeight="1" x14ac:dyDescent="0.25">
      <c r="Q40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9" spans="17:17" ht="17.100000000000001" customHeight="1" x14ac:dyDescent="0.25">
      <c r="Q40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0" spans="17:17" ht="17.100000000000001" customHeight="1" x14ac:dyDescent="0.25">
      <c r="Q40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1" spans="17:17" ht="17.100000000000001" customHeight="1" x14ac:dyDescent="0.25">
      <c r="Q40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2" spans="17:17" ht="17.100000000000001" customHeight="1" x14ac:dyDescent="0.25">
      <c r="Q40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3" spans="17:17" ht="17.100000000000001" customHeight="1" x14ac:dyDescent="0.25">
      <c r="Q40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4" spans="17:17" ht="17.100000000000001" customHeight="1" x14ac:dyDescent="0.25">
      <c r="Q40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5" spans="17:17" ht="17.100000000000001" customHeight="1" x14ac:dyDescent="0.25">
      <c r="Q40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6" spans="17:17" ht="17.100000000000001" customHeight="1" x14ac:dyDescent="0.25">
      <c r="Q40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7" spans="17:17" ht="17.100000000000001" customHeight="1" x14ac:dyDescent="0.25">
      <c r="Q40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8" spans="17:17" ht="17.100000000000001" customHeight="1" x14ac:dyDescent="0.25">
      <c r="Q40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9" spans="17:17" ht="17.100000000000001" customHeight="1" x14ac:dyDescent="0.25">
      <c r="Q40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0" spans="17:17" ht="17.100000000000001" customHeight="1" x14ac:dyDescent="0.25">
      <c r="Q40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1" spans="17:17" ht="17.100000000000001" customHeight="1" x14ac:dyDescent="0.25">
      <c r="Q40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2" spans="17:17" ht="17.100000000000001" customHeight="1" x14ac:dyDescent="0.25">
      <c r="Q40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3" spans="17:17" ht="17.100000000000001" customHeight="1" x14ac:dyDescent="0.25">
      <c r="Q40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4" spans="17:17" ht="17.100000000000001" customHeight="1" x14ac:dyDescent="0.25">
      <c r="Q40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5" spans="17:17" ht="17.100000000000001" customHeight="1" x14ac:dyDescent="0.25">
      <c r="Q40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6" spans="17:17" ht="17.100000000000001" customHeight="1" x14ac:dyDescent="0.25">
      <c r="Q40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7" spans="17:17" ht="17.100000000000001" customHeight="1" x14ac:dyDescent="0.25">
      <c r="Q40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8" spans="17:17" ht="17.100000000000001" customHeight="1" x14ac:dyDescent="0.25">
      <c r="Q40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9" spans="17:17" ht="17.100000000000001" customHeight="1" x14ac:dyDescent="0.25">
      <c r="Q40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0" spans="17:17" ht="17.100000000000001" customHeight="1" x14ac:dyDescent="0.25">
      <c r="Q40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1" spans="17:17" ht="17.100000000000001" customHeight="1" x14ac:dyDescent="0.25">
      <c r="Q40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2" spans="17:17" ht="17.100000000000001" customHeight="1" x14ac:dyDescent="0.25">
      <c r="Q40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3" spans="17:17" ht="17.100000000000001" customHeight="1" x14ac:dyDescent="0.25">
      <c r="Q40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4" spans="17:17" ht="17.100000000000001" customHeight="1" x14ac:dyDescent="0.25">
      <c r="Q40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5" spans="17:17" ht="17.100000000000001" customHeight="1" x14ac:dyDescent="0.25">
      <c r="Q40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6" spans="17:17" ht="17.100000000000001" customHeight="1" x14ac:dyDescent="0.25">
      <c r="Q40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7" spans="17:17" ht="17.100000000000001" customHeight="1" x14ac:dyDescent="0.25">
      <c r="Q40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8" spans="17:17" ht="17.100000000000001" customHeight="1" x14ac:dyDescent="0.25">
      <c r="Q40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9" spans="17:17" ht="17.100000000000001" customHeight="1" x14ac:dyDescent="0.25">
      <c r="Q40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0" spans="17:17" ht="17.100000000000001" customHeight="1" x14ac:dyDescent="0.25">
      <c r="Q40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1" spans="17:17" ht="17.100000000000001" customHeight="1" x14ac:dyDescent="0.25">
      <c r="Q40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2" spans="17:17" ht="17.100000000000001" customHeight="1" x14ac:dyDescent="0.25">
      <c r="Q40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3" spans="17:17" ht="17.100000000000001" customHeight="1" x14ac:dyDescent="0.25">
      <c r="Q40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4" spans="17:17" ht="17.100000000000001" customHeight="1" x14ac:dyDescent="0.25">
      <c r="Q40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5" spans="17:17" ht="17.100000000000001" customHeight="1" x14ac:dyDescent="0.25">
      <c r="Q40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6" spans="17:17" ht="17.100000000000001" customHeight="1" x14ac:dyDescent="0.25">
      <c r="Q40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7" spans="17:17" ht="17.100000000000001" customHeight="1" x14ac:dyDescent="0.25">
      <c r="Q40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8" spans="17:17" ht="17.100000000000001" customHeight="1" x14ac:dyDescent="0.25">
      <c r="Q40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9" spans="17:17" ht="17.100000000000001" customHeight="1" x14ac:dyDescent="0.25">
      <c r="Q40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0" spans="17:17" ht="17.100000000000001" customHeight="1" x14ac:dyDescent="0.25">
      <c r="Q40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1" spans="17:17" ht="17.100000000000001" customHeight="1" x14ac:dyDescent="0.25">
      <c r="Q40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2" spans="17:17" ht="17.100000000000001" customHeight="1" x14ac:dyDescent="0.25">
      <c r="Q40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3" spans="17:17" ht="17.100000000000001" customHeight="1" x14ac:dyDescent="0.25">
      <c r="Q40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4" spans="17:17" ht="17.100000000000001" customHeight="1" x14ac:dyDescent="0.25">
      <c r="Q40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5" spans="17:17" ht="17.100000000000001" customHeight="1" x14ac:dyDescent="0.25">
      <c r="Q40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6" spans="17:17" ht="17.100000000000001" customHeight="1" x14ac:dyDescent="0.25">
      <c r="Q40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7" spans="17:17" ht="17.100000000000001" customHeight="1" x14ac:dyDescent="0.25">
      <c r="Q40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8" spans="17:17" ht="17.100000000000001" customHeight="1" x14ac:dyDescent="0.25">
      <c r="Q40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9" spans="17:17" ht="17.100000000000001" customHeight="1" x14ac:dyDescent="0.25">
      <c r="Q40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0" spans="17:17" ht="17.100000000000001" customHeight="1" x14ac:dyDescent="0.25">
      <c r="Q40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1" spans="17:17" ht="17.100000000000001" customHeight="1" x14ac:dyDescent="0.25">
      <c r="Q40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2" spans="17:17" ht="17.100000000000001" customHeight="1" x14ac:dyDescent="0.25">
      <c r="Q40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3" spans="17:17" ht="17.100000000000001" customHeight="1" x14ac:dyDescent="0.25">
      <c r="Q40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4" spans="17:17" ht="17.100000000000001" customHeight="1" x14ac:dyDescent="0.25">
      <c r="Q40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5" spans="17:17" ht="17.100000000000001" customHeight="1" x14ac:dyDescent="0.25">
      <c r="Q40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6" spans="17:17" ht="17.100000000000001" customHeight="1" x14ac:dyDescent="0.25">
      <c r="Q40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7" spans="17:17" ht="17.100000000000001" customHeight="1" x14ac:dyDescent="0.25">
      <c r="Q40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8" spans="17:17" ht="17.100000000000001" customHeight="1" x14ac:dyDescent="0.25">
      <c r="Q40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9" spans="17:17" ht="17.100000000000001" customHeight="1" x14ac:dyDescent="0.25">
      <c r="Q40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0" spans="17:17" ht="17.100000000000001" customHeight="1" x14ac:dyDescent="0.25">
      <c r="Q40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1" spans="17:17" ht="17.100000000000001" customHeight="1" x14ac:dyDescent="0.25">
      <c r="Q40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2" spans="17:17" ht="17.100000000000001" customHeight="1" x14ac:dyDescent="0.25">
      <c r="Q40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3" spans="17:17" ht="17.100000000000001" customHeight="1" x14ac:dyDescent="0.25">
      <c r="Q40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4" spans="17:17" ht="17.100000000000001" customHeight="1" x14ac:dyDescent="0.25">
      <c r="Q40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5" spans="17:17" ht="17.100000000000001" customHeight="1" x14ac:dyDescent="0.25">
      <c r="Q40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6" spans="17:17" ht="17.100000000000001" customHeight="1" x14ac:dyDescent="0.25">
      <c r="Q40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7" spans="17:17" ht="17.100000000000001" customHeight="1" x14ac:dyDescent="0.25">
      <c r="Q40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8" spans="17:17" ht="17.100000000000001" customHeight="1" x14ac:dyDescent="0.25">
      <c r="Q40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9" spans="17:17" ht="17.100000000000001" customHeight="1" x14ac:dyDescent="0.25">
      <c r="Q40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0" spans="17:17" ht="17.100000000000001" customHeight="1" x14ac:dyDescent="0.25">
      <c r="Q40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1" spans="17:17" ht="17.100000000000001" customHeight="1" x14ac:dyDescent="0.25">
      <c r="Q40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2" spans="17:17" ht="17.100000000000001" customHeight="1" x14ac:dyDescent="0.25">
      <c r="Q40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3" spans="17:17" ht="17.100000000000001" customHeight="1" x14ac:dyDescent="0.25">
      <c r="Q40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4" spans="17:17" ht="17.100000000000001" customHeight="1" x14ac:dyDescent="0.25">
      <c r="Q40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5" spans="17:17" ht="17.100000000000001" customHeight="1" x14ac:dyDescent="0.25">
      <c r="Q40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6" spans="17:17" ht="17.100000000000001" customHeight="1" x14ac:dyDescent="0.25">
      <c r="Q40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7" spans="17:17" ht="17.100000000000001" customHeight="1" x14ac:dyDescent="0.25">
      <c r="Q40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8" spans="17:17" ht="17.100000000000001" customHeight="1" x14ac:dyDescent="0.25">
      <c r="Q40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9" spans="17:17" ht="17.100000000000001" customHeight="1" x14ac:dyDescent="0.25">
      <c r="Q40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0" spans="17:17" ht="17.100000000000001" customHeight="1" x14ac:dyDescent="0.25">
      <c r="Q40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1" spans="17:17" ht="17.100000000000001" customHeight="1" x14ac:dyDescent="0.25">
      <c r="Q40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2" spans="17:17" ht="17.100000000000001" customHeight="1" x14ac:dyDescent="0.25">
      <c r="Q40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3" spans="17:17" ht="17.100000000000001" customHeight="1" x14ac:dyDescent="0.25">
      <c r="Q40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4" spans="17:17" ht="17.100000000000001" customHeight="1" x14ac:dyDescent="0.25">
      <c r="Q40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5" spans="17:17" ht="17.100000000000001" customHeight="1" x14ac:dyDescent="0.25">
      <c r="Q40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6" spans="17:17" ht="17.100000000000001" customHeight="1" x14ac:dyDescent="0.25">
      <c r="Q40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7" spans="17:17" ht="17.100000000000001" customHeight="1" x14ac:dyDescent="0.25">
      <c r="Q40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8" spans="17:17" ht="17.100000000000001" customHeight="1" x14ac:dyDescent="0.25">
      <c r="Q40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9" spans="17:17" ht="17.100000000000001" customHeight="1" x14ac:dyDescent="0.25">
      <c r="Q40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0" spans="17:17" ht="17.100000000000001" customHeight="1" x14ac:dyDescent="0.25">
      <c r="Q40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1" spans="17:17" ht="17.100000000000001" customHeight="1" x14ac:dyDescent="0.25">
      <c r="Q40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2" spans="17:17" ht="17.100000000000001" customHeight="1" x14ac:dyDescent="0.25">
      <c r="Q40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3" spans="17:17" ht="17.100000000000001" customHeight="1" x14ac:dyDescent="0.25">
      <c r="Q40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4" spans="17:17" ht="17.100000000000001" customHeight="1" x14ac:dyDescent="0.25">
      <c r="Q40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5" spans="17:17" ht="17.100000000000001" customHeight="1" x14ac:dyDescent="0.25">
      <c r="Q40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6" spans="17:17" ht="17.100000000000001" customHeight="1" x14ac:dyDescent="0.25">
      <c r="Q40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7" spans="17:17" ht="17.100000000000001" customHeight="1" x14ac:dyDescent="0.25">
      <c r="Q40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8" spans="17:17" ht="17.100000000000001" customHeight="1" x14ac:dyDescent="0.25">
      <c r="Q40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9" spans="17:17" ht="17.100000000000001" customHeight="1" x14ac:dyDescent="0.25">
      <c r="Q40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0" spans="17:17" ht="17.100000000000001" customHeight="1" x14ac:dyDescent="0.25">
      <c r="Q40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1" spans="17:17" ht="17.100000000000001" customHeight="1" x14ac:dyDescent="0.25">
      <c r="Q40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2" spans="17:17" ht="17.100000000000001" customHeight="1" x14ac:dyDescent="0.25">
      <c r="Q40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3" spans="17:17" ht="17.100000000000001" customHeight="1" x14ac:dyDescent="0.25">
      <c r="Q40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4" spans="17:17" ht="17.100000000000001" customHeight="1" x14ac:dyDescent="0.25">
      <c r="Q40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5" spans="17:17" ht="17.100000000000001" customHeight="1" x14ac:dyDescent="0.25">
      <c r="Q40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6" spans="17:17" ht="17.100000000000001" customHeight="1" x14ac:dyDescent="0.25">
      <c r="Q40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7" spans="17:17" ht="17.100000000000001" customHeight="1" x14ac:dyDescent="0.25">
      <c r="Q40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8" spans="17:17" ht="17.100000000000001" customHeight="1" x14ac:dyDescent="0.25">
      <c r="Q40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9" spans="17:17" ht="17.100000000000001" customHeight="1" x14ac:dyDescent="0.25">
      <c r="Q40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0" spans="17:17" ht="17.100000000000001" customHeight="1" x14ac:dyDescent="0.25">
      <c r="Q40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1" spans="17:17" ht="17.100000000000001" customHeight="1" x14ac:dyDescent="0.25">
      <c r="Q40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2" spans="17:17" ht="17.100000000000001" customHeight="1" x14ac:dyDescent="0.25">
      <c r="Q40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3" spans="17:17" ht="17.100000000000001" customHeight="1" x14ac:dyDescent="0.25">
      <c r="Q40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4" spans="17:17" ht="17.100000000000001" customHeight="1" x14ac:dyDescent="0.25">
      <c r="Q40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5" spans="17:17" ht="17.100000000000001" customHeight="1" x14ac:dyDescent="0.25">
      <c r="Q40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6" spans="17:17" ht="17.100000000000001" customHeight="1" x14ac:dyDescent="0.25">
      <c r="Q40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7" spans="17:17" ht="17.100000000000001" customHeight="1" x14ac:dyDescent="0.25">
      <c r="Q40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8" spans="17:17" ht="17.100000000000001" customHeight="1" x14ac:dyDescent="0.25">
      <c r="Q40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9" spans="17:17" ht="17.100000000000001" customHeight="1" x14ac:dyDescent="0.25">
      <c r="Q40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0" spans="17:17" ht="17.100000000000001" customHeight="1" x14ac:dyDescent="0.25">
      <c r="Q40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1" spans="17:17" ht="17.100000000000001" customHeight="1" x14ac:dyDescent="0.25">
      <c r="Q40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2" spans="17:17" ht="17.100000000000001" customHeight="1" x14ac:dyDescent="0.25">
      <c r="Q40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3" spans="17:17" ht="17.100000000000001" customHeight="1" x14ac:dyDescent="0.25">
      <c r="Q40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4" spans="17:17" ht="17.100000000000001" customHeight="1" x14ac:dyDescent="0.25">
      <c r="Q40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5" spans="17:17" ht="17.100000000000001" customHeight="1" x14ac:dyDescent="0.25">
      <c r="Q40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6" spans="17:17" ht="17.100000000000001" customHeight="1" x14ac:dyDescent="0.25">
      <c r="Q40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7" spans="17:17" ht="17.100000000000001" customHeight="1" x14ac:dyDescent="0.25">
      <c r="Q40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8" spans="17:17" ht="17.100000000000001" customHeight="1" x14ac:dyDescent="0.25">
      <c r="Q40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9" spans="17:17" ht="17.100000000000001" customHeight="1" x14ac:dyDescent="0.25">
      <c r="Q40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0" spans="17:17" ht="17.100000000000001" customHeight="1" x14ac:dyDescent="0.25">
      <c r="Q40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1" spans="17:17" ht="17.100000000000001" customHeight="1" x14ac:dyDescent="0.25">
      <c r="Q40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2" spans="17:17" ht="17.100000000000001" customHeight="1" x14ac:dyDescent="0.25">
      <c r="Q40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3" spans="17:17" ht="17.100000000000001" customHeight="1" x14ac:dyDescent="0.25">
      <c r="Q40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4" spans="17:17" ht="17.100000000000001" customHeight="1" x14ac:dyDescent="0.25">
      <c r="Q40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5" spans="17:17" ht="17.100000000000001" customHeight="1" x14ac:dyDescent="0.25">
      <c r="Q40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6" spans="17:17" ht="17.100000000000001" customHeight="1" x14ac:dyDescent="0.25">
      <c r="Q40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7" spans="17:17" ht="17.100000000000001" customHeight="1" x14ac:dyDescent="0.25">
      <c r="Q40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8" spans="17:17" ht="17.100000000000001" customHeight="1" x14ac:dyDescent="0.25">
      <c r="Q40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9" spans="17:17" ht="17.100000000000001" customHeight="1" x14ac:dyDescent="0.25">
      <c r="Q40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0" spans="17:17" ht="17.100000000000001" customHeight="1" x14ac:dyDescent="0.25">
      <c r="Q40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1" spans="17:17" ht="17.100000000000001" customHeight="1" x14ac:dyDescent="0.25">
      <c r="Q40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2" spans="17:17" ht="17.100000000000001" customHeight="1" x14ac:dyDescent="0.25">
      <c r="Q40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3" spans="17:17" ht="17.100000000000001" customHeight="1" x14ac:dyDescent="0.25">
      <c r="Q40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4" spans="17:17" ht="17.100000000000001" customHeight="1" x14ac:dyDescent="0.25">
      <c r="Q40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5" spans="17:17" ht="17.100000000000001" customHeight="1" x14ac:dyDescent="0.25">
      <c r="Q40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6" spans="17:17" ht="17.100000000000001" customHeight="1" x14ac:dyDescent="0.25">
      <c r="Q40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7" spans="17:17" ht="17.100000000000001" customHeight="1" x14ac:dyDescent="0.25">
      <c r="Q40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8" spans="17:17" ht="17.100000000000001" customHeight="1" x14ac:dyDescent="0.25">
      <c r="Q40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9" spans="17:17" ht="17.100000000000001" customHeight="1" x14ac:dyDescent="0.25">
      <c r="Q40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0" spans="17:17" ht="17.100000000000001" customHeight="1" x14ac:dyDescent="0.25">
      <c r="Q40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1" spans="17:17" ht="17.100000000000001" customHeight="1" x14ac:dyDescent="0.25">
      <c r="Q40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2" spans="17:17" ht="17.100000000000001" customHeight="1" x14ac:dyDescent="0.25">
      <c r="Q40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3" spans="17:17" ht="17.100000000000001" customHeight="1" x14ac:dyDescent="0.25">
      <c r="Q40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4" spans="17:17" ht="17.100000000000001" customHeight="1" x14ac:dyDescent="0.25">
      <c r="Q40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5" spans="17:17" ht="17.100000000000001" customHeight="1" x14ac:dyDescent="0.25">
      <c r="Q40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6" spans="17:17" ht="17.100000000000001" customHeight="1" x14ac:dyDescent="0.25">
      <c r="Q40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7" spans="17:17" ht="17.100000000000001" customHeight="1" x14ac:dyDescent="0.25">
      <c r="Q40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8" spans="17:17" ht="17.100000000000001" customHeight="1" x14ac:dyDescent="0.25">
      <c r="Q40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9" spans="17:17" ht="17.100000000000001" customHeight="1" x14ac:dyDescent="0.25">
      <c r="Q40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0" spans="17:17" ht="17.100000000000001" customHeight="1" x14ac:dyDescent="0.25">
      <c r="Q40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1" spans="17:17" ht="17.100000000000001" customHeight="1" x14ac:dyDescent="0.25">
      <c r="Q40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2" spans="17:17" ht="17.100000000000001" customHeight="1" x14ac:dyDescent="0.25">
      <c r="Q40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3" spans="17:17" ht="17.100000000000001" customHeight="1" x14ac:dyDescent="0.25">
      <c r="Q40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4" spans="17:17" ht="17.100000000000001" customHeight="1" x14ac:dyDescent="0.25">
      <c r="Q40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5" spans="17:17" ht="17.100000000000001" customHeight="1" x14ac:dyDescent="0.25">
      <c r="Q40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6" spans="17:17" ht="17.100000000000001" customHeight="1" x14ac:dyDescent="0.25">
      <c r="Q40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7" spans="17:17" ht="17.100000000000001" customHeight="1" x14ac:dyDescent="0.25">
      <c r="Q40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8" spans="17:17" ht="17.100000000000001" customHeight="1" x14ac:dyDescent="0.25">
      <c r="Q40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9" spans="17:17" ht="17.100000000000001" customHeight="1" x14ac:dyDescent="0.25">
      <c r="Q40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0" spans="17:17" ht="17.100000000000001" customHeight="1" x14ac:dyDescent="0.25">
      <c r="Q40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1" spans="17:17" ht="17.100000000000001" customHeight="1" x14ac:dyDescent="0.25">
      <c r="Q40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2" spans="17:17" ht="17.100000000000001" customHeight="1" x14ac:dyDescent="0.25">
      <c r="Q40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3" spans="17:17" ht="17.100000000000001" customHeight="1" x14ac:dyDescent="0.25">
      <c r="Q40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4" spans="17:17" ht="17.100000000000001" customHeight="1" x14ac:dyDescent="0.25">
      <c r="Q40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5" spans="17:17" ht="17.100000000000001" customHeight="1" x14ac:dyDescent="0.25">
      <c r="Q40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6" spans="17:17" ht="17.100000000000001" customHeight="1" x14ac:dyDescent="0.25">
      <c r="Q40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7" spans="17:17" ht="17.100000000000001" customHeight="1" x14ac:dyDescent="0.25">
      <c r="Q40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8" spans="17:17" ht="17.100000000000001" customHeight="1" x14ac:dyDescent="0.25">
      <c r="Q40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9" spans="17:17" ht="17.100000000000001" customHeight="1" x14ac:dyDescent="0.25">
      <c r="Q40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0" spans="17:17" ht="17.100000000000001" customHeight="1" x14ac:dyDescent="0.25">
      <c r="Q40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1" spans="17:17" ht="17.100000000000001" customHeight="1" x14ac:dyDescent="0.25">
      <c r="Q40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2" spans="17:17" ht="17.100000000000001" customHeight="1" x14ac:dyDescent="0.25">
      <c r="Q40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3" spans="17:17" ht="17.100000000000001" customHeight="1" x14ac:dyDescent="0.25">
      <c r="Q40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4" spans="17:17" ht="17.100000000000001" customHeight="1" x14ac:dyDescent="0.25">
      <c r="Q40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5" spans="17:17" ht="17.100000000000001" customHeight="1" x14ac:dyDescent="0.25">
      <c r="Q40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6" spans="17:17" ht="17.100000000000001" customHeight="1" x14ac:dyDescent="0.25">
      <c r="Q40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7" spans="17:17" ht="17.100000000000001" customHeight="1" x14ac:dyDescent="0.25">
      <c r="Q40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8" spans="17:17" ht="17.100000000000001" customHeight="1" x14ac:dyDescent="0.25">
      <c r="Q40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9" spans="17:17" ht="17.100000000000001" customHeight="1" x14ac:dyDescent="0.25">
      <c r="Q40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0" spans="17:17" ht="17.100000000000001" customHeight="1" x14ac:dyDescent="0.25">
      <c r="Q40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1" spans="17:17" ht="17.100000000000001" customHeight="1" x14ac:dyDescent="0.25">
      <c r="Q40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2" spans="17:17" ht="17.100000000000001" customHeight="1" x14ac:dyDescent="0.25">
      <c r="Q40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3" spans="17:17" ht="17.100000000000001" customHeight="1" x14ac:dyDescent="0.25">
      <c r="Q40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4" spans="17:17" ht="17.100000000000001" customHeight="1" x14ac:dyDescent="0.25">
      <c r="Q40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5" spans="17:17" ht="17.100000000000001" customHeight="1" x14ac:dyDescent="0.25">
      <c r="Q40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6" spans="17:17" ht="17.100000000000001" customHeight="1" x14ac:dyDescent="0.25">
      <c r="Q40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7" spans="17:17" ht="17.100000000000001" customHeight="1" x14ac:dyDescent="0.25">
      <c r="Q40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8" spans="17:17" ht="17.100000000000001" customHeight="1" x14ac:dyDescent="0.25">
      <c r="Q40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9" spans="17:17" ht="17.100000000000001" customHeight="1" x14ac:dyDescent="0.25">
      <c r="Q40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0" spans="17:17" ht="17.100000000000001" customHeight="1" x14ac:dyDescent="0.25">
      <c r="Q40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1" spans="17:17" ht="17.100000000000001" customHeight="1" x14ac:dyDescent="0.25">
      <c r="Q40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2" spans="17:17" ht="17.100000000000001" customHeight="1" x14ac:dyDescent="0.25">
      <c r="Q40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3" spans="17:17" ht="17.100000000000001" customHeight="1" x14ac:dyDescent="0.25">
      <c r="Q40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4" spans="17:17" ht="17.100000000000001" customHeight="1" x14ac:dyDescent="0.25">
      <c r="Q40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5" spans="17:17" ht="17.100000000000001" customHeight="1" x14ac:dyDescent="0.25">
      <c r="Q40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6" spans="17:17" ht="17.100000000000001" customHeight="1" x14ac:dyDescent="0.25">
      <c r="Q40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7" spans="17:17" ht="17.100000000000001" customHeight="1" x14ac:dyDescent="0.25">
      <c r="Q40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8" spans="17:17" ht="17.100000000000001" customHeight="1" x14ac:dyDescent="0.25">
      <c r="Q40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9" spans="17:17" ht="17.100000000000001" customHeight="1" x14ac:dyDescent="0.25">
      <c r="Q40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0" spans="17:17" ht="17.100000000000001" customHeight="1" x14ac:dyDescent="0.25">
      <c r="Q40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1" spans="17:17" ht="17.100000000000001" customHeight="1" x14ac:dyDescent="0.25">
      <c r="Q40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2" spans="17:17" ht="17.100000000000001" customHeight="1" x14ac:dyDescent="0.25">
      <c r="Q40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3" spans="17:17" ht="17.100000000000001" customHeight="1" x14ac:dyDescent="0.25">
      <c r="Q40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4" spans="17:17" ht="17.100000000000001" customHeight="1" x14ac:dyDescent="0.25">
      <c r="Q40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5" spans="17:17" ht="17.100000000000001" customHeight="1" x14ac:dyDescent="0.25">
      <c r="Q40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6" spans="17:17" ht="17.100000000000001" customHeight="1" x14ac:dyDescent="0.25">
      <c r="Q40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7" spans="17:17" ht="17.100000000000001" customHeight="1" x14ac:dyDescent="0.25">
      <c r="Q40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8" spans="17:17" ht="17.100000000000001" customHeight="1" x14ac:dyDescent="0.25">
      <c r="Q40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9" spans="17:17" ht="17.100000000000001" customHeight="1" x14ac:dyDescent="0.25">
      <c r="Q40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0" spans="17:17" ht="17.100000000000001" customHeight="1" x14ac:dyDescent="0.25">
      <c r="Q40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1" spans="17:17" ht="17.100000000000001" customHeight="1" x14ac:dyDescent="0.25">
      <c r="Q40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2" spans="17:17" ht="17.100000000000001" customHeight="1" x14ac:dyDescent="0.25">
      <c r="Q40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3" spans="17:17" ht="17.100000000000001" customHeight="1" x14ac:dyDescent="0.25">
      <c r="Q40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4" spans="17:17" ht="17.100000000000001" customHeight="1" x14ac:dyDescent="0.25">
      <c r="Q40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5" spans="17:17" ht="17.100000000000001" customHeight="1" x14ac:dyDescent="0.25">
      <c r="Q40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6" spans="17:17" ht="17.100000000000001" customHeight="1" x14ac:dyDescent="0.25">
      <c r="Q40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7" spans="17:17" ht="17.100000000000001" customHeight="1" x14ac:dyDescent="0.25">
      <c r="Q40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8" spans="17:17" ht="17.100000000000001" customHeight="1" x14ac:dyDescent="0.25">
      <c r="Q40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9" spans="17:17" ht="17.100000000000001" customHeight="1" x14ac:dyDescent="0.25">
      <c r="Q40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0" spans="17:17" ht="17.100000000000001" customHeight="1" x14ac:dyDescent="0.25">
      <c r="Q40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1" spans="17:17" ht="17.100000000000001" customHeight="1" x14ac:dyDescent="0.25">
      <c r="Q40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2" spans="17:17" ht="17.100000000000001" customHeight="1" x14ac:dyDescent="0.25">
      <c r="Q40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3" spans="17:17" ht="17.100000000000001" customHeight="1" x14ac:dyDescent="0.25">
      <c r="Q40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4" spans="17:17" ht="17.100000000000001" customHeight="1" x14ac:dyDescent="0.25">
      <c r="Q40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5" spans="17:17" ht="17.100000000000001" customHeight="1" x14ac:dyDescent="0.25">
      <c r="Q40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6" spans="17:17" ht="17.100000000000001" customHeight="1" x14ac:dyDescent="0.25">
      <c r="Q40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7" spans="17:17" ht="17.100000000000001" customHeight="1" x14ac:dyDescent="0.25">
      <c r="Q40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8" spans="17:17" ht="17.100000000000001" customHeight="1" x14ac:dyDescent="0.25">
      <c r="Q40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9" spans="17:17" ht="17.100000000000001" customHeight="1" x14ac:dyDescent="0.25">
      <c r="Q40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0" spans="17:17" ht="17.100000000000001" customHeight="1" x14ac:dyDescent="0.25">
      <c r="Q40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1" spans="17:17" ht="17.100000000000001" customHeight="1" x14ac:dyDescent="0.25">
      <c r="Q40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2" spans="17:17" ht="17.100000000000001" customHeight="1" x14ac:dyDescent="0.25">
      <c r="Q40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3" spans="17:17" ht="17.100000000000001" customHeight="1" x14ac:dyDescent="0.25">
      <c r="Q40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4" spans="17:17" ht="17.100000000000001" customHeight="1" x14ac:dyDescent="0.25">
      <c r="Q40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5" spans="17:17" ht="17.100000000000001" customHeight="1" x14ac:dyDescent="0.25">
      <c r="Q40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6" spans="17:17" ht="17.100000000000001" customHeight="1" x14ac:dyDescent="0.25">
      <c r="Q40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7" spans="17:17" ht="17.100000000000001" customHeight="1" x14ac:dyDescent="0.25">
      <c r="Q40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8" spans="17:17" ht="17.100000000000001" customHeight="1" x14ac:dyDescent="0.25">
      <c r="Q40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9" spans="17:17" ht="17.100000000000001" customHeight="1" x14ac:dyDescent="0.25">
      <c r="Q40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0" spans="17:17" ht="17.100000000000001" customHeight="1" x14ac:dyDescent="0.25">
      <c r="Q40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1" spans="17:17" ht="17.100000000000001" customHeight="1" x14ac:dyDescent="0.25">
      <c r="Q40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2" spans="17:17" ht="17.100000000000001" customHeight="1" x14ac:dyDescent="0.25">
      <c r="Q40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3" spans="17:17" ht="17.100000000000001" customHeight="1" x14ac:dyDescent="0.25">
      <c r="Q40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4" spans="17:17" ht="17.100000000000001" customHeight="1" x14ac:dyDescent="0.25">
      <c r="Q40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5" spans="17:17" ht="17.100000000000001" customHeight="1" x14ac:dyDescent="0.25">
      <c r="Q40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6" spans="17:17" ht="17.100000000000001" customHeight="1" x14ac:dyDescent="0.25">
      <c r="Q40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7" spans="17:17" ht="17.100000000000001" customHeight="1" x14ac:dyDescent="0.25">
      <c r="Q40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8" spans="17:17" ht="17.100000000000001" customHeight="1" x14ac:dyDescent="0.25">
      <c r="Q40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9" spans="17:17" ht="17.100000000000001" customHeight="1" x14ac:dyDescent="0.25">
      <c r="Q40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0" spans="17:17" ht="17.100000000000001" customHeight="1" x14ac:dyDescent="0.25">
      <c r="Q40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1" spans="17:17" ht="17.100000000000001" customHeight="1" x14ac:dyDescent="0.25">
      <c r="Q40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2" spans="17:17" ht="17.100000000000001" customHeight="1" x14ac:dyDescent="0.25">
      <c r="Q40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3" spans="17:17" ht="17.100000000000001" customHeight="1" x14ac:dyDescent="0.25">
      <c r="Q40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4" spans="17:17" ht="17.100000000000001" customHeight="1" x14ac:dyDescent="0.25">
      <c r="Q40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5" spans="17:17" ht="17.100000000000001" customHeight="1" x14ac:dyDescent="0.25">
      <c r="Q40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6" spans="17:17" ht="17.100000000000001" customHeight="1" x14ac:dyDescent="0.25">
      <c r="Q40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7" spans="17:17" ht="17.100000000000001" customHeight="1" x14ac:dyDescent="0.25">
      <c r="Q40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8" spans="17:17" ht="17.100000000000001" customHeight="1" x14ac:dyDescent="0.25">
      <c r="Q40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9" spans="17:17" ht="17.100000000000001" customHeight="1" x14ac:dyDescent="0.25">
      <c r="Q40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0" spans="17:17" ht="17.100000000000001" customHeight="1" x14ac:dyDescent="0.25">
      <c r="Q40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1" spans="17:17" ht="17.100000000000001" customHeight="1" x14ac:dyDescent="0.25">
      <c r="Q40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2" spans="17:17" ht="17.100000000000001" customHeight="1" x14ac:dyDescent="0.25">
      <c r="Q40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3" spans="17:17" ht="17.100000000000001" customHeight="1" x14ac:dyDescent="0.25">
      <c r="Q40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4" spans="17:17" ht="17.100000000000001" customHeight="1" x14ac:dyDescent="0.25">
      <c r="Q40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5" spans="17:17" ht="17.100000000000001" customHeight="1" x14ac:dyDescent="0.25">
      <c r="Q40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6" spans="17:17" ht="17.100000000000001" customHeight="1" x14ac:dyDescent="0.25">
      <c r="Q40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7" spans="17:17" ht="17.100000000000001" customHeight="1" x14ac:dyDescent="0.25">
      <c r="Q40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8" spans="17:17" ht="17.100000000000001" customHeight="1" x14ac:dyDescent="0.25">
      <c r="Q40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9" spans="17:17" ht="17.100000000000001" customHeight="1" x14ac:dyDescent="0.25">
      <c r="Q40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0" spans="17:17" ht="17.100000000000001" customHeight="1" x14ac:dyDescent="0.25">
      <c r="Q40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1" spans="17:17" ht="17.100000000000001" customHeight="1" x14ac:dyDescent="0.25">
      <c r="Q40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2" spans="17:17" ht="17.100000000000001" customHeight="1" x14ac:dyDescent="0.25">
      <c r="Q40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3" spans="17:17" ht="17.100000000000001" customHeight="1" x14ac:dyDescent="0.25">
      <c r="Q40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4" spans="17:17" ht="17.100000000000001" customHeight="1" x14ac:dyDescent="0.25">
      <c r="Q40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5" spans="17:17" ht="17.100000000000001" customHeight="1" x14ac:dyDescent="0.25">
      <c r="Q40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6" spans="17:17" ht="17.100000000000001" customHeight="1" x14ac:dyDescent="0.25">
      <c r="Q40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7" spans="17:17" ht="17.100000000000001" customHeight="1" x14ac:dyDescent="0.25">
      <c r="Q40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8" spans="17:17" ht="17.100000000000001" customHeight="1" x14ac:dyDescent="0.25">
      <c r="Q40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9" spans="17:17" ht="17.100000000000001" customHeight="1" x14ac:dyDescent="0.25">
      <c r="Q40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0" spans="17:17" ht="17.100000000000001" customHeight="1" x14ac:dyDescent="0.25">
      <c r="Q40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1" spans="17:17" ht="17.100000000000001" customHeight="1" x14ac:dyDescent="0.25">
      <c r="Q40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2" spans="17:17" ht="17.100000000000001" customHeight="1" x14ac:dyDescent="0.25">
      <c r="Q40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3" spans="17:17" ht="17.100000000000001" customHeight="1" x14ac:dyDescent="0.25">
      <c r="Q40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4" spans="17:17" ht="17.100000000000001" customHeight="1" x14ac:dyDescent="0.25">
      <c r="Q40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5" spans="17:17" ht="17.100000000000001" customHeight="1" x14ac:dyDescent="0.25">
      <c r="Q40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6" spans="17:17" ht="17.100000000000001" customHeight="1" x14ac:dyDescent="0.25">
      <c r="Q40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7" spans="17:17" ht="17.100000000000001" customHeight="1" x14ac:dyDescent="0.25">
      <c r="Q40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8" spans="17:17" ht="17.100000000000001" customHeight="1" x14ac:dyDescent="0.25">
      <c r="Q40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9" spans="17:17" ht="17.100000000000001" customHeight="1" x14ac:dyDescent="0.25">
      <c r="Q40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0" spans="17:17" ht="17.100000000000001" customHeight="1" x14ac:dyDescent="0.25">
      <c r="Q40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1" spans="17:17" ht="17.100000000000001" customHeight="1" x14ac:dyDescent="0.25">
      <c r="Q40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2" spans="17:17" ht="17.100000000000001" customHeight="1" x14ac:dyDescent="0.25">
      <c r="Q40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3" spans="17:17" ht="17.100000000000001" customHeight="1" x14ac:dyDescent="0.25">
      <c r="Q40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4" spans="17:17" ht="17.100000000000001" customHeight="1" x14ac:dyDescent="0.25">
      <c r="Q40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5" spans="17:17" ht="17.100000000000001" customHeight="1" x14ac:dyDescent="0.25">
      <c r="Q40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6" spans="17:17" ht="17.100000000000001" customHeight="1" x14ac:dyDescent="0.25">
      <c r="Q40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7" spans="17:17" ht="17.100000000000001" customHeight="1" x14ac:dyDescent="0.25">
      <c r="Q40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8" spans="17:17" ht="17.100000000000001" customHeight="1" x14ac:dyDescent="0.25">
      <c r="Q40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9" spans="17:17" ht="17.100000000000001" customHeight="1" x14ac:dyDescent="0.25">
      <c r="Q40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0" spans="17:17" ht="17.100000000000001" customHeight="1" x14ac:dyDescent="0.25">
      <c r="Q40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1" spans="17:17" ht="17.100000000000001" customHeight="1" x14ac:dyDescent="0.25">
      <c r="Q40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2" spans="17:17" ht="17.100000000000001" customHeight="1" x14ac:dyDescent="0.25">
      <c r="Q40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3" spans="17:17" ht="17.100000000000001" customHeight="1" x14ac:dyDescent="0.25">
      <c r="Q40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4" spans="17:17" ht="17.100000000000001" customHeight="1" x14ac:dyDescent="0.25">
      <c r="Q40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5" spans="17:17" ht="17.100000000000001" customHeight="1" x14ac:dyDescent="0.25">
      <c r="Q40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6" spans="17:17" ht="17.100000000000001" customHeight="1" x14ac:dyDescent="0.25">
      <c r="Q40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7" spans="17:17" ht="17.100000000000001" customHeight="1" x14ac:dyDescent="0.25">
      <c r="Q40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8" spans="17:17" ht="17.100000000000001" customHeight="1" x14ac:dyDescent="0.25">
      <c r="Q40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9" spans="17:17" ht="17.100000000000001" customHeight="1" x14ac:dyDescent="0.25">
      <c r="Q40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0" spans="17:17" ht="17.100000000000001" customHeight="1" x14ac:dyDescent="0.25">
      <c r="Q40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1" spans="17:17" ht="17.100000000000001" customHeight="1" x14ac:dyDescent="0.25">
      <c r="Q40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2" spans="17:17" ht="17.100000000000001" customHeight="1" x14ac:dyDescent="0.25">
      <c r="Q40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3" spans="17:17" ht="17.100000000000001" customHeight="1" x14ac:dyDescent="0.25">
      <c r="Q40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4" spans="17:17" ht="17.100000000000001" customHeight="1" x14ac:dyDescent="0.25">
      <c r="Q40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5" spans="17:17" ht="17.100000000000001" customHeight="1" x14ac:dyDescent="0.25">
      <c r="Q40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6" spans="17:17" ht="17.100000000000001" customHeight="1" x14ac:dyDescent="0.25">
      <c r="Q40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7" spans="17:17" ht="17.100000000000001" customHeight="1" x14ac:dyDescent="0.25">
      <c r="Q40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8" spans="17:17" ht="17.100000000000001" customHeight="1" x14ac:dyDescent="0.25">
      <c r="Q40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9" spans="17:17" ht="17.100000000000001" customHeight="1" x14ac:dyDescent="0.25">
      <c r="Q40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0" spans="17:17" ht="17.100000000000001" customHeight="1" x14ac:dyDescent="0.25">
      <c r="Q40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1" spans="17:17" ht="17.100000000000001" customHeight="1" x14ac:dyDescent="0.25">
      <c r="Q40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2" spans="17:17" ht="17.100000000000001" customHeight="1" x14ac:dyDescent="0.25">
      <c r="Q40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3" spans="17:17" ht="17.100000000000001" customHeight="1" x14ac:dyDescent="0.25">
      <c r="Q40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4" spans="17:17" ht="17.100000000000001" customHeight="1" x14ac:dyDescent="0.25">
      <c r="Q40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5" spans="17:17" ht="17.100000000000001" customHeight="1" x14ac:dyDescent="0.25">
      <c r="Q40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6" spans="17:17" ht="17.100000000000001" customHeight="1" x14ac:dyDescent="0.25">
      <c r="Q40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7" spans="17:17" ht="17.100000000000001" customHeight="1" x14ac:dyDescent="0.25">
      <c r="Q40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8" spans="17:17" ht="17.100000000000001" customHeight="1" x14ac:dyDescent="0.25">
      <c r="Q40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9" spans="17:17" ht="17.100000000000001" customHeight="1" x14ac:dyDescent="0.25">
      <c r="Q40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0" spans="17:17" ht="17.100000000000001" customHeight="1" x14ac:dyDescent="0.25">
      <c r="Q40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1" spans="17:17" ht="17.100000000000001" customHeight="1" x14ac:dyDescent="0.25">
      <c r="Q40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2" spans="17:17" ht="17.100000000000001" customHeight="1" x14ac:dyDescent="0.25">
      <c r="Q40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3" spans="17:17" ht="17.100000000000001" customHeight="1" x14ac:dyDescent="0.25">
      <c r="Q40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4" spans="17:17" ht="17.100000000000001" customHeight="1" x14ac:dyDescent="0.25">
      <c r="Q40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5" spans="17:17" ht="17.100000000000001" customHeight="1" x14ac:dyDescent="0.25">
      <c r="Q40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6" spans="17:17" ht="17.100000000000001" customHeight="1" x14ac:dyDescent="0.25">
      <c r="Q40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7" spans="17:17" ht="17.100000000000001" customHeight="1" x14ac:dyDescent="0.25">
      <c r="Q40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8" spans="17:17" ht="17.100000000000001" customHeight="1" x14ac:dyDescent="0.25">
      <c r="Q40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9" spans="17:17" ht="17.100000000000001" customHeight="1" x14ac:dyDescent="0.25">
      <c r="Q40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0" spans="17:17" ht="17.100000000000001" customHeight="1" x14ac:dyDescent="0.25">
      <c r="Q40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1" spans="17:17" ht="17.100000000000001" customHeight="1" x14ac:dyDescent="0.25">
      <c r="Q40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2" spans="17:17" ht="17.100000000000001" customHeight="1" x14ac:dyDescent="0.25">
      <c r="Q40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3" spans="17:17" ht="17.100000000000001" customHeight="1" x14ac:dyDescent="0.25">
      <c r="Q40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4" spans="17:17" ht="17.100000000000001" customHeight="1" x14ac:dyDescent="0.25">
      <c r="Q40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5" spans="17:17" ht="17.100000000000001" customHeight="1" x14ac:dyDescent="0.25">
      <c r="Q40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6" spans="17:17" ht="17.100000000000001" customHeight="1" x14ac:dyDescent="0.25">
      <c r="Q40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7" spans="17:17" ht="17.100000000000001" customHeight="1" x14ac:dyDescent="0.25">
      <c r="Q40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8" spans="17:17" ht="17.100000000000001" customHeight="1" x14ac:dyDescent="0.25">
      <c r="Q40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9" spans="17:17" ht="17.100000000000001" customHeight="1" x14ac:dyDescent="0.25">
      <c r="Q40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0" spans="17:17" ht="17.100000000000001" customHeight="1" x14ac:dyDescent="0.25">
      <c r="Q40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1" spans="17:17" ht="17.100000000000001" customHeight="1" x14ac:dyDescent="0.25">
      <c r="Q40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2" spans="17:17" ht="17.100000000000001" customHeight="1" x14ac:dyDescent="0.25">
      <c r="Q40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3" spans="17:17" ht="17.100000000000001" customHeight="1" x14ac:dyDescent="0.25">
      <c r="Q40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4" spans="17:17" ht="17.100000000000001" customHeight="1" x14ac:dyDescent="0.25">
      <c r="Q40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5" spans="17:17" ht="17.100000000000001" customHeight="1" x14ac:dyDescent="0.25">
      <c r="Q40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6" spans="17:17" ht="17.100000000000001" customHeight="1" x14ac:dyDescent="0.25">
      <c r="Q40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7" spans="17:17" ht="17.100000000000001" customHeight="1" x14ac:dyDescent="0.25">
      <c r="Q40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8" spans="17:17" ht="17.100000000000001" customHeight="1" x14ac:dyDescent="0.25">
      <c r="Q40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9" spans="17:17" ht="17.100000000000001" customHeight="1" x14ac:dyDescent="0.25">
      <c r="Q40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0" spans="17:17" ht="17.100000000000001" customHeight="1" x14ac:dyDescent="0.25">
      <c r="Q40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1" spans="17:17" ht="17.100000000000001" customHeight="1" x14ac:dyDescent="0.25">
      <c r="Q40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2" spans="17:17" ht="17.100000000000001" customHeight="1" x14ac:dyDescent="0.25">
      <c r="Q40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3" spans="17:17" ht="17.100000000000001" customHeight="1" x14ac:dyDescent="0.25">
      <c r="Q40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4" spans="17:17" ht="17.100000000000001" customHeight="1" x14ac:dyDescent="0.25">
      <c r="Q40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5" spans="17:17" ht="17.100000000000001" customHeight="1" x14ac:dyDescent="0.25">
      <c r="Q40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6" spans="17:17" ht="17.100000000000001" customHeight="1" x14ac:dyDescent="0.25">
      <c r="Q40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7" spans="17:17" ht="17.100000000000001" customHeight="1" x14ac:dyDescent="0.25">
      <c r="Q40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8" spans="17:17" ht="17.100000000000001" customHeight="1" x14ac:dyDescent="0.25">
      <c r="Q40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9" spans="17:17" ht="17.100000000000001" customHeight="1" x14ac:dyDescent="0.25">
      <c r="Q40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0" spans="17:17" ht="17.100000000000001" customHeight="1" x14ac:dyDescent="0.25">
      <c r="Q40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1" spans="17:17" ht="17.100000000000001" customHeight="1" x14ac:dyDescent="0.25">
      <c r="Q40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2" spans="17:17" ht="17.100000000000001" customHeight="1" x14ac:dyDescent="0.25">
      <c r="Q40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3" spans="17:17" ht="17.100000000000001" customHeight="1" x14ac:dyDescent="0.25">
      <c r="Q40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4" spans="17:17" ht="17.100000000000001" customHeight="1" x14ac:dyDescent="0.25">
      <c r="Q40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5" spans="17:17" ht="17.100000000000001" customHeight="1" x14ac:dyDescent="0.25">
      <c r="Q40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6" spans="17:17" ht="17.100000000000001" customHeight="1" x14ac:dyDescent="0.25">
      <c r="Q40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7" spans="17:17" ht="17.100000000000001" customHeight="1" x14ac:dyDescent="0.25">
      <c r="Q40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8" spans="17:17" ht="17.100000000000001" customHeight="1" x14ac:dyDescent="0.25">
      <c r="Q40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9" spans="17:17" ht="17.100000000000001" customHeight="1" x14ac:dyDescent="0.25">
      <c r="Q40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0" spans="17:17" ht="17.100000000000001" customHeight="1" x14ac:dyDescent="0.25">
      <c r="Q40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1" spans="17:17" ht="17.100000000000001" customHeight="1" x14ac:dyDescent="0.25">
      <c r="Q40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2" spans="17:17" ht="17.100000000000001" customHeight="1" x14ac:dyDescent="0.25">
      <c r="Q40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3" spans="17:17" ht="17.100000000000001" customHeight="1" x14ac:dyDescent="0.25">
      <c r="Q40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4" spans="17:17" ht="17.100000000000001" customHeight="1" x14ac:dyDescent="0.25">
      <c r="Q40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5" spans="17:17" ht="17.100000000000001" customHeight="1" x14ac:dyDescent="0.25">
      <c r="Q40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6" spans="17:17" ht="17.100000000000001" customHeight="1" x14ac:dyDescent="0.25">
      <c r="Q40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7" spans="17:17" ht="17.100000000000001" customHeight="1" x14ac:dyDescent="0.25">
      <c r="Q40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8" spans="17:17" ht="17.100000000000001" customHeight="1" x14ac:dyDescent="0.25">
      <c r="Q40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9" spans="17:17" ht="17.100000000000001" customHeight="1" x14ac:dyDescent="0.25">
      <c r="Q40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0" spans="17:17" ht="17.100000000000001" customHeight="1" x14ac:dyDescent="0.25">
      <c r="Q40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1" spans="17:17" ht="17.100000000000001" customHeight="1" x14ac:dyDescent="0.25">
      <c r="Q40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2" spans="17:17" ht="17.100000000000001" customHeight="1" x14ac:dyDescent="0.25">
      <c r="Q40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3" spans="17:17" ht="17.100000000000001" customHeight="1" x14ac:dyDescent="0.25">
      <c r="Q40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4" spans="17:17" ht="17.100000000000001" customHeight="1" x14ac:dyDescent="0.25">
      <c r="Q40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5" spans="17:17" ht="17.100000000000001" customHeight="1" x14ac:dyDescent="0.25">
      <c r="Q40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6" spans="17:17" ht="17.100000000000001" customHeight="1" x14ac:dyDescent="0.25">
      <c r="Q40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7" spans="17:17" ht="17.100000000000001" customHeight="1" x14ac:dyDescent="0.25">
      <c r="Q40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8" spans="17:17" ht="17.100000000000001" customHeight="1" x14ac:dyDescent="0.25">
      <c r="Q40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9" spans="17:17" ht="17.100000000000001" customHeight="1" x14ac:dyDescent="0.25">
      <c r="Q40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0" spans="17:17" ht="17.100000000000001" customHeight="1" x14ac:dyDescent="0.25">
      <c r="Q40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1" spans="17:17" ht="17.100000000000001" customHeight="1" x14ac:dyDescent="0.25">
      <c r="Q40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2" spans="17:17" ht="17.100000000000001" customHeight="1" x14ac:dyDescent="0.25">
      <c r="Q40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3" spans="17:17" ht="17.100000000000001" customHeight="1" x14ac:dyDescent="0.25">
      <c r="Q40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4" spans="17:17" ht="17.100000000000001" customHeight="1" x14ac:dyDescent="0.25">
      <c r="Q40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5" spans="17:17" ht="17.100000000000001" customHeight="1" x14ac:dyDescent="0.25">
      <c r="Q40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6" spans="17:17" ht="17.100000000000001" customHeight="1" x14ac:dyDescent="0.25">
      <c r="Q40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7" spans="17:17" ht="17.100000000000001" customHeight="1" x14ac:dyDescent="0.25">
      <c r="Q40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8" spans="17:17" ht="17.100000000000001" customHeight="1" x14ac:dyDescent="0.25">
      <c r="Q40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9" spans="17:17" ht="17.100000000000001" customHeight="1" x14ac:dyDescent="0.25">
      <c r="Q40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0" spans="17:17" ht="17.100000000000001" customHeight="1" x14ac:dyDescent="0.25">
      <c r="Q40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1" spans="17:17" ht="17.100000000000001" customHeight="1" x14ac:dyDescent="0.25">
      <c r="Q40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2" spans="17:17" ht="17.100000000000001" customHeight="1" x14ac:dyDescent="0.25">
      <c r="Q40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3" spans="17:17" ht="17.100000000000001" customHeight="1" x14ac:dyDescent="0.25">
      <c r="Q40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4" spans="17:17" ht="17.100000000000001" customHeight="1" x14ac:dyDescent="0.25">
      <c r="Q40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5" spans="17:17" ht="17.100000000000001" customHeight="1" x14ac:dyDescent="0.25">
      <c r="Q40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6" spans="17:17" ht="17.100000000000001" customHeight="1" x14ac:dyDescent="0.25">
      <c r="Q40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7" spans="17:17" ht="17.100000000000001" customHeight="1" x14ac:dyDescent="0.25">
      <c r="Q40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8" spans="17:17" ht="17.100000000000001" customHeight="1" x14ac:dyDescent="0.25">
      <c r="Q40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9" spans="17:17" ht="17.100000000000001" customHeight="1" x14ac:dyDescent="0.25">
      <c r="Q40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0" spans="17:17" ht="17.100000000000001" customHeight="1" x14ac:dyDescent="0.25">
      <c r="Q40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1" spans="17:17" ht="17.100000000000001" customHeight="1" x14ac:dyDescent="0.25">
      <c r="Q40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2" spans="17:17" ht="17.100000000000001" customHeight="1" x14ac:dyDescent="0.25">
      <c r="Q40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3" spans="17:17" ht="17.100000000000001" customHeight="1" x14ac:dyDescent="0.25">
      <c r="Q40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4" spans="17:17" ht="17.100000000000001" customHeight="1" x14ac:dyDescent="0.25">
      <c r="Q40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5" spans="17:17" ht="17.100000000000001" customHeight="1" x14ac:dyDescent="0.25">
      <c r="Q40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6" spans="17:17" ht="17.100000000000001" customHeight="1" x14ac:dyDescent="0.25">
      <c r="Q40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7" spans="17:17" ht="17.100000000000001" customHeight="1" x14ac:dyDescent="0.25">
      <c r="Q40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8" spans="17:17" ht="17.100000000000001" customHeight="1" x14ac:dyDescent="0.25">
      <c r="Q40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9" spans="17:17" ht="17.100000000000001" customHeight="1" x14ac:dyDescent="0.25">
      <c r="Q40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0" spans="17:17" ht="17.100000000000001" customHeight="1" x14ac:dyDescent="0.25">
      <c r="Q40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1" spans="17:17" ht="17.100000000000001" customHeight="1" x14ac:dyDescent="0.25">
      <c r="Q40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2" spans="17:17" ht="17.100000000000001" customHeight="1" x14ac:dyDescent="0.25">
      <c r="Q40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3" spans="17:17" ht="17.100000000000001" customHeight="1" x14ac:dyDescent="0.25">
      <c r="Q40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4" spans="17:17" ht="17.100000000000001" customHeight="1" x14ac:dyDescent="0.25">
      <c r="Q40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5" spans="17:17" ht="17.100000000000001" customHeight="1" x14ac:dyDescent="0.25">
      <c r="Q40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6" spans="17:17" ht="17.100000000000001" customHeight="1" x14ac:dyDescent="0.25">
      <c r="Q40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7" spans="17:17" ht="17.100000000000001" customHeight="1" x14ac:dyDescent="0.25">
      <c r="Q40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8" spans="17:17" ht="17.100000000000001" customHeight="1" x14ac:dyDescent="0.25">
      <c r="Q40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9" spans="17:17" ht="17.100000000000001" customHeight="1" x14ac:dyDescent="0.25">
      <c r="Q40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0" spans="17:17" ht="17.100000000000001" customHeight="1" x14ac:dyDescent="0.25">
      <c r="Q40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1" spans="17:17" ht="17.100000000000001" customHeight="1" x14ac:dyDescent="0.25">
      <c r="Q40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2" spans="17:17" ht="17.100000000000001" customHeight="1" x14ac:dyDescent="0.25">
      <c r="Q40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3" spans="17:17" ht="17.100000000000001" customHeight="1" x14ac:dyDescent="0.25">
      <c r="Q40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4" spans="17:17" ht="17.100000000000001" customHeight="1" x14ac:dyDescent="0.25">
      <c r="Q40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5" spans="17:17" ht="17.100000000000001" customHeight="1" x14ac:dyDescent="0.25">
      <c r="Q40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6" spans="17:17" ht="17.100000000000001" customHeight="1" x14ac:dyDescent="0.25">
      <c r="Q40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7" spans="17:17" ht="17.100000000000001" customHeight="1" x14ac:dyDescent="0.25">
      <c r="Q40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8" spans="17:17" ht="17.100000000000001" customHeight="1" x14ac:dyDescent="0.25">
      <c r="Q40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9" spans="17:17" ht="17.100000000000001" customHeight="1" x14ac:dyDescent="0.25">
      <c r="Q40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0" spans="17:17" ht="17.100000000000001" customHeight="1" x14ac:dyDescent="0.25">
      <c r="Q40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1" spans="17:17" ht="17.100000000000001" customHeight="1" x14ac:dyDescent="0.25">
      <c r="Q40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2" spans="17:17" ht="17.100000000000001" customHeight="1" x14ac:dyDescent="0.25">
      <c r="Q40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3" spans="17:17" ht="17.100000000000001" customHeight="1" x14ac:dyDescent="0.25">
      <c r="Q40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4" spans="17:17" ht="17.100000000000001" customHeight="1" x14ac:dyDescent="0.25">
      <c r="Q40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5" spans="17:17" ht="17.100000000000001" customHeight="1" x14ac:dyDescent="0.25">
      <c r="Q40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6" spans="17:17" ht="17.100000000000001" customHeight="1" x14ac:dyDescent="0.25">
      <c r="Q40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7" spans="17:17" ht="17.100000000000001" customHeight="1" x14ac:dyDescent="0.25">
      <c r="Q40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8" spans="17:17" ht="17.100000000000001" customHeight="1" x14ac:dyDescent="0.25">
      <c r="Q40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9" spans="17:17" ht="17.100000000000001" customHeight="1" x14ac:dyDescent="0.25">
      <c r="Q40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0" spans="17:17" ht="17.100000000000001" customHeight="1" x14ac:dyDescent="0.25">
      <c r="Q40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1" spans="17:17" ht="17.100000000000001" customHeight="1" x14ac:dyDescent="0.25">
      <c r="Q40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2" spans="17:17" ht="17.100000000000001" customHeight="1" x14ac:dyDescent="0.25">
      <c r="Q40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3" spans="17:17" ht="17.100000000000001" customHeight="1" x14ac:dyDescent="0.25">
      <c r="Q40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4" spans="17:17" ht="17.100000000000001" customHeight="1" x14ac:dyDescent="0.25">
      <c r="Q40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5" spans="17:17" ht="17.100000000000001" customHeight="1" x14ac:dyDescent="0.25">
      <c r="Q40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6" spans="17:17" ht="17.100000000000001" customHeight="1" x14ac:dyDescent="0.25">
      <c r="Q40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7" spans="17:17" ht="17.100000000000001" customHeight="1" x14ac:dyDescent="0.25">
      <c r="Q40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8" spans="17:17" ht="17.100000000000001" customHeight="1" x14ac:dyDescent="0.25">
      <c r="Q40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9" spans="17:17" ht="17.100000000000001" customHeight="1" x14ac:dyDescent="0.25">
      <c r="Q40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0" spans="17:17" ht="17.100000000000001" customHeight="1" x14ac:dyDescent="0.25">
      <c r="Q40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1" spans="17:17" ht="17.100000000000001" customHeight="1" x14ac:dyDescent="0.25">
      <c r="Q40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2" spans="17:17" ht="17.100000000000001" customHeight="1" x14ac:dyDescent="0.25">
      <c r="Q40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3" spans="17:17" ht="17.100000000000001" customHeight="1" x14ac:dyDescent="0.25">
      <c r="Q40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4" spans="17:17" ht="17.100000000000001" customHeight="1" x14ac:dyDescent="0.25">
      <c r="Q40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5" spans="17:17" ht="17.100000000000001" customHeight="1" x14ac:dyDescent="0.25">
      <c r="Q40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6" spans="17:17" ht="17.100000000000001" customHeight="1" x14ac:dyDescent="0.25">
      <c r="Q40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7" spans="17:17" ht="17.100000000000001" customHeight="1" x14ac:dyDescent="0.25">
      <c r="Q40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8" spans="17:17" ht="17.100000000000001" customHeight="1" x14ac:dyDescent="0.25">
      <c r="Q40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9" spans="17:17" ht="17.100000000000001" customHeight="1" x14ac:dyDescent="0.25">
      <c r="Q40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0" spans="17:17" ht="17.100000000000001" customHeight="1" x14ac:dyDescent="0.25">
      <c r="Q40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1" spans="17:17" ht="17.100000000000001" customHeight="1" x14ac:dyDescent="0.25">
      <c r="Q40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2" spans="17:17" ht="17.100000000000001" customHeight="1" x14ac:dyDescent="0.25">
      <c r="Q40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3" spans="17:17" ht="17.100000000000001" customHeight="1" x14ac:dyDescent="0.25">
      <c r="Q40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4" spans="17:17" ht="17.100000000000001" customHeight="1" x14ac:dyDescent="0.25">
      <c r="Q40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5" spans="17:17" ht="17.100000000000001" customHeight="1" x14ac:dyDescent="0.25">
      <c r="Q40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6" spans="17:17" ht="17.100000000000001" customHeight="1" x14ac:dyDescent="0.25">
      <c r="Q40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7" spans="17:17" ht="17.100000000000001" customHeight="1" x14ac:dyDescent="0.25">
      <c r="Q40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8" spans="17:17" ht="17.100000000000001" customHeight="1" x14ac:dyDescent="0.25">
      <c r="Q40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9" spans="17:17" ht="17.100000000000001" customHeight="1" x14ac:dyDescent="0.25">
      <c r="Q40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0" spans="17:17" ht="17.100000000000001" customHeight="1" x14ac:dyDescent="0.25">
      <c r="Q40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1" spans="17:17" ht="17.100000000000001" customHeight="1" x14ac:dyDescent="0.25">
      <c r="Q40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2" spans="17:17" ht="17.100000000000001" customHeight="1" x14ac:dyDescent="0.25">
      <c r="Q40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3" spans="17:17" ht="17.100000000000001" customHeight="1" x14ac:dyDescent="0.25">
      <c r="Q40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4" spans="17:17" ht="17.100000000000001" customHeight="1" x14ac:dyDescent="0.25">
      <c r="Q40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5" spans="17:17" ht="17.100000000000001" customHeight="1" x14ac:dyDescent="0.25">
      <c r="Q40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6" spans="17:17" ht="17.100000000000001" customHeight="1" x14ac:dyDescent="0.25">
      <c r="Q40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7" spans="17:17" ht="17.100000000000001" customHeight="1" x14ac:dyDescent="0.25">
      <c r="Q40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8" spans="17:17" ht="17.100000000000001" customHeight="1" x14ac:dyDescent="0.25">
      <c r="Q40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9" spans="17:17" ht="17.100000000000001" customHeight="1" x14ac:dyDescent="0.25">
      <c r="Q40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0" spans="17:17" ht="17.100000000000001" customHeight="1" x14ac:dyDescent="0.25">
      <c r="Q40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1" spans="17:17" ht="17.100000000000001" customHeight="1" x14ac:dyDescent="0.25">
      <c r="Q40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2" spans="17:17" ht="17.100000000000001" customHeight="1" x14ac:dyDescent="0.25">
      <c r="Q40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3" spans="17:17" ht="17.100000000000001" customHeight="1" x14ac:dyDescent="0.25">
      <c r="Q40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4" spans="17:17" ht="17.100000000000001" customHeight="1" x14ac:dyDescent="0.25">
      <c r="Q40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5" spans="17:17" ht="17.100000000000001" customHeight="1" x14ac:dyDescent="0.25">
      <c r="Q40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6" spans="17:17" ht="17.100000000000001" customHeight="1" x14ac:dyDescent="0.25">
      <c r="Q40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7" spans="17:17" ht="17.100000000000001" customHeight="1" x14ac:dyDescent="0.25">
      <c r="Q40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8" spans="17:17" ht="17.100000000000001" customHeight="1" x14ac:dyDescent="0.25">
      <c r="Q40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9" spans="17:17" ht="17.100000000000001" customHeight="1" x14ac:dyDescent="0.25">
      <c r="Q40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0" spans="17:17" ht="17.100000000000001" customHeight="1" x14ac:dyDescent="0.25">
      <c r="Q40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1" spans="17:17" ht="17.100000000000001" customHeight="1" x14ac:dyDescent="0.25">
      <c r="Q40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2" spans="17:17" ht="17.100000000000001" customHeight="1" x14ac:dyDescent="0.25">
      <c r="Q40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3" spans="17:17" ht="17.100000000000001" customHeight="1" x14ac:dyDescent="0.25">
      <c r="Q40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4" spans="17:17" ht="17.100000000000001" customHeight="1" x14ac:dyDescent="0.25">
      <c r="Q40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5" spans="17:17" ht="17.100000000000001" customHeight="1" x14ac:dyDescent="0.25">
      <c r="Q40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6" spans="17:17" ht="17.100000000000001" customHeight="1" x14ac:dyDescent="0.25">
      <c r="Q40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7" spans="17:17" ht="17.100000000000001" customHeight="1" x14ac:dyDescent="0.25">
      <c r="Q40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8" spans="17:17" ht="17.100000000000001" customHeight="1" x14ac:dyDescent="0.25">
      <c r="Q40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9" spans="17:17" ht="17.100000000000001" customHeight="1" x14ac:dyDescent="0.25">
      <c r="Q40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0" spans="17:17" ht="17.100000000000001" customHeight="1" x14ac:dyDescent="0.25">
      <c r="Q40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1" spans="17:17" ht="17.100000000000001" customHeight="1" x14ac:dyDescent="0.25">
      <c r="Q40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2" spans="17:17" ht="17.100000000000001" customHeight="1" x14ac:dyDescent="0.25">
      <c r="Q40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3" spans="17:17" ht="17.100000000000001" customHeight="1" x14ac:dyDescent="0.25">
      <c r="Q40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4" spans="17:17" ht="17.100000000000001" customHeight="1" x14ac:dyDescent="0.25">
      <c r="Q40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5" spans="17:17" ht="17.100000000000001" customHeight="1" x14ac:dyDescent="0.25">
      <c r="Q40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6" spans="17:17" ht="17.100000000000001" customHeight="1" x14ac:dyDescent="0.25">
      <c r="Q40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7" spans="17:17" ht="17.100000000000001" customHeight="1" x14ac:dyDescent="0.25">
      <c r="Q40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8" spans="17:17" ht="17.100000000000001" customHeight="1" x14ac:dyDescent="0.25">
      <c r="Q40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9" spans="17:17" ht="17.100000000000001" customHeight="1" x14ac:dyDescent="0.25">
      <c r="Q40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0" spans="17:17" ht="17.100000000000001" customHeight="1" x14ac:dyDescent="0.25">
      <c r="Q40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1" spans="17:17" ht="17.100000000000001" customHeight="1" x14ac:dyDescent="0.25">
      <c r="Q40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2" spans="17:17" ht="17.100000000000001" customHeight="1" x14ac:dyDescent="0.25">
      <c r="Q40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3" spans="17:17" ht="17.100000000000001" customHeight="1" x14ac:dyDescent="0.25">
      <c r="Q40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4" spans="17:17" ht="17.100000000000001" customHeight="1" x14ac:dyDescent="0.25">
      <c r="Q40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5" spans="17:17" ht="17.100000000000001" customHeight="1" x14ac:dyDescent="0.25">
      <c r="Q40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6" spans="17:17" ht="17.100000000000001" customHeight="1" x14ac:dyDescent="0.25">
      <c r="Q40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7" spans="17:17" ht="17.100000000000001" customHeight="1" x14ac:dyDescent="0.25">
      <c r="Q40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8" spans="17:17" ht="17.100000000000001" customHeight="1" x14ac:dyDescent="0.25">
      <c r="Q40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9" spans="17:17" ht="17.100000000000001" customHeight="1" x14ac:dyDescent="0.25">
      <c r="Q40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0" spans="17:17" ht="17.100000000000001" customHeight="1" x14ac:dyDescent="0.25">
      <c r="Q40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1" spans="17:17" ht="17.100000000000001" customHeight="1" x14ac:dyDescent="0.25">
      <c r="Q40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2" spans="17:17" ht="17.100000000000001" customHeight="1" x14ac:dyDescent="0.25">
      <c r="Q40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3" spans="17:17" ht="17.100000000000001" customHeight="1" x14ac:dyDescent="0.25">
      <c r="Q40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4" spans="17:17" ht="17.100000000000001" customHeight="1" x14ac:dyDescent="0.25">
      <c r="Q40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5" spans="17:17" ht="17.100000000000001" customHeight="1" x14ac:dyDescent="0.25">
      <c r="Q40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6" spans="17:17" ht="17.100000000000001" customHeight="1" x14ac:dyDescent="0.25">
      <c r="Q40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7" spans="17:17" ht="17.100000000000001" customHeight="1" x14ac:dyDescent="0.25">
      <c r="Q40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8" spans="17:17" ht="17.100000000000001" customHeight="1" x14ac:dyDescent="0.25">
      <c r="Q40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9" spans="17:17" ht="17.100000000000001" customHeight="1" x14ac:dyDescent="0.25">
      <c r="Q40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0" spans="17:17" ht="17.100000000000001" customHeight="1" x14ac:dyDescent="0.25">
      <c r="Q40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1" spans="17:17" ht="17.100000000000001" customHeight="1" x14ac:dyDescent="0.25">
      <c r="Q40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2" spans="17:17" ht="17.100000000000001" customHeight="1" x14ac:dyDescent="0.25">
      <c r="Q40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3" spans="17:17" ht="17.100000000000001" customHeight="1" x14ac:dyDescent="0.25">
      <c r="Q40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4" spans="17:17" ht="17.100000000000001" customHeight="1" x14ac:dyDescent="0.25">
      <c r="Q40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5" spans="17:17" ht="17.100000000000001" customHeight="1" x14ac:dyDescent="0.25">
      <c r="Q40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6" spans="17:17" ht="17.100000000000001" customHeight="1" x14ac:dyDescent="0.25">
      <c r="Q40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7" spans="17:17" ht="17.100000000000001" customHeight="1" x14ac:dyDescent="0.25">
      <c r="Q40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8" spans="17:17" ht="17.100000000000001" customHeight="1" x14ac:dyDescent="0.25">
      <c r="Q40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9" spans="17:17" ht="17.100000000000001" customHeight="1" x14ac:dyDescent="0.25">
      <c r="Q40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0" spans="17:17" ht="17.100000000000001" customHeight="1" x14ac:dyDescent="0.25">
      <c r="Q40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1" spans="17:17" ht="17.100000000000001" customHeight="1" x14ac:dyDescent="0.25">
      <c r="Q40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2" spans="17:17" ht="17.100000000000001" customHeight="1" x14ac:dyDescent="0.25">
      <c r="Q40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3" spans="17:17" ht="17.100000000000001" customHeight="1" x14ac:dyDescent="0.25">
      <c r="Q40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4" spans="17:17" ht="17.100000000000001" customHeight="1" x14ac:dyDescent="0.25">
      <c r="Q40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5" spans="17:17" ht="17.100000000000001" customHeight="1" x14ac:dyDescent="0.25">
      <c r="Q40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6" spans="17:17" ht="17.100000000000001" customHeight="1" x14ac:dyDescent="0.25">
      <c r="Q40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7" spans="17:17" ht="17.100000000000001" customHeight="1" x14ac:dyDescent="0.25">
      <c r="Q40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8" spans="17:17" ht="17.100000000000001" customHeight="1" x14ac:dyDescent="0.25">
      <c r="Q40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9" spans="17:17" ht="17.100000000000001" customHeight="1" x14ac:dyDescent="0.25">
      <c r="Q40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0" spans="17:17" ht="17.100000000000001" customHeight="1" x14ac:dyDescent="0.25">
      <c r="Q40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1" spans="17:17" ht="17.100000000000001" customHeight="1" x14ac:dyDescent="0.25">
      <c r="Q40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2" spans="17:17" ht="17.100000000000001" customHeight="1" x14ac:dyDescent="0.25">
      <c r="Q40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3" spans="17:17" ht="17.100000000000001" customHeight="1" x14ac:dyDescent="0.25">
      <c r="Q40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4" spans="17:17" ht="17.100000000000001" customHeight="1" x14ac:dyDescent="0.25">
      <c r="Q40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5" spans="17:17" ht="17.100000000000001" customHeight="1" x14ac:dyDescent="0.25">
      <c r="Q40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6" spans="17:17" ht="17.100000000000001" customHeight="1" x14ac:dyDescent="0.25">
      <c r="Q40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7" spans="17:17" ht="17.100000000000001" customHeight="1" x14ac:dyDescent="0.25">
      <c r="Q40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8" spans="17:17" ht="17.100000000000001" customHeight="1" x14ac:dyDescent="0.25">
      <c r="Q40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9" spans="17:17" ht="17.100000000000001" customHeight="1" x14ac:dyDescent="0.25">
      <c r="Q40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0" spans="17:17" ht="17.100000000000001" customHeight="1" x14ac:dyDescent="0.25">
      <c r="Q40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1" spans="17:17" ht="17.100000000000001" customHeight="1" x14ac:dyDescent="0.25">
      <c r="Q40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2" spans="17:17" ht="17.100000000000001" customHeight="1" x14ac:dyDescent="0.25">
      <c r="Q40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3" spans="17:17" ht="17.100000000000001" customHeight="1" x14ac:dyDescent="0.25">
      <c r="Q40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4" spans="17:17" ht="17.100000000000001" customHeight="1" x14ac:dyDescent="0.25">
      <c r="Q40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5" spans="17:17" ht="17.100000000000001" customHeight="1" x14ac:dyDescent="0.25">
      <c r="Q40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6" spans="17:17" ht="17.100000000000001" customHeight="1" x14ac:dyDescent="0.25">
      <c r="Q40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7" spans="17:17" ht="17.100000000000001" customHeight="1" x14ac:dyDescent="0.25">
      <c r="Q40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8" spans="17:17" ht="17.100000000000001" customHeight="1" x14ac:dyDescent="0.25">
      <c r="Q40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9" spans="17:17" ht="17.100000000000001" customHeight="1" x14ac:dyDescent="0.25">
      <c r="Q40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0" spans="17:17" ht="17.100000000000001" customHeight="1" x14ac:dyDescent="0.25">
      <c r="Q40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1" spans="17:17" ht="17.100000000000001" customHeight="1" x14ac:dyDescent="0.25">
      <c r="Q40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2" spans="17:17" ht="17.100000000000001" customHeight="1" x14ac:dyDescent="0.25">
      <c r="Q40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3" spans="17:17" ht="17.100000000000001" customHeight="1" x14ac:dyDescent="0.25">
      <c r="Q40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4" spans="17:17" ht="17.100000000000001" customHeight="1" x14ac:dyDescent="0.25">
      <c r="Q40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5" spans="17:17" ht="17.100000000000001" customHeight="1" x14ac:dyDescent="0.25">
      <c r="Q40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6" spans="17:17" ht="17.100000000000001" customHeight="1" x14ac:dyDescent="0.25">
      <c r="Q40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7" spans="17:17" ht="17.100000000000001" customHeight="1" x14ac:dyDescent="0.25">
      <c r="Q40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8" spans="17:17" ht="17.100000000000001" customHeight="1" x14ac:dyDescent="0.25">
      <c r="Q40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9" spans="17:17" ht="17.100000000000001" customHeight="1" x14ac:dyDescent="0.25">
      <c r="Q40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0" spans="17:17" ht="17.100000000000001" customHeight="1" x14ac:dyDescent="0.25">
      <c r="Q40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1" spans="17:17" ht="17.100000000000001" customHeight="1" x14ac:dyDescent="0.25">
      <c r="Q40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2" spans="17:17" ht="17.100000000000001" customHeight="1" x14ac:dyDescent="0.25">
      <c r="Q40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3" spans="17:17" ht="17.100000000000001" customHeight="1" x14ac:dyDescent="0.25">
      <c r="Q40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4" spans="17:17" ht="17.100000000000001" customHeight="1" x14ac:dyDescent="0.25">
      <c r="Q40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5" spans="17:17" ht="17.100000000000001" customHeight="1" x14ac:dyDescent="0.25">
      <c r="Q40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6" spans="17:17" ht="17.100000000000001" customHeight="1" x14ac:dyDescent="0.25">
      <c r="Q40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7" spans="17:17" ht="17.100000000000001" customHeight="1" x14ac:dyDescent="0.25">
      <c r="Q40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8" spans="17:17" ht="17.100000000000001" customHeight="1" x14ac:dyDescent="0.25">
      <c r="Q40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9" spans="17:17" ht="17.100000000000001" customHeight="1" x14ac:dyDescent="0.25">
      <c r="Q40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0" spans="17:17" ht="17.100000000000001" customHeight="1" x14ac:dyDescent="0.25">
      <c r="Q40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1" spans="17:17" ht="17.100000000000001" customHeight="1" x14ac:dyDescent="0.25">
      <c r="Q40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2" spans="17:17" ht="17.100000000000001" customHeight="1" x14ac:dyDescent="0.25">
      <c r="Q40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3" spans="17:17" ht="17.100000000000001" customHeight="1" x14ac:dyDescent="0.25">
      <c r="Q40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4" spans="17:17" ht="17.100000000000001" customHeight="1" x14ac:dyDescent="0.25">
      <c r="Q40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5" spans="17:17" ht="17.100000000000001" customHeight="1" x14ac:dyDescent="0.25">
      <c r="Q40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6" spans="17:17" ht="17.100000000000001" customHeight="1" x14ac:dyDescent="0.25">
      <c r="Q40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7" spans="17:17" ht="17.100000000000001" customHeight="1" x14ac:dyDescent="0.25">
      <c r="Q40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8" spans="17:17" ht="17.100000000000001" customHeight="1" x14ac:dyDescent="0.25">
      <c r="Q40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9" spans="17:17" ht="17.100000000000001" customHeight="1" x14ac:dyDescent="0.25">
      <c r="Q40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0" spans="17:17" ht="17.100000000000001" customHeight="1" x14ac:dyDescent="0.25">
      <c r="Q40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1" spans="17:17" ht="17.100000000000001" customHeight="1" x14ac:dyDescent="0.25">
      <c r="Q40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2" spans="17:17" ht="17.100000000000001" customHeight="1" x14ac:dyDescent="0.25">
      <c r="Q40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3" spans="17:17" ht="17.100000000000001" customHeight="1" x14ac:dyDescent="0.25">
      <c r="Q40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4" spans="17:17" ht="17.100000000000001" customHeight="1" x14ac:dyDescent="0.25">
      <c r="Q40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5" spans="17:17" ht="17.100000000000001" customHeight="1" x14ac:dyDescent="0.25">
      <c r="Q40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6" spans="17:17" ht="17.100000000000001" customHeight="1" x14ac:dyDescent="0.25">
      <c r="Q40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7" spans="17:17" ht="17.100000000000001" customHeight="1" x14ac:dyDescent="0.25">
      <c r="Q40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8" spans="17:17" ht="17.100000000000001" customHeight="1" x14ac:dyDescent="0.25">
      <c r="Q40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9" spans="17:17" ht="17.100000000000001" customHeight="1" x14ac:dyDescent="0.25">
      <c r="Q40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0" spans="17:17" ht="17.100000000000001" customHeight="1" x14ac:dyDescent="0.25">
      <c r="Q40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1" spans="17:17" ht="17.100000000000001" customHeight="1" x14ac:dyDescent="0.25">
      <c r="Q40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2" spans="17:17" ht="17.100000000000001" customHeight="1" x14ac:dyDescent="0.25">
      <c r="Q40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3" spans="17:17" ht="17.100000000000001" customHeight="1" x14ac:dyDescent="0.25">
      <c r="Q40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4" spans="17:17" ht="17.100000000000001" customHeight="1" x14ac:dyDescent="0.25">
      <c r="Q40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5" spans="17:17" ht="17.100000000000001" customHeight="1" x14ac:dyDescent="0.25">
      <c r="Q40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6" spans="17:17" ht="17.100000000000001" customHeight="1" x14ac:dyDescent="0.25">
      <c r="Q40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7" spans="17:17" ht="17.100000000000001" customHeight="1" x14ac:dyDescent="0.25">
      <c r="Q40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8" spans="17:17" ht="17.100000000000001" customHeight="1" x14ac:dyDescent="0.25">
      <c r="Q40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9" spans="17:17" ht="17.100000000000001" customHeight="1" x14ac:dyDescent="0.25">
      <c r="Q40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0" spans="17:17" ht="17.100000000000001" customHeight="1" x14ac:dyDescent="0.25">
      <c r="Q40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1" spans="17:17" ht="17.100000000000001" customHeight="1" x14ac:dyDescent="0.25">
      <c r="Q40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2" spans="17:17" ht="17.100000000000001" customHeight="1" x14ac:dyDescent="0.25">
      <c r="Q40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3" spans="17:17" ht="17.100000000000001" customHeight="1" x14ac:dyDescent="0.25">
      <c r="Q40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4" spans="17:17" ht="17.100000000000001" customHeight="1" x14ac:dyDescent="0.25">
      <c r="Q40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5" spans="17:17" ht="17.100000000000001" customHeight="1" x14ac:dyDescent="0.25">
      <c r="Q40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6" spans="17:17" ht="17.100000000000001" customHeight="1" x14ac:dyDescent="0.25">
      <c r="Q40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7" spans="17:17" ht="17.100000000000001" customHeight="1" x14ac:dyDescent="0.25">
      <c r="Q40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8" spans="17:17" ht="17.100000000000001" customHeight="1" x14ac:dyDescent="0.25">
      <c r="Q40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9" spans="17:17" ht="17.100000000000001" customHeight="1" x14ac:dyDescent="0.25">
      <c r="Q40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0" spans="17:17" ht="17.100000000000001" customHeight="1" x14ac:dyDescent="0.25">
      <c r="Q40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1" spans="17:17" ht="17.100000000000001" customHeight="1" x14ac:dyDescent="0.25">
      <c r="Q40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2" spans="17:17" ht="17.100000000000001" customHeight="1" x14ac:dyDescent="0.25">
      <c r="Q40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3" spans="17:17" ht="17.100000000000001" customHeight="1" x14ac:dyDescent="0.25">
      <c r="Q40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4" spans="17:17" ht="17.100000000000001" customHeight="1" x14ac:dyDescent="0.25">
      <c r="Q40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5" spans="17:17" ht="17.100000000000001" customHeight="1" x14ac:dyDescent="0.25">
      <c r="Q40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6" spans="17:17" ht="17.100000000000001" customHeight="1" x14ac:dyDescent="0.25">
      <c r="Q40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7" spans="17:17" ht="17.100000000000001" customHeight="1" x14ac:dyDescent="0.25">
      <c r="Q40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8" spans="17:17" ht="17.100000000000001" customHeight="1" x14ac:dyDescent="0.25">
      <c r="Q40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9" spans="17:17" ht="17.100000000000001" customHeight="1" x14ac:dyDescent="0.25">
      <c r="Q40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0" spans="17:17" ht="17.100000000000001" customHeight="1" x14ac:dyDescent="0.25">
      <c r="Q40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1" spans="17:17" ht="17.100000000000001" customHeight="1" x14ac:dyDescent="0.25">
      <c r="Q40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2" spans="17:17" ht="17.100000000000001" customHeight="1" x14ac:dyDescent="0.25">
      <c r="Q40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3" spans="17:17" ht="17.100000000000001" customHeight="1" x14ac:dyDescent="0.25">
      <c r="Q40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4" spans="17:17" ht="17.100000000000001" customHeight="1" x14ac:dyDescent="0.25">
      <c r="Q40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5" spans="17:17" ht="17.100000000000001" customHeight="1" x14ac:dyDescent="0.25">
      <c r="Q40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6" spans="17:17" ht="17.100000000000001" customHeight="1" x14ac:dyDescent="0.25">
      <c r="Q40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7" spans="17:17" ht="17.100000000000001" customHeight="1" x14ac:dyDescent="0.25">
      <c r="Q40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8" spans="17:17" ht="17.100000000000001" customHeight="1" x14ac:dyDescent="0.25">
      <c r="Q40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9" spans="17:17" ht="17.100000000000001" customHeight="1" x14ac:dyDescent="0.25">
      <c r="Q40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0" spans="17:17" ht="17.100000000000001" customHeight="1" x14ac:dyDescent="0.25">
      <c r="Q4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1" spans="17:17" ht="17.100000000000001" customHeight="1" x14ac:dyDescent="0.25">
      <c r="Q4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2" spans="17:17" ht="17.100000000000001" customHeight="1" x14ac:dyDescent="0.25">
      <c r="Q4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3" spans="17:17" ht="17.100000000000001" customHeight="1" x14ac:dyDescent="0.25">
      <c r="Q4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4" spans="17:17" ht="17.100000000000001" customHeight="1" x14ac:dyDescent="0.25">
      <c r="Q4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5" spans="17:17" ht="17.100000000000001" customHeight="1" x14ac:dyDescent="0.25">
      <c r="Q4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6" spans="17:17" ht="17.100000000000001" customHeight="1" x14ac:dyDescent="0.25">
      <c r="Q4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7" spans="17:17" ht="17.100000000000001" customHeight="1" x14ac:dyDescent="0.25">
      <c r="Q4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8" spans="17:17" ht="17.100000000000001" customHeight="1" x14ac:dyDescent="0.25">
      <c r="Q4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9" spans="17:17" ht="17.100000000000001" customHeight="1" x14ac:dyDescent="0.25">
      <c r="Q4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0" spans="17:17" ht="17.100000000000001" customHeight="1" x14ac:dyDescent="0.25">
      <c r="Q4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1" spans="17:17" ht="17.100000000000001" customHeight="1" x14ac:dyDescent="0.25">
      <c r="Q4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2" spans="17:17" ht="17.100000000000001" customHeight="1" x14ac:dyDescent="0.25">
      <c r="Q4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3" spans="17:17" ht="17.100000000000001" customHeight="1" x14ac:dyDescent="0.25">
      <c r="Q4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4" spans="17:17" ht="17.100000000000001" customHeight="1" x14ac:dyDescent="0.25">
      <c r="Q4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5" spans="17:17" ht="17.100000000000001" customHeight="1" x14ac:dyDescent="0.25">
      <c r="Q4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6" spans="17:17" ht="17.100000000000001" customHeight="1" x14ac:dyDescent="0.25">
      <c r="Q4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7" spans="17:17" ht="17.100000000000001" customHeight="1" x14ac:dyDescent="0.25">
      <c r="Q4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8" spans="17:17" ht="17.100000000000001" customHeight="1" x14ac:dyDescent="0.25">
      <c r="Q4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9" spans="17:17" ht="17.100000000000001" customHeight="1" x14ac:dyDescent="0.25">
      <c r="Q4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0" spans="17:17" ht="17.100000000000001" customHeight="1" x14ac:dyDescent="0.25">
      <c r="Q4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1" spans="17:17" ht="17.100000000000001" customHeight="1" x14ac:dyDescent="0.25">
      <c r="Q4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2" spans="17:17" ht="17.100000000000001" customHeight="1" x14ac:dyDescent="0.25">
      <c r="Q4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3" spans="17:17" ht="17.100000000000001" customHeight="1" x14ac:dyDescent="0.25">
      <c r="Q4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4" spans="17:17" ht="17.100000000000001" customHeight="1" x14ac:dyDescent="0.25">
      <c r="Q4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5" spans="17:17" ht="17.100000000000001" customHeight="1" x14ac:dyDescent="0.25">
      <c r="Q4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6" spans="17:17" ht="17.100000000000001" customHeight="1" x14ac:dyDescent="0.25">
      <c r="Q4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7" spans="17:17" ht="17.100000000000001" customHeight="1" x14ac:dyDescent="0.25">
      <c r="Q4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8" spans="17:17" ht="17.100000000000001" customHeight="1" x14ac:dyDescent="0.25">
      <c r="Q4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9" spans="17:17" ht="17.100000000000001" customHeight="1" x14ac:dyDescent="0.25">
      <c r="Q4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0" spans="17:17" ht="17.100000000000001" customHeight="1" x14ac:dyDescent="0.25">
      <c r="Q4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1" spans="17:17" ht="17.100000000000001" customHeight="1" x14ac:dyDescent="0.25">
      <c r="Q4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2" spans="17:17" ht="17.100000000000001" customHeight="1" x14ac:dyDescent="0.25">
      <c r="Q4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3" spans="17:17" ht="17.100000000000001" customHeight="1" x14ac:dyDescent="0.25">
      <c r="Q4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4" spans="17:17" ht="17.100000000000001" customHeight="1" x14ac:dyDescent="0.25">
      <c r="Q4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5" spans="17:17" ht="17.100000000000001" customHeight="1" x14ac:dyDescent="0.25">
      <c r="Q4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6" spans="17:17" ht="17.100000000000001" customHeight="1" x14ac:dyDescent="0.25">
      <c r="Q4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7" spans="17:17" ht="17.100000000000001" customHeight="1" x14ac:dyDescent="0.25">
      <c r="Q4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8" spans="17:17" ht="17.100000000000001" customHeight="1" x14ac:dyDescent="0.25">
      <c r="Q4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9" spans="17:17" ht="17.100000000000001" customHeight="1" x14ac:dyDescent="0.25">
      <c r="Q4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0" spans="17:17" ht="17.100000000000001" customHeight="1" x14ac:dyDescent="0.25">
      <c r="Q4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1" spans="17:17" ht="17.100000000000001" customHeight="1" x14ac:dyDescent="0.25">
      <c r="Q4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2" spans="17:17" ht="17.100000000000001" customHeight="1" x14ac:dyDescent="0.25">
      <c r="Q4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3" spans="17:17" ht="17.100000000000001" customHeight="1" x14ac:dyDescent="0.25">
      <c r="Q4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4" spans="17:17" ht="17.100000000000001" customHeight="1" x14ac:dyDescent="0.25">
      <c r="Q4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5" spans="17:17" ht="17.100000000000001" customHeight="1" x14ac:dyDescent="0.25">
      <c r="Q4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6" spans="17:17" ht="17.100000000000001" customHeight="1" x14ac:dyDescent="0.25">
      <c r="Q4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7" spans="17:17" ht="17.100000000000001" customHeight="1" x14ac:dyDescent="0.25">
      <c r="Q4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8" spans="17:17" ht="17.100000000000001" customHeight="1" x14ac:dyDescent="0.25">
      <c r="Q4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9" spans="17:17" ht="17.100000000000001" customHeight="1" x14ac:dyDescent="0.25">
      <c r="Q4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0" spans="17:17" ht="17.100000000000001" customHeight="1" x14ac:dyDescent="0.25">
      <c r="Q4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1" spans="17:17" ht="17.100000000000001" customHeight="1" x14ac:dyDescent="0.25">
      <c r="Q4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2" spans="17:17" ht="17.100000000000001" customHeight="1" x14ac:dyDescent="0.25">
      <c r="Q4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3" spans="17:17" ht="17.100000000000001" customHeight="1" x14ac:dyDescent="0.25">
      <c r="Q4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4" spans="17:17" ht="17.100000000000001" customHeight="1" x14ac:dyDescent="0.25">
      <c r="Q4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5" spans="17:17" ht="17.100000000000001" customHeight="1" x14ac:dyDescent="0.25">
      <c r="Q4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6" spans="17:17" ht="17.100000000000001" customHeight="1" x14ac:dyDescent="0.25">
      <c r="Q4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7" spans="17:17" ht="17.100000000000001" customHeight="1" x14ac:dyDescent="0.25">
      <c r="Q4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8" spans="17:17" ht="17.100000000000001" customHeight="1" x14ac:dyDescent="0.25">
      <c r="Q4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9" spans="17:17" ht="17.100000000000001" customHeight="1" x14ac:dyDescent="0.25">
      <c r="Q4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0" spans="17:17" ht="17.100000000000001" customHeight="1" x14ac:dyDescent="0.25">
      <c r="Q4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1" spans="17:17" ht="17.100000000000001" customHeight="1" x14ac:dyDescent="0.25">
      <c r="Q4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2" spans="17:17" ht="17.100000000000001" customHeight="1" x14ac:dyDescent="0.25">
      <c r="Q4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3" spans="17:17" ht="17.100000000000001" customHeight="1" x14ac:dyDescent="0.25">
      <c r="Q4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4" spans="17:17" ht="17.100000000000001" customHeight="1" x14ac:dyDescent="0.25">
      <c r="Q4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5" spans="17:17" ht="17.100000000000001" customHeight="1" x14ac:dyDescent="0.25">
      <c r="Q4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6" spans="17:17" ht="17.100000000000001" customHeight="1" x14ac:dyDescent="0.25">
      <c r="Q4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7" spans="17:17" ht="17.100000000000001" customHeight="1" x14ac:dyDescent="0.25">
      <c r="Q4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8" spans="17:17" ht="17.100000000000001" customHeight="1" x14ac:dyDescent="0.25">
      <c r="Q4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9" spans="17:17" ht="17.100000000000001" customHeight="1" x14ac:dyDescent="0.25">
      <c r="Q4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0" spans="17:17" ht="17.100000000000001" customHeight="1" x14ac:dyDescent="0.25">
      <c r="Q4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1" spans="17:17" ht="17.100000000000001" customHeight="1" x14ac:dyDescent="0.25">
      <c r="Q4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2" spans="17:17" ht="17.100000000000001" customHeight="1" x14ac:dyDescent="0.25">
      <c r="Q4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3" spans="17:17" ht="17.100000000000001" customHeight="1" x14ac:dyDescent="0.25">
      <c r="Q4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4" spans="17:17" ht="17.100000000000001" customHeight="1" x14ac:dyDescent="0.25">
      <c r="Q4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5" spans="17:17" ht="17.100000000000001" customHeight="1" x14ac:dyDescent="0.25">
      <c r="Q4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6" spans="17:17" ht="17.100000000000001" customHeight="1" x14ac:dyDescent="0.25">
      <c r="Q4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7" spans="17:17" ht="17.100000000000001" customHeight="1" x14ac:dyDescent="0.25">
      <c r="Q4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8" spans="17:17" ht="17.100000000000001" customHeight="1" x14ac:dyDescent="0.25">
      <c r="Q4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9" spans="17:17" ht="17.100000000000001" customHeight="1" x14ac:dyDescent="0.25">
      <c r="Q4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0" spans="17:17" ht="17.100000000000001" customHeight="1" x14ac:dyDescent="0.25">
      <c r="Q4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1" spans="17:17" ht="17.100000000000001" customHeight="1" x14ac:dyDescent="0.25">
      <c r="Q4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2" spans="17:17" ht="17.100000000000001" customHeight="1" x14ac:dyDescent="0.25">
      <c r="Q4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3" spans="17:17" ht="17.100000000000001" customHeight="1" x14ac:dyDescent="0.25">
      <c r="Q4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4" spans="17:17" ht="17.100000000000001" customHeight="1" x14ac:dyDescent="0.25">
      <c r="Q4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5" spans="17:17" ht="17.100000000000001" customHeight="1" x14ac:dyDescent="0.25">
      <c r="Q4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6" spans="17:17" ht="17.100000000000001" customHeight="1" x14ac:dyDescent="0.25">
      <c r="Q4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7" spans="17:17" ht="17.100000000000001" customHeight="1" x14ac:dyDescent="0.25">
      <c r="Q4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8" spans="17:17" ht="17.100000000000001" customHeight="1" x14ac:dyDescent="0.25">
      <c r="Q4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9" spans="17:17" ht="17.100000000000001" customHeight="1" x14ac:dyDescent="0.25">
      <c r="Q4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0" spans="17:17" ht="17.100000000000001" customHeight="1" x14ac:dyDescent="0.25">
      <c r="Q4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1" spans="17:17" ht="17.100000000000001" customHeight="1" x14ac:dyDescent="0.25">
      <c r="Q4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2" spans="17:17" ht="17.100000000000001" customHeight="1" x14ac:dyDescent="0.25">
      <c r="Q4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3" spans="17:17" ht="17.100000000000001" customHeight="1" x14ac:dyDescent="0.25">
      <c r="Q4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4" spans="17:17" ht="17.100000000000001" customHeight="1" x14ac:dyDescent="0.25">
      <c r="Q4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5" spans="17:17" ht="17.100000000000001" customHeight="1" x14ac:dyDescent="0.25">
      <c r="Q4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6" spans="17:17" ht="17.100000000000001" customHeight="1" x14ac:dyDescent="0.25">
      <c r="Q4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7" spans="17:17" ht="17.100000000000001" customHeight="1" x14ac:dyDescent="0.25">
      <c r="Q4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8" spans="17:17" ht="17.100000000000001" customHeight="1" x14ac:dyDescent="0.25">
      <c r="Q4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9" spans="17:17" ht="17.100000000000001" customHeight="1" x14ac:dyDescent="0.25">
      <c r="Q4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0" spans="17:17" ht="17.100000000000001" customHeight="1" x14ac:dyDescent="0.25">
      <c r="Q4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1" spans="17:17" ht="17.100000000000001" customHeight="1" x14ac:dyDescent="0.25">
      <c r="Q4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2" spans="17:17" ht="17.100000000000001" customHeight="1" x14ac:dyDescent="0.25">
      <c r="Q4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3" spans="17:17" ht="17.100000000000001" customHeight="1" x14ac:dyDescent="0.25">
      <c r="Q4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4" spans="17:17" ht="17.100000000000001" customHeight="1" x14ac:dyDescent="0.25">
      <c r="Q4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5" spans="17:17" ht="17.100000000000001" customHeight="1" x14ac:dyDescent="0.25">
      <c r="Q4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6" spans="17:17" ht="17.100000000000001" customHeight="1" x14ac:dyDescent="0.25">
      <c r="Q4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7" spans="17:17" ht="17.100000000000001" customHeight="1" x14ac:dyDescent="0.25">
      <c r="Q4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8" spans="17:17" ht="17.100000000000001" customHeight="1" x14ac:dyDescent="0.25">
      <c r="Q4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9" spans="17:17" ht="17.100000000000001" customHeight="1" x14ac:dyDescent="0.25">
      <c r="Q4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0" spans="17:17" ht="17.100000000000001" customHeight="1" x14ac:dyDescent="0.25">
      <c r="Q4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1" spans="17:17" ht="17.100000000000001" customHeight="1" x14ac:dyDescent="0.25">
      <c r="Q4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2" spans="17:17" ht="17.100000000000001" customHeight="1" x14ac:dyDescent="0.25">
      <c r="Q4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3" spans="17:17" ht="17.100000000000001" customHeight="1" x14ac:dyDescent="0.25">
      <c r="Q4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4" spans="17:17" ht="17.100000000000001" customHeight="1" x14ac:dyDescent="0.25">
      <c r="Q4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5" spans="17:17" ht="17.100000000000001" customHeight="1" x14ac:dyDescent="0.25">
      <c r="Q4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6" spans="17:17" ht="17.100000000000001" customHeight="1" x14ac:dyDescent="0.25">
      <c r="Q4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7" spans="17:17" ht="17.100000000000001" customHeight="1" x14ac:dyDescent="0.25">
      <c r="Q4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8" spans="17:17" ht="17.100000000000001" customHeight="1" x14ac:dyDescent="0.25">
      <c r="Q4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9" spans="17:17" ht="17.100000000000001" customHeight="1" x14ac:dyDescent="0.25">
      <c r="Q4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0" spans="17:17" ht="17.100000000000001" customHeight="1" x14ac:dyDescent="0.25">
      <c r="Q4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1" spans="17:17" ht="17.100000000000001" customHeight="1" x14ac:dyDescent="0.25">
      <c r="Q4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2" spans="17:17" ht="17.100000000000001" customHeight="1" x14ac:dyDescent="0.25">
      <c r="Q4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3" spans="17:17" ht="17.100000000000001" customHeight="1" x14ac:dyDescent="0.25">
      <c r="Q4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4" spans="17:17" ht="17.100000000000001" customHeight="1" x14ac:dyDescent="0.25">
      <c r="Q4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5" spans="17:17" ht="17.100000000000001" customHeight="1" x14ac:dyDescent="0.25">
      <c r="Q4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6" spans="17:17" ht="17.100000000000001" customHeight="1" x14ac:dyDescent="0.25">
      <c r="Q4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7" spans="17:17" ht="17.100000000000001" customHeight="1" x14ac:dyDescent="0.25">
      <c r="Q4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8" spans="17:17" ht="17.100000000000001" customHeight="1" x14ac:dyDescent="0.25">
      <c r="Q4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9" spans="17:17" ht="17.100000000000001" customHeight="1" x14ac:dyDescent="0.25">
      <c r="Q4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0" spans="17:17" ht="17.100000000000001" customHeight="1" x14ac:dyDescent="0.25">
      <c r="Q4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1" spans="17:17" ht="17.100000000000001" customHeight="1" x14ac:dyDescent="0.25">
      <c r="Q4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2" spans="17:17" ht="17.100000000000001" customHeight="1" x14ac:dyDescent="0.25">
      <c r="Q4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3" spans="17:17" ht="17.100000000000001" customHeight="1" x14ac:dyDescent="0.25">
      <c r="Q4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4" spans="17:17" ht="17.100000000000001" customHeight="1" x14ac:dyDescent="0.25">
      <c r="Q4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5" spans="17:17" ht="17.100000000000001" customHeight="1" x14ac:dyDescent="0.25">
      <c r="Q4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6" spans="17:17" ht="17.100000000000001" customHeight="1" x14ac:dyDescent="0.25">
      <c r="Q4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7" spans="17:17" ht="17.100000000000001" customHeight="1" x14ac:dyDescent="0.25">
      <c r="Q4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8" spans="17:17" ht="17.100000000000001" customHeight="1" x14ac:dyDescent="0.25">
      <c r="Q4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9" spans="17:17" ht="17.100000000000001" customHeight="1" x14ac:dyDescent="0.25">
      <c r="Q4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0" spans="17:17" ht="17.100000000000001" customHeight="1" x14ac:dyDescent="0.25">
      <c r="Q4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1" spans="17:17" ht="17.100000000000001" customHeight="1" x14ac:dyDescent="0.25">
      <c r="Q4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2" spans="17:17" ht="17.100000000000001" customHeight="1" x14ac:dyDescent="0.25">
      <c r="Q4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3" spans="17:17" ht="17.100000000000001" customHeight="1" x14ac:dyDescent="0.25">
      <c r="Q4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4" spans="17:17" ht="17.100000000000001" customHeight="1" x14ac:dyDescent="0.25">
      <c r="Q4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5" spans="17:17" ht="17.100000000000001" customHeight="1" x14ac:dyDescent="0.25">
      <c r="Q4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6" spans="17:17" ht="17.100000000000001" customHeight="1" x14ac:dyDescent="0.25">
      <c r="Q4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7" spans="17:17" ht="17.100000000000001" customHeight="1" x14ac:dyDescent="0.25">
      <c r="Q4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8" spans="17:17" ht="17.100000000000001" customHeight="1" x14ac:dyDescent="0.25">
      <c r="Q4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9" spans="17:17" ht="17.100000000000001" customHeight="1" x14ac:dyDescent="0.25">
      <c r="Q4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0" spans="17:17" ht="17.100000000000001" customHeight="1" x14ac:dyDescent="0.25">
      <c r="Q4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1" spans="17:17" ht="17.100000000000001" customHeight="1" x14ac:dyDescent="0.25">
      <c r="Q4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2" spans="17:17" ht="17.100000000000001" customHeight="1" x14ac:dyDescent="0.25">
      <c r="Q4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3" spans="17:17" ht="17.100000000000001" customHeight="1" x14ac:dyDescent="0.25">
      <c r="Q4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4" spans="17:17" ht="17.100000000000001" customHeight="1" x14ac:dyDescent="0.25">
      <c r="Q4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5" spans="17:17" ht="17.100000000000001" customHeight="1" x14ac:dyDescent="0.25">
      <c r="Q4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6" spans="17:17" ht="17.100000000000001" customHeight="1" x14ac:dyDescent="0.25">
      <c r="Q4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7" spans="17:17" ht="17.100000000000001" customHeight="1" x14ac:dyDescent="0.25">
      <c r="Q4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8" spans="17:17" ht="17.100000000000001" customHeight="1" x14ac:dyDescent="0.25">
      <c r="Q4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9" spans="17:17" ht="17.100000000000001" customHeight="1" x14ac:dyDescent="0.25">
      <c r="Q4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0" spans="17:17" ht="17.100000000000001" customHeight="1" x14ac:dyDescent="0.25">
      <c r="Q4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1" spans="17:17" ht="17.100000000000001" customHeight="1" x14ac:dyDescent="0.25">
      <c r="Q4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2" spans="17:17" ht="17.100000000000001" customHeight="1" x14ac:dyDescent="0.25">
      <c r="Q4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3" spans="17:17" ht="17.100000000000001" customHeight="1" x14ac:dyDescent="0.25">
      <c r="Q4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4" spans="17:17" ht="17.100000000000001" customHeight="1" x14ac:dyDescent="0.25">
      <c r="Q4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5" spans="17:17" ht="17.100000000000001" customHeight="1" x14ac:dyDescent="0.25">
      <c r="Q4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6" spans="17:17" ht="17.100000000000001" customHeight="1" x14ac:dyDescent="0.25">
      <c r="Q4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7" spans="17:17" ht="17.100000000000001" customHeight="1" x14ac:dyDescent="0.25">
      <c r="Q4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8" spans="17:17" ht="17.100000000000001" customHeight="1" x14ac:dyDescent="0.25">
      <c r="Q4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9" spans="17:17" ht="17.100000000000001" customHeight="1" x14ac:dyDescent="0.25">
      <c r="Q4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0" spans="17:17" ht="17.100000000000001" customHeight="1" x14ac:dyDescent="0.25">
      <c r="Q4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1" spans="17:17" ht="17.100000000000001" customHeight="1" x14ac:dyDescent="0.25">
      <c r="Q4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2" spans="17:17" ht="17.100000000000001" customHeight="1" x14ac:dyDescent="0.25">
      <c r="Q4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3" spans="17:17" ht="17.100000000000001" customHeight="1" x14ac:dyDescent="0.25">
      <c r="Q4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4" spans="17:17" ht="17.100000000000001" customHeight="1" x14ac:dyDescent="0.25">
      <c r="Q4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5" spans="17:17" ht="17.100000000000001" customHeight="1" x14ac:dyDescent="0.25">
      <c r="Q4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6" spans="17:17" ht="17.100000000000001" customHeight="1" x14ac:dyDescent="0.25">
      <c r="Q4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7" spans="17:17" ht="17.100000000000001" customHeight="1" x14ac:dyDescent="0.25">
      <c r="Q4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8" spans="17:17" ht="17.100000000000001" customHeight="1" x14ac:dyDescent="0.25">
      <c r="Q4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9" spans="17:17" ht="17.100000000000001" customHeight="1" x14ac:dyDescent="0.25">
      <c r="Q4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0" spans="17:17" ht="17.100000000000001" customHeight="1" x14ac:dyDescent="0.25">
      <c r="Q4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1" spans="17:17" ht="17.100000000000001" customHeight="1" x14ac:dyDescent="0.25">
      <c r="Q4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2" spans="17:17" ht="17.100000000000001" customHeight="1" x14ac:dyDescent="0.25">
      <c r="Q4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3" spans="17:17" ht="17.100000000000001" customHeight="1" x14ac:dyDescent="0.25">
      <c r="Q4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4" spans="17:17" ht="17.100000000000001" customHeight="1" x14ac:dyDescent="0.25">
      <c r="Q4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5" spans="17:17" ht="17.100000000000001" customHeight="1" x14ac:dyDescent="0.25">
      <c r="Q4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6" spans="17:17" ht="17.100000000000001" customHeight="1" x14ac:dyDescent="0.25">
      <c r="Q4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7" spans="17:17" ht="17.100000000000001" customHeight="1" x14ac:dyDescent="0.25">
      <c r="Q4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8" spans="17:17" ht="17.100000000000001" customHeight="1" x14ac:dyDescent="0.25">
      <c r="Q4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9" spans="17:17" ht="17.100000000000001" customHeight="1" x14ac:dyDescent="0.25">
      <c r="Q4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0" spans="17:17" ht="17.100000000000001" customHeight="1" x14ac:dyDescent="0.25">
      <c r="Q4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1" spans="17:17" ht="17.100000000000001" customHeight="1" x14ac:dyDescent="0.25">
      <c r="Q4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2" spans="17:17" ht="17.100000000000001" customHeight="1" x14ac:dyDescent="0.25">
      <c r="Q4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3" spans="17:17" ht="17.100000000000001" customHeight="1" x14ac:dyDescent="0.25">
      <c r="Q4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4" spans="17:17" ht="17.100000000000001" customHeight="1" x14ac:dyDescent="0.25">
      <c r="Q4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5" spans="17:17" ht="17.100000000000001" customHeight="1" x14ac:dyDescent="0.25">
      <c r="Q4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6" spans="17:17" ht="17.100000000000001" customHeight="1" x14ac:dyDescent="0.25">
      <c r="Q4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7" spans="17:17" ht="17.100000000000001" customHeight="1" x14ac:dyDescent="0.25">
      <c r="Q4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8" spans="17:17" ht="17.100000000000001" customHeight="1" x14ac:dyDescent="0.25">
      <c r="Q4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9" spans="17:17" ht="17.100000000000001" customHeight="1" x14ac:dyDescent="0.25">
      <c r="Q4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0" spans="17:17" ht="17.100000000000001" customHeight="1" x14ac:dyDescent="0.25">
      <c r="Q4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1" spans="17:17" ht="17.100000000000001" customHeight="1" x14ac:dyDescent="0.25">
      <c r="Q4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2" spans="17:17" ht="17.100000000000001" customHeight="1" x14ac:dyDescent="0.25">
      <c r="Q4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3" spans="17:17" ht="17.100000000000001" customHeight="1" x14ac:dyDescent="0.25">
      <c r="Q4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4" spans="17:17" ht="17.100000000000001" customHeight="1" x14ac:dyDescent="0.25">
      <c r="Q4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5" spans="17:17" ht="17.100000000000001" customHeight="1" x14ac:dyDescent="0.25">
      <c r="Q4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6" spans="17:17" ht="17.100000000000001" customHeight="1" x14ac:dyDescent="0.25">
      <c r="Q4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7" spans="17:17" ht="17.100000000000001" customHeight="1" x14ac:dyDescent="0.25">
      <c r="Q4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8" spans="17:17" ht="17.100000000000001" customHeight="1" x14ac:dyDescent="0.25">
      <c r="Q4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9" spans="17:17" ht="17.100000000000001" customHeight="1" x14ac:dyDescent="0.25">
      <c r="Q4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0" spans="17:17" ht="17.100000000000001" customHeight="1" x14ac:dyDescent="0.25">
      <c r="Q4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1" spans="17:17" ht="17.100000000000001" customHeight="1" x14ac:dyDescent="0.25">
      <c r="Q4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2" spans="17:17" ht="17.100000000000001" customHeight="1" x14ac:dyDescent="0.25">
      <c r="Q4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3" spans="17:17" ht="17.100000000000001" customHeight="1" x14ac:dyDescent="0.25">
      <c r="Q4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4" spans="17:17" ht="17.100000000000001" customHeight="1" x14ac:dyDescent="0.25">
      <c r="Q4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5" spans="17:17" ht="17.100000000000001" customHeight="1" x14ac:dyDescent="0.25">
      <c r="Q4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6" spans="17:17" ht="17.100000000000001" customHeight="1" x14ac:dyDescent="0.25">
      <c r="Q4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7" spans="17:17" ht="17.100000000000001" customHeight="1" x14ac:dyDescent="0.25">
      <c r="Q4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8" spans="17:17" ht="17.100000000000001" customHeight="1" x14ac:dyDescent="0.25">
      <c r="Q4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9" spans="17:17" ht="17.100000000000001" customHeight="1" x14ac:dyDescent="0.25">
      <c r="Q4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0" spans="17:17" ht="17.100000000000001" customHeight="1" x14ac:dyDescent="0.25">
      <c r="Q4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1" spans="17:17" ht="17.100000000000001" customHeight="1" x14ac:dyDescent="0.25">
      <c r="Q4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2" spans="17:17" ht="17.100000000000001" customHeight="1" x14ac:dyDescent="0.25">
      <c r="Q4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3" spans="17:17" ht="17.100000000000001" customHeight="1" x14ac:dyDescent="0.25">
      <c r="Q4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4" spans="17:17" ht="17.100000000000001" customHeight="1" x14ac:dyDescent="0.25">
      <c r="Q4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5" spans="17:17" ht="17.100000000000001" customHeight="1" x14ac:dyDescent="0.25">
      <c r="Q4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6" spans="17:17" ht="17.100000000000001" customHeight="1" x14ac:dyDescent="0.25">
      <c r="Q4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7" spans="17:17" ht="17.100000000000001" customHeight="1" x14ac:dyDescent="0.25">
      <c r="Q4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8" spans="17:17" ht="17.100000000000001" customHeight="1" x14ac:dyDescent="0.25">
      <c r="Q4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9" spans="17:17" ht="17.100000000000001" customHeight="1" x14ac:dyDescent="0.25">
      <c r="Q4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0" spans="17:17" ht="17.100000000000001" customHeight="1" x14ac:dyDescent="0.25">
      <c r="Q4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1" spans="17:17" ht="17.100000000000001" customHeight="1" x14ac:dyDescent="0.25">
      <c r="Q4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2" spans="17:17" ht="17.100000000000001" customHeight="1" x14ac:dyDescent="0.25">
      <c r="Q4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3" spans="17:17" ht="17.100000000000001" customHeight="1" x14ac:dyDescent="0.25">
      <c r="Q4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4" spans="17:17" ht="17.100000000000001" customHeight="1" x14ac:dyDescent="0.25">
      <c r="Q4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5" spans="17:17" ht="17.100000000000001" customHeight="1" x14ac:dyDescent="0.25">
      <c r="Q4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6" spans="17:17" ht="17.100000000000001" customHeight="1" x14ac:dyDescent="0.25">
      <c r="Q4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7" spans="17:17" ht="17.100000000000001" customHeight="1" x14ac:dyDescent="0.25">
      <c r="Q4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8" spans="17:17" ht="17.100000000000001" customHeight="1" x14ac:dyDescent="0.25">
      <c r="Q4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9" spans="17:17" ht="17.100000000000001" customHeight="1" x14ac:dyDescent="0.25">
      <c r="Q4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0" spans="17:17" ht="17.100000000000001" customHeight="1" x14ac:dyDescent="0.25">
      <c r="Q4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1" spans="17:17" ht="17.100000000000001" customHeight="1" x14ac:dyDescent="0.25">
      <c r="Q4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2" spans="17:17" ht="17.100000000000001" customHeight="1" x14ac:dyDescent="0.25">
      <c r="Q4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3" spans="17:17" ht="17.100000000000001" customHeight="1" x14ac:dyDescent="0.25">
      <c r="Q4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4" spans="17:17" ht="17.100000000000001" customHeight="1" x14ac:dyDescent="0.25">
      <c r="Q4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5" spans="17:17" ht="17.100000000000001" customHeight="1" x14ac:dyDescent="0.25">
      <c r="Q4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6" spans="17:17" ht="17.100000000000001" customHeight="1" x14ac:dyDescent="0.25">
      <c r="Q4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7" spans="17:17" ht="17.100000000000001" customHeight="1" x14ac:dyDescent="0.25">
      <c r="Q4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8" spans="17:17" ht="17.100000000000001" customHeight="1" x14ac:dyDescent="0.25">
      <c r="Q4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9" spans="17:17" ht="17.100000000000001" customHeight="1" x14ac:dyDescent="0.25">
      <c r="Q4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0" spans="17:17" ht="17.100000000000001" customHeight="1" x14ac:dyDescent="0.25">
      <c r="Q4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1" spans="17:17" ht="17.100000000000001" customHeight="1" x14ac:dyDescent="0.25">
      <c r="Q4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2" spans="17:17" ht="17.100000000000001" customHeight="1" x14ac:dyDescent="0.25">
      <c r="Q4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3" spans="17:17" ht="17.100000000000001" customHeight="1" x14ac:dyDescent="0.25">
      <c r="Q4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4" spans="17:17" ht="17.100000000000001" customHeight="1" x14ac:dyDescent="0.25">
      <c r="Q4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5" spans="17:17" ht="17.100000000000001" customHeight="1" x14ac:dyDescent="0.25">
      <c r="Q4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6" spans="17:17" ht="17.100000000000001" customHeight="1" x14ac:dyDescent="0.25">
      <c r="Q4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7" spans="17:17" ht="17.100000000000001" customHeight="1" x14ac:dyDescent="0.25">
      <c r="Q4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8" spans="17:17" ht="17.100000000000001" customHeight="1" x14ac:dyDescent="0.25">
      <c r="Q4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9" spans="17:17" ht="17.100000000000001" customHeight="1" x14ac:dyDescent="0.25">
      <c r="Q4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0" spans="17:17" ht="17.100000000000001" customHeight="1" x14ac:dyDescent="0.25">
      <c r="Q4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1" spans="17:17" ht="17.100000000000001" customHeight="1" x14ac:dyDescent="0.25">
      <c r="Q4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2" spans="17:17" ht="17.100000000000001" customHeight="1" x14ac:dyDescent="0.25">
      <c r="Q4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3" spans="17:17" ht="17.100000000000001" customHeight="1" x14ac:dyDescent="0.25">
      <c r="Q4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4" spans="17:17" ht="17.100000000000001" customHeight="1" x14ac:dyDescent="0.25">
      <c r="Q4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5" spans="17:17" ht="17.100000000000001" customHeight="1" x14ac:dyDescent="0.25">
      <c r="Q4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6" spans="17:17" ht="17.100000000000001" customHeight="1" x14ac:dyDescent="0.25">
      <c r="Q4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7" spans="17:17" ht="17.100000000000001" customHeight="1" x14ac:dyDescent="0.25">
      <c r="Q4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8" spans="17:17" ht="17.100000000000001" customHeight="1" x14ac:dyDescent="0.25">
      <c r="Q4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9" spans="17:17" ht="17.100000000000001" customHeight="1" x14ac:dyDescent="0.25">
      <c r="Q4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0" spans="17:17" ht="17.100000000000001" customHeight="1" x14ac:dyDescent="0.25">
      <c r="Q4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1" spans="17:17" ht="17.100000000000001" customHeight="1" x14ac:dyDescent="0.25">
      <c r="Q4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2" spans="17:17" ht="17.100000000000001" customHeight="1" x14ac:dyDescent="0.25">
      <c r="Q4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3" spans="17:17" ht="17.100000000000001" customHeight="1" x14ac:dyDescent="0.25">
      <c r="Q4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4" spans="17:17" ht="17.100000000000001" customHeight="1" x14ac:dyDescent="0.25">
      <c r="Q4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5" spans="17:17" ht="17.100000000000001" customHeight="1" x14ac:dyDescent="0.25">
      <c r="Q4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6" spans="17:17" ht="17.100000000000001" customHeight="1" x14ac:dyDescent="0.25">
      <c r="Q4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7" spans="17:17" ht="17.100000000000001" customHeight="1" x14ac:dyDescent="0.25">
      <c r="Q4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8" spans="17:17" ht="17.100000000000001" customHeight="1" x14ac:dyDescent="0.25">
      <c r="Q4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9" spans="17:17" ht="17.100000000000001" customHeight="1" x14ac:dyDescent="0.25">
      <c r="Q4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0" spans="17:17" ht="17.100000000000001" customHeight="1" x14ac:dyDescent="0.25">
      <c r="Q4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1" spans="17:17" ht="17.100000000000001" customHeight="1" x14ac:dyDescent="0.25">
      <c r="Q4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2" spans="17:17" ht="17.100000000000001" customHeight="1" x14ac:dyDescent="0.25">
      <c r="Q4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3" spans="17:17" ht="17.100000000000001" customHeight="1" x14ac:dyDescent="0.25">
      <c r="Q4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4" spans="17:17" ht="17.100000000000001" customHeight="1" x14ac:dyDescent="0.25">
      <c r="Q4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5" spans="17:17" ht="17.100000000000001" customHeight="1" x14ac:dyDescent="0.25">
      <c r="Q4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6" spans="17:17" ht="17.100000000000001" customHeight="1" x14ac:dyDescent="0.25">
      <c r="Q4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7" spans="17:17" ht="17.100000000000001" customHeight="1" x14ac:dyDescent="0.25">
      <c r="Q4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8" spans="17:17" ht="17.100000000000001" customHeight="1" x14ac:dyDescent="0.25">
      <c r="Q4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9" spans="17:17" ht="17.100000000000001" customHeight="1" x14ac:dyDescent="0.25">
      <c r="Q4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0" spans="17:17" ht="17.100000000000001" customHeight="1" x14ac:dyDescent="0.25">
      <c r="Q4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1" spans="17:17" ht="17.100000000000001" customHeight="1" x14ac:dyDescent="0.25">
      <c r="Q4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2" spans="17:17" ht="17.100000000000001" customHeight="1" x14ac:dyDescent="0.25">
      <c r="Q4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3" spans="17:17" ht="17.100000000000001" customHeight="1" x14ac:dyDescent="0.25">
      <c r="Q4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4" spans="17:17" ht="17.100000000000001" customHeight="1" x14ac:dyDescent="0.25">
      <c r="Q4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5" spans="17:17" ht="17.100000000000001" customHeight="1" x14ac:dyDescent="0.25">
      <c r="Q4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6" spans="17:17" ht="17.100000000000001" customHeight="1" x14ac:dyDescent="0.25">
      <c r="Q4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7" spans="17:17" ht="17.100000000000001" customHeight="1" x14ac:dyDescent="0.25">
      <c r="Q4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8" spans="17:17" ht="17.100000000000001" customHeight="1" x14ac:dyDescent="0.25">
      <c r="Q4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9" spans="17:17" ht="17.100000000000001" customHeight="1" x14ac:dyDescent="0.25">
      <c r="Q4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0" spans="17:17" ht="17.100000000000001" customHeight="1" x14ac:dyDescent="0.25">
      <c r="Q4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1" spans="17:17" ht="17.100000000000001" customHeight="1" x14ac:dyDescent="0.25">
      <c r="Q4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2" spans="17:17" ht="17.100000000000001" customHeight="1" x14ac:dyDescent="0.25">
      <c r="Q4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3" spans="17:17" ht="17.100000000000001" customHeight="1" x14ac:dyDescent="0.25">
      <c r="Q4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4" spans="17:17" ht="17.100000000000001" customHeight="1" x14ac:dyDescent="0.25">
      <c r="Q4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5" spans="17:17" ht="17.100000000000001" customHeight="1" x14ac:dyDescent="0.25">
      <c r="Q4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6" spans="17:17" ht="17.100000000000001" customHeight="1" x14ac:dyDescent="0.25">
      <c r="Q4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7" spans="17:17" ht="17.100000000000001" customHeight="1" x14ac:dyDescent="0.25">
      <c r="Q4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8" spans="17:17" ht="17.100000000000001" customHeight="1" x14ac:dyDescent="0.25">
      <c r="Q4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9" spans="17:17" ht="17.100000000000001" customHeight="1" x14ac:dyDescent="0.25">
      <c r="Q4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0" spans="17:17" ht="17.100000000000001" customHeight="1" x14ac:dyDescent="0.25">
      <c r="Q4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1" spans="17:17" ht="17.100000000000001" customHeight="1" x14ac:dyDescent="0.25">
      <c r="Q4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2" spans="17:17" ht="17.100000000000001" customHeight="1" x14ac:dyDescent="0.25">
      <c r="Q4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3" spans="17:17" ht="17.100000000000001" customHeight="1" x14ac:dyDescent="0.25">
      <c r="Q4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4" spans="17:17" ht="17.100000000000001" customHeight="1" x14ac:dyDescent="0.25">
      <c r="Q4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5" spans="17:17" ht="17.100000000000001" customHeight="1" x14ac:dyDescent="0.25">
      <c r="Q4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6" spans="17:17" ht="17.100000000000001" customHeight="1" x14ac:dyDescent="0.25">
      <c r="Q4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7" spans="17:17" ht="17.100000000000001" customHeight="1" x14ac:dyDescent="0.25">
      <c r="Q4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8" spans="17:17" ht="17.100000000000001" customHeight="1" x14ac:dyDescent="0.25">
      <c r="Q4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9" spans="17:17" ht="17.100000000000001" customHeight="1" x14ac:dyDescent="0.25">
      <c r="Q4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0" spans="17:17" ht="17.100000000000001" customHeight="1" x14ac:dyDescent="0.25">
      <c r="Q4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1" spans="17:17" ht="17.100000000000001" customHeight="1" x14ac:dyDescent="0.25">
      <c r="Q4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2" spans="17:17" ht="17.100000000000001" customHeight="1" x14ac:dyDescent="0.25">
      <c r="Q4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3" spans="17:17" ht="17.100000000000001" customHeight="1" x14ac:dyDescent="0.25">
      <c r="Q4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4" spans="17:17" ht="17.100000000000001" customHeight="1" x14ac:dyDescent="0.25">
      <c r="Q4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5" spans="17:17" ht="17.100000000000001" customHeight="1" x14ac:dyDescent="0.25">
      <c r="Q4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6" spans="17:17" ht="17.100000000000001" customHeight="1" x14ac:dyDescent="0.25">
      <c r="Q4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7" spans="17:17" ht="17.100000000000001" customHeight="1" x14ac:dyDescent="0.25">
      <c r="Q4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8" spans="17:17" ht="17.100000000000001" customHeight="1" x14ac:dyDescent="0.25">
      <c r="Q4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9" spans="17:17" ht="17.100000000000001" customHeight="1" x14ac:dyDescent="0.25">
      <c r="Q4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0" spans="17:17" ht="17.100000000000001" customHeight="1" x14ac:dyDescent="0.25">
      <c r="Q4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1" spans="17:17" ht="17.100000000000001" customHeight="1" x14ac:dyDescent="0.25">
      <c r="Q4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2" spans="17:17" ht="17.100000000000001" customHeight="1" x14ac:dyDescent="0.25">
      <c r="Q4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3" spans="17:17" ht="17.100000000000001" customHeight="1" x14ac:dyDescent="0.25">
      <c r="Q4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4" spans="17:17" ht="17.100000000000001" customHeight="1" x14ac:dyDescent="0.25">
      <c r="Q4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5" spans="17:17" ht="17.100000000000001" customHeight="1" x14ac:dyDescent="0.25">
      <c r="Q4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6" spans="17:17" ht="17.100000000000001" customHeight="1" x14ac:dyDescent="0.25">
      <c r="Q4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7" spans="17:17" ht="17.100000000000001" customHeight="1" x14ac:dyDescent="0.25">
      <c r="Q4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8" spans="17:17" ht="17.100000000000001" customHeight="1" x14ac:dyDescent="0.25">
      <c r="Q4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9" spans="17:17" ht="17.100000000000001" customHeight="1" x14ac:dyDescent="0.25">
      <c r="Q4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0" spans="17:17" ht="17.100000000000001" customHeight="1" x14ac:dyDescent="0.25">
      <c r="Q4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1" spans="17:17" ht="17.100000000000001" customHeight="1" x14ac:dyDescent="0.25">
      <c r="Q4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2" spans="17:17" ht="17.100000000000001" customHeight="1" x14ac:dyDescent="0.25">
      <c r="Q4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3" spans="17:17" ht="17.100000000000001" customHeight="1" x14ac:dyDescent="0.25">
      <c r="Q4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4" spans="17:17" ht="17.100000000000001" customHeight="1" x14ac:dyDescent="0.25">
      <c r="Q4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5" spans="17:17" ht="17.100000000000001" customHeight="1" x14ac:dyDescent="0.25">
      <c r="Q4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6" spans="17:17" ht="17.100000000000001" customHeight="1" x14ac:dyDescent="0.25">
      <c r="Q4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7" spans="17:17" ht="17.100000000000001" customHeight="1" x14ac:dyDescent="0.25">
      <c r="Q4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8" spans="17:17" ht="17.100000000000001" customHeight="1" x14ac:dyDescent="0.25">
      <c r="Q4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9" spans="17:17" ht="17.100000000000001" customHeight="1" x14ac:dyDescent="0.25">
      <c r="Q4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0" spans="17:17" ht="17.100000000000001" customHeight="1" x14ac:dyDescent="0.25">
      <c r="Q4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1" spans="17:17" ht="17.100000000000001" customHeight="1" x14ac:dyDescent="0.25">
      <c r="Q4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2" spans="17:17" ht="17.100000000000001" customHeight="1" x14ac:dyDescent="0.25">
      <c r="Q4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3" spans="17:17" ht="17.100000000000001" customHeight="1" x14ac:dyDescent="0.25">
      <c r="Q4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4" spans="17:17" ht="17.100000000000001" customHeight="1" x14ac:dyDescent="0.25">
      <c r="Q4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5" spans="17:17" ht="17.100000000000001" customHeight="1" x14ac:dyDescent="0.25">
      <c r="Q4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6" spans="17:17" ht="17.100000000000001" customHeight="1" x14ac:dyDescent="0.25">
      <c r="Q4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7" spans="17:17" ht="17.100000000000001" customHeight="1" x14ac:dyDescent="0.25">
      <c r="Q4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8" spans="17:17" ht="17.100000000000001" customHeight="1" x14ac:dyDescent="0.25">
      <c r="Q4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9" spans="17:17" ht="17.100000000000001" customHeight="1" x14ac:dyDescent="0.25">
      <c r="Q4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0" spans="17:17" ht="17.100000000000001" customHeight="1" x14ac:dyDescent="0.25">
      <c r="Q4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1" spans="17:17" ht="17.100000000000001" customHeight="1" x14ac:dyDescent="0.25">
      <c r="Q4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2" spans="17:17" ht="17.100000000000001" customHeight="1" x14ac:dyDescent="0.25">
      <c r="Q4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3" spans="17:17" ht="17.100000000000001" customHeight="1" x14ac:dyDescent="0.25">
      <c r="Q4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4" spans="17:17" ht="17.100000000000001" customHeight="1" x14ac:dyDescent="0.25">
      <c r="Q4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5" spans="17:17" ht="17.100000000000001" customHeight="1" x14ac:dyDescent="0.25">
      <c r="Q4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6" spans="17:17" ht="17.100000000000001" customHeight="1" x14ac:dyDescent="0.25">
      <c r="Q4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7" spans="17:17" ht="17.100000000000001" customHeight="1" x14ac:dyDescent="0.25">
      <c r="Q4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8" spans="17:17" ht="17.100000000000001" customHeight="1" x14ac:dyDescent="0.25">
      <c r="Q4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9" spans="17:17" ht="17.100000000000001" customHeight="1" x14ac:dyDescent="0.25">
      <c r="Q4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0" spans="17:17" ht="17.100000000000001" customHeight="1" x14ac:dyDescent="0.25">
      <c r="Q4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1" spans="17:17" ht="17.100000000000001" customHeight="1" x14ac:dyDescent="0.25">
      <c r="Q4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2" spans="17:17" ht="17.100000000000001" customHeight="1" x14ac:dyDescent="0.25">
      <c r="Q4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3" spans="17:17" ht="17.100000000000001" customHeight="1" x14ac:dyDescent="0.25">
      <c r="Q4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4" spans="17:17" ht="17.100000000000001" customHeight="1" x14ac:dyDescent="0.25">
      <c r="Q4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5" spans="17:17" ht="17.100000000000001" customHeight="1" x14ac:dyDescent="0.25">
      <c r="Q4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6" spans="17:17" ht="17.100000000000001" customHeight="1" x14ac:dyDescent="0.25">
      <c r="Q4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7" spans="17:17" ht="17.100000000000001" customHeight="1" x14ac:dyDescent="0.25">
      <c r="Q4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8" spans="17:17" ht="17.100000000000001" customHeight="1" x14ac:dyDescent="0.25">
      <c r="Q4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9" spans="17:17" ht="17.100000000000001" customHeight="1" x14ac:dyDescent="0.25">
      <c r="Q4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0" spans="17:17" ht="17.100000000000001" customHeight="1" x14ac:dyDescent="0.25">
      <c r="Q4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1" spans="17:17" ht="17.100000000000001" customHeight="1" x14ac:dyDescent="0.25">
      <c r="Q4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2" spans="17:17" ht="17.100000000000001" customHeight="1" x14ac:dyDescent="0.25">
      <c r="Q4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3" spans="17:17" ht="17.100000000000001" customHeight="1" x14ac:dyDescent="0.25">
      <c r="Q4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4" spans="17:17" ht="17.100000000000001" customHeight="1" x14ac:dyDescent="0.25">
      <c r="Q4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5" spans="17:17" ht="17.100000000000001" customHeight="1" x14ac:dyDescent="0.25">
      <c r="Q4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6" spans="17:17" ht="17.100000000000001" customHeight="1" x14ac:dyDescent="0.25">
      <c r="Q4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7" spans="17:17" ht="17.100000000000001" customHeight="1" x14ac:dyDescent="0.25">
      <c r="Q4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8" spans="17:17" ht="17.100000000000001" customHeight="1" x14ac:dyDescent="0.25">
      <c r="Q4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9" spans="17:17" ht="17.100000000000001" customHeight="1" x14ac:dyDescent="0.25">
      <c r="Q4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0" spans="17:17" ht="17.100000000000001" customHeight="1" x14ac:dyDescent="0.25">
      <c r="Q4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1" spans="17:17" ht="17.100000000000001" customHeight="1" x14ac:dyDescent="0.25">
      <c r="Q4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2" spans="17:17" ht="17.100000000000001" customHeight="1" x14ac:dyDescent="0.25">
      <c r="Q4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3" spans="17:17" ht="17.100000000000001" customHeight="1" x14ac:dyDescent="0.25">
      <c r="Q4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4" spans="17:17" ht="17.100000000000001" customHeight="1" x14ac:dyDescent="0.25">
      <c r="Q4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5" spans="17:17" ht="17.100000000000001" customHeight="1" x14ac:dyDescent="0.25">
      <c r="Q4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6" spans="17:17" ht="17.100000000000001" customHeight="1" x14ac:dyDescent="0.25">
      <c r="Q4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7" spans="17:17" ht="17.100000000000001" customHeight="1" x14ac:dyDescent="0.25">
      <c r="Q4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8" spans="17:17" ht="17.100000000000001" customHeight="1" x14ac:dyDescent="0.25">
      <c r="Q4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9" spans="17:17" ht="17.100000000000001" customHeight="1" x14ac:dyDescent="0.25">
      <c r="Q4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0" spans="17:17" ht="17.100000000000001" customHeight="1" x14ac:dyDescent="0.25">
      <c r="Q4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1" spans="17:17" ht="17.100000000000001" customHeight="1" x14ac:dyDescent="0.25">
      <c r="Q4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2" spans="17:17" ht="17.100000000000001" customHeight="1" x14ac:dyDescent="0.25">
      <c r="Q4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3" spans="17:17" ht="17.100000000000001" customHeight="1" x14ac:dyDescent="0.25">
      <c r="Q4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4" spans="17:17" ht="17.100000000000001" customHeight="1" x14ac:dyDescent="0.25">
      <c r="Q4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5" spans="17:17" ht="17.100000000000001" customHeight="1" x14ac:dyDescent="0.25">
      <c r="Q4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6" spans="17:17" ht="17.100000000000001" customHeight="1" x14ac:dyDescent="0.25">
      <c r="Q4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7" spans="17:17" ht="17.100000000000001" customHeight="1" x14ac:dyDescent="0.25">
      <c r="Q4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8" spans="17:17" ht="17.100000000000001" customHeight="1" x14ac:dyDescent="0.25">
      <c r="Q4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9" spans="17:17" ht="17.100000000000001" customHeight="1" x14ac:dyDescent="0.25">
      <c r="Q4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0" spans="17:17" ht="17.100000000000001" customHeight="1" x14ac:dyDescent="0.25">
      <c r="Q4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1" spans="17:17" ht="17.100000000000001" customHeight="1" x14ac:dyDescent="0.25">
      <c r="Q4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2" spans="17:17" ht="17.100000000000001" customHeight="1" x14ac:dyDescent="0.25">
      <c r="Q4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3" spans="17:17" ht="17.100000000000001" customHeight="1" x14ac:dyDescent="0.25">
      <c r="Q4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4" spans="17:17" ht="17.100000000000001" customHeight="1" x14ac:dyDescent="0.25">
      <c r="Q4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5" spans="17:17" ht="17.100000000000001" customHeight="1" x14ac:dyDescent="0.25">
      <c r="Q4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6" spans="17:17" ht="17.100000000000001" customHeight="1" x14ac:dyDescent="0.25">
      <c r="Q4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7" spans="17:17" ht="17.100000000000001" customHeight="1" x14ac:dyDescent="0.25">
      <c r="Q4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8" spans="17:17" ht="17.100000000000001" customHeight="1" x14ac:dyDescent="0.25">
      <c r="Q4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9" spans="17:17" ht="17.100000000000001" customHeight="1" x14ac:dyDescent="0.25">
      <c r="Q4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0" spans="17:17" ht="17.100000000000001" customHeight="1" x14ac:dyDescent="0.25">
      <c r="Q4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1" spans="17:17" ht="17.100000000000001" customHeight="1" x14ac:dyDescent="0.25">
      <c r="Q4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2" spans="17:17" ht="17.100000000000001" customHeight="1" x14ac:dyDescent="0.25">
      <c r="Q4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3" spans="17:17" ht="17.100000000000001" customHeight="1" x14ac:dyDescent="0.25">
      <c r="Q4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4" spans="17:17" ht="17.100000000000001" customHeight="1" x14ac:dyDescent="0.25">
      <c r="Q4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5" spans="17:17" ht="17.100000000000001" customHeight="1" x14ac:dyDescent="0.25">
      <c r="Q4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6" spans="17:17" ht="17.100000000000001" customHeight="1" x14ac:dyDescent="0.25">
      <c r="Q4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7" spans="17:17" ht="17.100000000000001" customHeight="1" x14ac:dyDescent="0.25">
      <c r="Q4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8" spans="17:17" ht="17.100000000000001" customHeight="1" x14ac:dyDescent="0.25">
      <c r="Q4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9" spans="17:17" ht="17.100000000000001" customHeight="1" x14ac:dyDescent="0.25">
      <c r="Q4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0" spans="17:17" ht="17.100000000000001" customHeight="1" x14ac:dyDescent="0.25">
      <c r="Q4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1" spans="17:17" ht="17.100000000000001" customHeight="1" x14ac:dyDescent="0.25">
      <c r="Q4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2" spans="17:17" ht="17.100000000000001" customHeight="1" x14ac:dyDescent="0.25">
      <c r="Q4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3" spans="17:17" ht="17.100000000000001" customHeight="1" x14ac:dyDescent="0.25">
      <c r="Q4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4" spans="17:17" ht="17.100000000000001" customHeight="1" x14ac:dyDescent="0.25">
      <c r="Q4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5" spans="17:17" ht="17.100000000000001" customHeight="1" x14ac:dyDescent="0.25">
      <c r="Q4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6" spans="17:17" ht="17.100000000000001" customHeight="1" x14ac:dyDescent="0.25">
      <c r="Q4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7" spans="17:17" ht="17.100000000000001" customHeight="1" x14ac:dyDescent="0.25">
      <c r="Q4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8" spans="17:17" ht="17.100000000000001" customHeight="1" x14ac:dyDescent="0.25">
      <c r="Q4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9" spans="17:17" ht="17.100000000000001" customHeight="1" x14ac:dyDescent="0.25">
      <c r="Q4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0" spans="17:17" ht="17.100000000000001" customHeight="1" x14ac:dyDescent="0.25">
      <c r="Q4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1" spans="17:17" ht="17.100000000000001" customHeight="1" x14ac:dyDescent="0.25">
      <c r="Q4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2" spans="17:17" ht="17.100000000000001" customHeight="1" x14ac:dyDescent="0.25">
      <c r="Q4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3" spans="17:17" ht="17.100000000000001" customHeight="1" x14ac:dyDescent="0.25">
      <c r="Q4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4" spans="17:17" ht="17.100000000000001" customHeight="1" x14ac:dyDescent="0.25">
      <c r="Q4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5" spans="17:17" ht="17.100000000000001" customHeight="1" x14ac:dyDescent="0.25">
      <c r="Q4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6" spans="17:17" ht="17.100000000000001" customHeight="1" x14ac:dyDescent="0.25">
      <c r="Q4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7" spans="17:17" ht="17.100000000000001" customHeight="1" x14ac:dyDescent="0.25">
      <c r="Q4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8" spans="17:17" ht="17.100000000000001" customHeight="1" x14ac:dyDescent="0.25">
      <c r="Q4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9" spans="17:17" ht="17.100000000000001" customHeight="1" x14ac:dyDescent="0.25">
      <c r="Q4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0" spans="17:17" ht="17.100000000000001" customHeight="1" x14ac:dyDescent="0.25">
      <c r="Q4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1" spans="17:17" ht="17.100000000000001" customHeight="1" x14ac:dyDescent="0.25">
      <c r="Q4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2" spans="17:17" ht="17.100000000000001" customHeight="1" x14ac:dyDescent="0.25">
      <c r="Q4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3" spans="17:17" ht="17.100000000000001" customHeight="1" x14ac:dyDescent="0.25">
      <c r="Q4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4" spans="17:17" ht="17.100000000000001" customHeight="1" x14ac:dyDescent="0.25">
      <c r="Q4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5" spans="17:17" ht="17.100000000000001" customHeight="1" x14ac:dyDescent="0.25">
      <c r="Q4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6" spans="17:17" ht="17.100000000000001" customHeight="1" x14ac:dyDescent="0.25">
      <c r="Q4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7" spans="17:17" ht="17.100000000000001" customHeight="1" x14ac:dyDescent="0.25">
      <c r="Q4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8" spans="17:17" ht="17.100000000000001" customHeight="1" x14ac:dyDescent="0.25">
      <c r="Q4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9" spans="17:17" ht="17.100000000000001" customHeight="1" x14ac:dyDescent="0.25">
      <c r="Q4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0" spans="17:17" ht="17.100000000000001" customHeight="1" x14ac:dyDescent="0.25">
      <c r="Q4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1" spans="17:17" ht="17.100000000000001" customHeight="1" x14ac:dyDescent="0.25">
      <c r="Q4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2" spans="17:17" ht="17.100000000000001" customHeight="1" x14ac:dyDescent="0.25">
      <c r="Q4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3" spans="17:17" ht="17.100000000000001" customHeight="1" x14ac:dyDescent="0.25">
      <c r="Q4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4" spans="17:17" ht="17.100000000000001" customHeight="1" x14ac:dyDescent="0.25">
      <c r="Q4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5" spans="17:17" ht="17.100000000000001" customHeight="1" x14ac:dyDescent="0.25">
      <c r="Q4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6" spans="17:17" ht="17.100000000000001" customHeight="1" x14ac:dyDescent="0.25">
      <c r="Q4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7" spans="17:17" ht="17.100000000000001" customHeight="1" x14ac:dyDescent="0.25">
      <c r="Q4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8" spans="17:17" ht="17.100000000000001" customHeight="1" x14ac:dyDescent="0.25">
      <c r="Q4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9" spans="17:17" ht="17.100000000000001" customHeight="1" x14ac:dyDescent="0.25">
      <c r="Q4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0" spans="17:17" ht="17.100000000000001" customHeight="1" x14ac:dyDescent="0.25">
      <c r="Q4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1" spans="17:17" ht="17.100000000000001" customHeight="1" x14ac:dyDescent="0.25">
      <c r="Q4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2" spans="17:17" ht="17.100000000000001" customHeight="1" x14ac:dyDescent="0.25">
      <c r="Q4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3" spans="17:17" ht="17.100000000000001" customHeight="1" x14ac:dyDescent="0.25">
      <c r="Q4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4" spans="17:17" ht="17.100000000000001" customHeight="1" x14ac:dyDescent="0.25">
      <c r="Q4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5" spans="17:17" ht="17.100000000000001" customHeight="1" x14ac:dyDescent="0.25">
      <c r="Q4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6" spans="17:17" ht="17.100000000000001" customHeight="1" x14ac:dyDescent="0.25">
      <c r="Q4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7" spans="17:17" ht="17.100000000000001" customHeight="1" x14ac:dyDescent="0.25">
      <c r="Q4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8" spans="17:17" ht="17.100000000000001" customHeight="1" x14ac:dyDescent="0.25">
      <c r="Q4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9" spans="17:17" ht="17.100000000000001" customHeight="1" x14ac:dyDescent="0.25">
      <c r="Q4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0" spans="17:17" ht="17.100000000000001" customHeight="1" x14ac:dyDescent="0.25">
      <c r="Q4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1" spans="17:17" ht="17.100000000000001" customHeight="1" x14ac:dyDescent="0.25">
      <c r="Q4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2" spans="17:17" ht="17.100000000000001" customHeight="1" x14ac:dyDescent="0.25">
      <c r="Q4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3" spans="17:17" ht="17.100000000000001" customHeight="1" x14ac:dyDescent="0.25">
      <c r="Q4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4" spans="17:17" ht="17.100000000000001" customHeight="1" x14ac:dyDescent="0.25">
      <c r="Q4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5" spans="17:17" ht="17.100000000000001" customHeight="1" x14ac:dyDescent="0.25">
      <c r="Q4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6" spans="17:17" ht="17.100000000000001" customHeight="1" x14ac:dyDescent="0.25">
      <c r="Q4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7" spans="17:17" ht="17.100000000000001" customHeight="1" x14ac:dyDescent="0.25">
      <c r="Q4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8" spans="17:17" ht="17.100000000000001" customHeight="1" x14ac:dyDescent="0.25">
      <c r="Q4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9" spans="17:17" ht="17.100000000000001" customHeight="1" x14ac:dyDescent="0.25">
      <c r="Q4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0" spans="17:17" ht="17.100000000000001" customHeight="1" x14ac:dyDescent="0.25">
      <c r="Q4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1" spans="17:17" ht="17.100000000000001" customHeight="1" x14ac:dyDescent="0.25">
      <c r="Q4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2" spans="17:17" ht="17.100000000000001" customHeight="1" x14ac:dyDescent="0.25">
      <c r="Q4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3" spans="17:17" ht="17.100000000000001" customHeight="1" x14ac:dyDescent="0.25">
      <c r="Q4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4" spans="17:17" ht="17.100000000000001" customHeight="1" x14ac:dyDescent="0.25">
      <c r="Q4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5" spans="17:17" ht="17.100000000000001" customHeight="1" x14ac:dyDescent="0.25">
      <c r="Q4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6" spans="17:17" ht="17.100000000000001" customHeight="1" x14ac:dyDescent="0.25">
      <c r="Q4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7" spans="17:17" ht="17.100000000000001" customHeight="1" x14ac:dyDescent="0.25">
      <c r="Q4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8" spans="17:17" ht="17.100000000000001" customHeight="1" x14ac:dyDescent="0.25">
      <c r="Q4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9" spans="17:17" ht="17.100000000000001" customHeight="1" x14ac:dyDescent="0.25">
      <c r="Q4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0" spans="17:17" ht="17.100000000000001" customHeight="1" x14ac:dyDescent="0.25">
      <c r="Q4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1" spans="17:17" ht="17.100000000000001" customHeight="1" x14ac:dyDescent="0.25">
      <c r="Q4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2" spans="17:17" ht="17.100000000000001" customHeight="1" x14ac:dyDescent="0.25">
      <c r="Q4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3" spans="17:17" ht="17.100000000000001" customHeight="1" x14ac:dyDescent="0.25">
      <c r="Q4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4" spans="17:17" ht="17.100000000000001" customHeight="1" x14ac:dyDescent="0.25">
      <c r="Q4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5" spans="17:17" ht="17.100000000000001" customHeight="1" x14ac:dyDescent="0.25">
      <c r="Q4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6" spans="17:17" ht="17.100000000000001" customHeight="1" x14ac:dyDescent="0.25">
      <c r="Q4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7" spans="17:17" ht="17.100000000000001" customHeight="1" x14ac:dyDescent="0.25">
      <c r="Q4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8" spans="17:17" ht="17.100000000000001" customHeight="1" x14ac:dyDescent="0.25">
      <c r="Q4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9" spans="17:17" ht="17.100000000000001" customHeight="1" x14ac:dyDescent="0.25">
      <c r="Q4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0" spans="17:17" ht="17.100000000000001" customHeight="1" x14ac:dyDescent="0.25">
      <c r="Q4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1" spans="17:17" ht="17.100000000000001" customHeight="1" x14ac:dyDescent="0.25">
      <c r="Q4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2" spans="17:17" ht="17.100000000000001" customHeight="1" x14ac:dyDescent="0.25">
      <c r="Q4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3" spans="17:17" ht="17.100000000000001" customHeight="1" x14ac:dyDescent="0.25">
      <c r="Q4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4" spans="17:17" ht="17.100000000000001" customHeight="1" x14ac:dyDescent="0.25">
      <c r="Q4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5" spans="17:17" ht="17.100000000000001" customHeight="1" x14ac:dyDescent="0.25">
      <c r="Q4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6" spans="17:17" ht="17.100000000000001" customHeight="1" x14ac:dyDescent="0.25">
      <c r="Q4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7" spans="17:17" ht="17.100000000000001" customHeight="1" x14ac:dyDescent="0.25">
      <c r="Q4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8" spans="17:17" ht="17.100000000000001" customHeight="1" x14ac:dyDescent="0.25">
      <c r="Q4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9" spans="17:17" ht="17.100000000000001" customHeight="1" x14ac:dyDescent="0.25">
      <c r="Q4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0" spans="17:17" ht="17.100000000000001" customHeight="1" x14ac:dyDescent="0.25">
      <c r="Q4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1" spans="17:17" ht="17.100000000000001" customHeight="1" x14ac:dyDescent="0.25">
      <c r="Q4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2" spans="17:17" ht="17.100000000000001" customHeight="1" x14ac:dyDescent="0.25">
      <c r="Q4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3" spans="17:17" ht="17.100000000000001" customHeight="1" x14ac:dyDescent="0.25">
      <c r="Q4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4" spans="17:17" ht="17.100000000000001" customHeight="1" x14ac:dyDescent="0.25">
      <c r="Q4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5" spans="17:17" ht="17.100000000000001" customHeight="1" x14ac:dyDescent="0.25">
      <c r="Q4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6" spans="17:17" ht="17.100000000000001" customHeight="1" x14ac:dyDescent="0.25">
      <c r="Q4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7" spans="17:17" ht="17.100000000000001" customHeight="1" x14ac:dyDescent="0.25">
      <c r="Q4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8" spans="17:17" ht="17.100000000000001" customHeight="1" x14ac:dyDescent="0.25">
      <c r="Q4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9" spans="17:17" ht="17.100000000000001" customHeight="1" x14ac:dyDescent="0.25">
      <c r="Q4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0" spans="17:17" ht="17.100000000000001" customHeight="1" x14ac:dyDescent="0.25">
      <c r="Q4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1" spans="17:17" ht="17.100000000000001" customHeight="1" x14ac:dyDescent="0.25">
      <c r="Q4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2" spans="17:17" ht="17.100000000000001" customHeight="1" x14ac:dyDescent="0.25">
      <c r="Q4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3" spans="17:17" ht="17.100000000000001" customHeight="1" x14ac:dyDescent="0.25">
      <c r="Q4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4" spans="17:17" ht="17.100000000000001" customHeight="1" x14ac:dyDescent="0.25">
      <c r="Q4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5" spans="17:17" ht="17.100000000000001" customHeight="1" x14ac:dyDescent="0.25">
      <c r="Q4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6" spans="17:17" ht="17.100000000000001" customHeight="1" x14ac:dyDescent="0.25">
      <c r="Q4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7" spans="17:17" ht="17.100000000000001" customHeight="1" x14ac:dyDescent="0.25">
      <c r="Q4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8" spans="17:17" ht="17.100000000000001" customHeight="1" x14ac:dyDescent="0.25">
      <c r="Q4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9" spans="17:17" ht="17.100000000000001" customHeight="1" x14ac:dyDescent="0.25">
      <c r="Q4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0" spans="17:17" ht="17.100000000000001" customHeight="1" x14ac:dyDescent="0.25">
      <c r="Q4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1" spans="17:17" ht="17.100000000000001" customHeight="1" x14ac:dyDescent="0.25">
      <c r="Q4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2" spans="17:17" ht="17.100000000000001" customHeight="1" x14ac:dyDescent="0.25">
      <c r="Q4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3" spans="17:17" ht="17.100000000000001" customHeight="1" x14ac:dyDescent="0.25">
      <c r="Q4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4" spans="17:17" ht="17.100000000000001" customHeight="1" x14ac:dyDescent="0.25">
      <c r="Q4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5" spans="17:17" ht="17.100000000000001" customHeight="1" x14ac:dyDescent="0.25">
      <c r="Q4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6" spans="17:17" ht="17.100000000000001" customHeight="1" x14ac:dyDescent="0.25">
      <c r="Q4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7" spans="17:17" ht="17.100000000000001" customHeight="1" x14ac:dyDescent="0.25">
      <c r="Q4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8" spans="17:17" ht="17.100000000000001" customHeight="1" x14ac:dyDescent="0.25">
      <c r="Q4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9" spans="17:17" ht="17.100000000000001" customHeight="1" x14ac:dyDescent="0.25">
      <c r="Q4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0" spans="17:17" ht="17.100000000000001" customHeight="1" x14ac:dyDescent="0.25">
      <c r="Q4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1" spans="17:17" ht="17.100000000000001" customHeight="1" x14ac:dyDescent="0.25">
      <c r="Q4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2" spans="17:17" ht="17.100000000000001" customHeight="1" x14ac:dyDescent="0.25">
      <c r="Q4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3" spans="17:17" ht="17.100000000000001" customHeight="1" x14ac:dyDescent="0.25">
      <c r="Q4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4" spans="17:17" ht="17.100000000000001" customHeight="1" x14ac:dyDescent="0.25">
      <c r="Q4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5" spans="17:17" ht="17.100000000000001" customHeight="1" x14ac:dyDescent="0.25">
      <c r="Q4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6" spans="17:17" ht="17.100000000000001" customHeight="1" x14ac:dyDescent="0.25">
      <c r="Q4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7" spans="17:17" ht="17.100000000000001" customHeight="1" x14ac:dyDescent="0.25">
      <c r="Q4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8" spans="17:17" ht="17.100000000000001" customHeight="1" x14ac:dyDescent="0.25">
      <c r="Q4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9" spans="17:17" ht="17.100000000000001" customHeight="1" x14ac:dyDescent="0.25">
      <c r="Q4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0" spans="17:17" ht="17.100000000000001" customHeight="1" x14ac:dyDescent="0.25">
      <c r="Q4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1" spans="17:17" ht="17.100000000000001" customHeight="1" x14ac:dyDescent="0.25">
      <c r="Q4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2" spans="17:17" ht="17.100000000000001" customHeight="1" x14ac:dyDescent="0.25">
      <c r="Q4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3" spans="17:17" ht="17.100000000000001" customHeight="1" x14ac:dyDescent="0.25">
      <c r="Q4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4" spans="17:17" ht="17.100000000000001" customHeight="1" x14ac:dyDescent="0.25">
      <c r="Q4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5" spans="17:17" ht="17.100000000000001" customHeight="1" x14ac:dyDescent="0.25">
      <c r="Q4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6" spans="17:17" ht="17.100000000000001" customHeight="1" x14ac:dyDescent="0.25">
      <c r="Q4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7" spans="17:17" ht="17.100000000000001" customHeight="1" x14ac:dyDescent="0.25">
      <c r="Q4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8" spans="17:17" ht="17.100000000000001" customHeight="1" x14ac:dyDescent="0.25">
      <c r="Q4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9" spans="17:17" ht="17.100000000000001" customHeight="1" x14ac:dyDescent="0.25">
      <c r="Q4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0" spans="17:17" ht="17.100000000000001" customHeight="1" x14ac:dyDescent="0.25">
      <c r="Q4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1" spans="17:17" ht="17.100000000000001" customHeight="1" x14ac:dyDescent="0.25">
      <c r="Q4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2" spans="17:17" ht="17.100000000000001" customHeight="1" x14ac:dyDescent="0.25">
      <c r="Q4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3" spans="17:17" ht="17.100000000000001" customHeight="1" x14ac:dyDescent="0.25">
      <c r="Q4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4" spans="17:17" ht="17.100000000000001" customHeight="1" x14ac:dyDescent="0.25">
      <c r="Q4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5" spans="17:17" ht="17.100000000000001" customHeight="1" x14ac:dyDescent="0.25">
      <c r="Q4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6" spans="17:17" ht="17.100000000000001" customHeight="1" x14ac:dyDescent="0.25">
      <c r="Q4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7" spans="17:17" ht="17.100000000000001" customHeight="1" x14ac:dyDescent="0.25">
      <c r="Q4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8" spans="17:17" ht="17.100000000000001" customHeight="1" x14ac:dyDescent="0.25">
      <c r="Q4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9" spans="17:17" ht="17.100000000000001" customHeight="1" x14ac:dyDescent="0.25">
      <c r="Q4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0" spans="17:17" ht="17.100000000000001" customHeight="1" x14ac:dyDescent="0.25">
      <c r="Q4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1" spans="17:17" ht="17.100000000000001" customHeight="1" x14ac:dyDescent="0.25">
      <c r="Q4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2" spans="17:17" ht="17.100000000000001" customHeight="1" x14ac:dyDescent="0.25">
      <c r="Q4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3" spans="17:17" ht="17.100000000000001" customHeight="1" x14ac:dyDescent="0.25">
      <c r="Q4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4" spans="17:17" ht="17.100000000000001" customHeight="1" x14ac:dyDescent="0.25">
      <c r="Q4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5" spans="17:17" ht="17.100000000000001" customHeight="1" x14ac:dyDescent="0.25">
      <c r="Q4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6" spans="17:17" ht="17.100000000000001" customHeight="1" x14ac:dyDescent="0.25">
      <c r="Q4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7" spans="17:17" ht="17.100000000000001" customHeight="1" x14ac:dyDescent="0.25">
      <c r="Q4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8" spans="17:17" ht="17.100000000000001" customHeight="1" x14ac:dyDescent="0.25">
      <c r="Q4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9" spans="17:17" ht="17.100000000000001" customHeight="1" x14ac:dyDescent="0.25">
      <c r="Q4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0" spans="17:17" ht="17.100000000000001" customHeight="1" x14ac:dyDescent="0.25">
      <c r="Q4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1" spans="17:17" ht="17.100000000000001" customHeight="1" x14ac:dyDescent="0.25">
      <c r="Q4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2" spans="17:17" ht="17.100000000000001" customHeight="1" x14ac:dyDescent="0.25">
      <c r="Q4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3" spans="17:17" ht="17.100000000000001" customHeight="1" x14ac:dyDescent="0.25">
      <c r="Q4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4" spans="17:17" ht="17.100000000000001" customHeight="1" x14ac:dyDescent="0.25">
      <c r="Q4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5" spans="17:17" ht="17.100000000000001" customHeight="1" x14ac:dyDescent="0.25">
      <c r="Q4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6" spans="17:17" ht="17.100000000000001" customHeight="1" x14ac:dyDescent="0.25">
      <c r="Q4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7" spans="17:17" ht="17.100000000000001" customHeight="1" x14ac:dyDescent="0.25">
      <c r="Q4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8" spans="17:17" ht="17.100000000000001" customHeight="1" x14ac:dyDescent="0.25">
      <c r="Q4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9" spans="17:17" ht="17.100000000000001" customHeight="1" x14ac:dyDescent="0.25">
      <c r="Q4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0" spans="17:17" ht="17.100000000000001" customHeight="1" x14ac:dyDescent="0.25">
      <c r="Q4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1" spans="17:17" ht="17.100000000000001" customHeight="1" x14ac:dyDescent="0.25">
      <c r="Q4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2" spans="17:17" ht="17.100000000000001" customHeight="1" x14ac:dyDescent="0.25">
      <c r="Q4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3" spans="17:17" ht="17.100000000000001" customHeight="1" x14ac:dyDescent="0.25">
      <c r="Q4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4" spans="17:17" ht="17.100000000000001" customHeight="1" x14ac:dyDescent="0.25">
      <c r="Q4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5" spans="17:17" ht="17.100000000000001" customHeight="1" x14ac:dyDescent="0.25">
      <c r="Q4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6" spans="17:17" ht="17.100000000000001" customHeight="1" x14ac:dyDescent="0.25">
      <c r="Q4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7" spans="17:17" ht="17.100000000000001" customHeight="1" x14ac:dyDescent="0.25">
      <c r="Q4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8" spans="17:17" ht="17.100000000000001" customHeight="1" x14ac:dyDescent="0.25">
      <c r="Q4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9" spans="17:17" ht="17.100000000000001" customHeight="1" x14ac:dyDescent="0.25">
      <c r="Q4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0" spans="17:17" ht="17.100000000000001" customHeight="1" x14ac:dyDescent="0.25">
      <c r="Q4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1" spans="17:17" ht="17.100000000000001" customHeight="1" x14ac:dyDescent="0.25">
      <c r="Q4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2" spans="17:17" ht="17.100000000000001" customHeight="1" x14ac:dyDescent="0.25">
      <c r="Q4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3" spans="17:17" ht="17.100000000000001" customHeight="1" x14ac:dyDescent="0.25">
      <c r="Q4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4" spans="17:17" ht="17.100000000000001" customHeight="1" x14ac:dyDescent="0.25">
      <c r="Q4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5" spans="17:17" ht="17.100000000000001" customHeight="1" x14ac:dyDescent="0.25">
      <c r="Q4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6" spans="17:17" ht="17.100000000000001" customHeight="1" x14ac:dyDescent="0.25">
      <c r="Q4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7" spans="17:17" ht="17.100000000000001" customHeight="1" x14ac:dyDescent="0.25">
      <c r="Q4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8" spans="17:17" ht="17.100000000000001" customHeight="1" x14ac:dyDescent="0.25">
      <c r="Q4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9" spans="17:17" ht="17.100000000000001" customHeight="1" x14ac:dyDescent="0.25">
      <c r="Q4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0" spans="17:17" ht="17.100000000000001" customHeight="1" x14ac:dyDescent="0.25">
      <c r="Q4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1" spans="17:17" ht="17.100000000000001" customHeight="1" x14ac:dyDescent="0.25">
      <c r="Q4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2" spans="17:17" ht="17.100000000000001" customHeight="1" x14ac:dyDescent="0.25">
      <c r="Q4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3" spans="17:17" ht="17.100000000000001" customHeight="1" x14ac:dyDescent="0.25">
      <c r="Q4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4" spans="17:17" ht="17.100000000000001" customHeight="1" x14ac:dyDescent="0.25">
      <c r="Q4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5" spans="17:17" ht="17.100000000000001" customHeight="1" x14ac:dyDescent="0.25">
      <c r="Q4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6" spans="17:17" ht="17.100000000000001" customHeight="1" x14ac:dyDescent="0.25">
      <c r="Q4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7" spans="17:17" ht="17.100000000000001" customHeight="1" x14ac:dyDescent="0.25">
      <c r="Q4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8" spans="17:17" ht="17.100000000000001" customHeight="1" x14ac:dyDescent="0.25">
      <c r="Q4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9" spans="17:17" ht="17.100000000000001" customHeight="1" x14ac:dyDescent="0.25">
      <c r="Q4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0" spans="17:17" ht="17.100000000000001" customHeight="1" x14ac:dyDescent="0.25">
      <c r="Q4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1" spans="17:17" ht="17.100000000000001" customHeight="1" x14ac:dyDescent="0.25">
      <c r="Q4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2" spans="17:17" ht="17.100000000000001" customHeight="1" x14ac:dyDescent="0.25">
      <c r="Q4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3" spans="17:17" ht="17.100000000000001" customHeight="1" x14ac:dyDescent="0.25">
      <c r="Q4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4" spans="17:17" ht="17.100000000000001" customHeight="1" x14ac:dyDescent="0.25">
      <c r="Q4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5" spans="17:17" ht="17.100000000000001" customHeight="1" x14ac:dyDescent="0.25">
      <c r="Q4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6" spans="17:17" ht="17.100000000000001" customHeight="1" x14ac:dyDescent="0.25">
      <c r="Q4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7" spans="17:17" ht="17.100000000000001" customHeight="1" x14ac:dyDescent="0.25">
      <c r="Q4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8" spans="17:17" ht="17.100000000000001" customHeight="1" x14ac:dyDescent="0.25">
      <c r="Q4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9" spans="17:17" ht="17.100000000000001" customHeight="1" x14ac:dyDescent="0.25">
      <c r="Q4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0" spans="17:17" ht="17.100000000000001" customHeight="1" x14ac:dyDescent="0.25">
      <c r="Q4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1" spans="17:17" ht="17.100000000000001" customHeight="1" x14ac:dyDescent="0.25">
      <c r="Q4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2" spans="17:17" ht="17.100000000000001" customHeight="1" x14ac:dyDescent="0.25">
      <c r="Q4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3" spans="17:17" ht="17.100000000000001" customHeight="1" x14ac:dyDescent="0.25">
      <c r="Q4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4" spans="17:17" ht="17.100000000000001" customHeight="1" x14ac:dyDescent="0.25">
      <c r="Q4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5" spans="17:17" ht="17.100000000000001" customHeight="1" x14ac:dyDescent="0.25">
      <c r="Q4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6" spans="17:17" ht="17.100000000000001" customHeight="1" x14ac:dyDescent="0.25">
      <c r="Q4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7" spans="17:17" ht="17.100000000000001" customHeight="1" x14ac:dyDescent="0.25">
      <c r="Q4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8" spans="17:17" ht="17.100000000000001" customHeight="1" x14ac:dyDescent="0.25">
      <c r="Q4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9" spans="17:17" ht="17.100000000000001" customHeight="1" x14ac:dyDescent="0.25">
      <c r="Q4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0" spans="17:17" ht="17.100000000000001" customHeight="1" x14ac:dyDescent="0.25">
      <c r="Q4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1" spans="17:17" ht="17.100000000000001" customHeight="1" x14ac:dyDescent="0.25">
      <c r="Q4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2" spans="17:17" ht="17.100000000000001" customHeight="1" x14ac:dyDescent="0.25">
      <c r="Q4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3" spans="17:17" ht="17.100000000000001" customHeight="1" x14ac:dyDescent="0.25">
      <c r="Q4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4" spans="17:17" ht="17.100000000000001" customHeight="1" x14ac:dyDescent="0.25">
      <c r="Q4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5" spans="17:17" ht="17.100000000000001" customHeight="1" x14ac:dyDescent="0.25">
      <c r="Q4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6" spans="17:17" ht="17.100000000000001" customHeight="1" x14ac:dyDescent="0.25">
      <c r="Q4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7" spans="17:17" ht="17.100000000000001" customHeight="1" x14ac:dyDescent="0.25">
      <c r="Q4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8" spans="17:17" ht="17.100000000000001" customHeight="1" x14ac:dyDescent="0.25">
      <c r="Q4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9" spans="17:17" ht="17.100000000000001" customHeight="1" x14ac:dyDescent="0.25">
      <c r="Q4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0" spans="17:17" ht="17.100000000000001" customHeight="1" x14ac:dyDescent="0.25">
      <c r="Q4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1" spans="17:17" ht="17.100000000000001" customHeight="1" x14ac:dyDescent="0.25">
      <c r="Q4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2" spans="17:17" ht="17.100000000000001" customHeight="1" x14ac:dyDescent="0.25">
      <c r="Q4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3" spans="17:17" ht="17.100000000000001" customHeight="1" x14ac:dyDescent="0.25">
      <c r="Q4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4" spans="17:17" ht="17.100000000000001" customHeight="1" x14ac:dyDescent="0.25">
      <c r="Q4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5" spans="17:17" ht="17.100000000000001" customHeight="1" x14ac:dyDescent="0.25">
      <c r="Q4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6" spans="17:17" ht="17.100000000000001" customHeight="1" x14ac:dyDescent="0.25">
      <c r="Q4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7" spans="17:17" ht="17.100000000000001" customHeight="1" x14ac:dyDescent="0.25">
      <c r="Q4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8" spans="17:17" ht="17.100000000000001" customHeight="1" x14ac:dyDescent="0.25">
      <c r="Q4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9" spans="17:17" ht="17.100000000000001" customHeight="1" x14ac:dyDescent="0.25">
      <c r="Q4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0" spans="17:17" ht="17.100000000000001" customHeight="1" x14ac:dyDescent="0.25">
      <c r="Q4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1" spans="17:17" ht="17.100000000000001" customHeight="1" x14ac:dyDescent="0.25">
      <c r="Q4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2" spans="17:17" ht="17.100000000000001" customHeight="1" x14ac:dyDescent="0.25">
      <c r="Q4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3" spans="17:17" ht="17.100000000000001" customHeight="1" x14ac:dyDescent="0.25">
      <c r="Q4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4" spans="17:17" ht="17.100000000000001" customHeight="1" x14ac:dyDescent="0.25">
      <c r="Q4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5" spans="17:17" ht="17.100000000000001" customHeight="1" x14ac:dyDescent="0.25">
      <c r="Q4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6" spans="17:17" ht="17.100000000000001" customHeight="1" x14ac:dyDescent="0.25">
      <c r="Q4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7" spans="17:17" ht="17.100000000000001" customHeight="1" x14ac:dyDescent="0.25">
      <c r="Q4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8" spans="17:17" ht="17.100000000000001" customHeight="1" x14ac:dyDescent="0.25">
      <c r="Q4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9" spans="17:17" ht="17.100000000000001" customHeight="1" x14ac:dyDescent="0.25">
      <c r="Q4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0" spans="17:17" ht="17.100000000000001" customHeight="1" x14ac:dyDescent="0.25">
      <c r="Q4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1" spans="17:17" ht="17.100000000000001" customHeight="1" x14ac:dyDescent="0.25">
      <c r="Q4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2" spans="17:17" ht="17.100000000000001" customHeight="1" x14ac:dyDescent="0.25">
      <c r="Q4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3" spans="17:17" ht="17.100000000000001" customHeight="1" x14ac:dyDescent="0.25">
      <c r="Q4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4" spans="17:17" ht="17.100000000000001" customHeight="1" x14ac:dyDescent="0.25">
      <c r="Q4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5" spans="17:17" ht="17.100000000000001" customHeight="1" x14ac:dyDescent="0.25">
      <c r="Q4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6" spans="17:17" ht="17.100000000000001" customHeight="1" x14ac:dyDescent="0.25">
      <c r="Q4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7" spans="17:17" ht="17.100000000000001" customHeight="1" x14ac:dyDescent="0.25">
      <c r="Q4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8" spans="17:17" ht="17.100000000000001" customHeight="1" x14ac:dyDescent="0.25">
      <c r="Q4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9" spans="17:17" ht="17.100000000000001" customHeight="1" x14ac:dyDescent="0.25">
      <c r="Q4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0" spans="17:17" ht="17.100000000000001" customHeight="1" x14ac:dyDescent="0.25">
      <c r="Q4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1" spans="17:17" ht="17.100000000000001" customHeight="1" x14ac:dyDescent="0.25">
      <c r="Q4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2" spans="17:17" ht="17.100000000000001" customHeight="1" x14ac:dyDescent="0.25">
      <c r="Q4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3" spans="17:17" ht="17.100000000000001" customHeight="1" x14ac:dyDescent="0.25">
      <c r="Q4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4" spans="17:17" ht="17.100000000000001" customHeight="1" x14ac:dyDescent="0.25">
      <c r="Q4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5" spans="17:17" ht="17.100000000000001" customHeight="1" x14ac:dyDescent="0.25">
      <c r="Q4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6" spans="17:17" ht="17.100000000000001" customHeight="1" x14ac:dyDescent="0.25">
      <c r="Q4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7" spans="17:17" ht="17.100000000000001" customHeight="1" x14ac:dyDescent="0.25">
      <c r="Q4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8" spans="17:17" ht="17.100000000000001" customHeight="1" x14ac:dyDescent="0.25">
      <c r="Q4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9" spans="17:17" ht="17.100000000000001" customHeight="1" x14ac:dyDescent="0.25">
      <c r="Q4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0" spans="17:17" ht="17.100000000000001" customHeight="1" x14ac:dyDescent="0.25">
      <c r="Q4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1" spans="17:17" ht="17.100000000000001" customHeight="1" x14ac:dyDescent="0.25">
      <c r="Q4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2" spans="17:17" ht="17.100000000000001" customHeight="1" x14ac:dyDescent="0.25">
      <c r="Q4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3" spans="17:17" ht="17.100000000000001" customHeight="1" x14ac:dyDescent="0.25">
      <c r="Q4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4" spans="17:17" ht="17.100000000000001" customHeight="1" x14ac:dyDescent="0.25">
      <c r="Q4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5" spans="17:17" ht="17.100000000000001" customHeight="1" x14ac:dyDescent="0.25">
      <c r="Q4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6" spans="17:17" ht="17.100000000000001" customHeight="1" x14ac:dyDescent="0.25">
      <c r="Q4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7" spans="17:17" ht="17.100000000000001" customHeight="1" x14ac:dyDescent="0.25">
      <c r="Q4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8" spans="17:17" ht="17.100000000000001" customHeight="1" x14ac:dyDescent="0.25">
      <c r="Q4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9" spans="17:17" ht="17.100000000000001" customHeight="1" x14ac:dyDescent="0.25">
      <c r="Q4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0" spans="17:17" ht="17.100000000000001" customHeight="1" x14ac:dyDescent="0.25">
      <c r="Q4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1" spans="17:17" ht="17.100000000000001" customHeight="1" x14ac:dyDescent="0.25">
      <c r="Q4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2" spans="17:17" ht="17.100000000000001" customHeight="1" x14ac:dyDescent="0.25">
      <c r="Q4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3" spans="17:17" ht="17.100000000000001" customHeight="1" x14ac:dyDescent="0.25">
      <c r="Q4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4" spans="17:17" ht="17.100000000000001" customHeight="1" x14ac:dyDescent="0.25">
      <c r="Q4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5" spans="17:17" ht="17.100000000000001" customHeight="1" x14ac:dyDescent="0.25">
      <c r="Q4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6" spans="17:17" ht="17.100000000000001" customHeight="1" x14ac:dyDescent="0.25">
      <c r="Q4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7" spans="17:17" ht="17.100000000000001" customHeight="1" x14ac:dyDescent="0.25">
      <c r="Q4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8" spans="17:17" ht="17.100000000000001" customHeight="1" x14ac:dyDescent="0.25">
      <c r="Q4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9" spans="17:17" ht="17.100000000000001" customHeight="1" x14ac:dyDescent="0.25">
      <c r="Q4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0" spans="17:17" ht="17.100000000000001" customHeight="1" x14ac:dyDescent="0.25">
      <c r="Q4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1" spans="17:17" ht="17.100000000000001" customHeight="1" x14ac:dyDescent="0.25">
      <c r="Q4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2" spans="17:17" ht="17.100000000000001" customHeight="1" x14ac:dyDescent="0.25">
      <c r="Q4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3" spans="17:17" ht="17.100000000000001" customHeight="1" x14ac:dyDescent="0.25">
      <c r="Q4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4" spans="17:17" ht="17.100000000000001" customHeight="1" x14ac:dyDescent="0.25">
      <c r="Q4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5" spans="17:17" ht="17.100000000000001" customHeight="1" x14ac:dyDescent="0.25">
      <c r="Q4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6" spans="17:17" ht="17.100000000000001" customHeight="1" x14ac:dyDescent="0.25">
      <c r="Q4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7" spans="17:17" ht="17.100000000000001" customHeight="1" x14ac:dyDescent="0.25">
      <c r="Q4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8" spans="17:17" ht="17.100000000000001" customHeight="1" x14ac:dyDescent="0.25">
      <c r="Q4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9" spans="17:17" ht="17.100000000000001" customHeight="1" x14ac:dyDescent="0.25">
      <c r="Q4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0" spans="17:17" ht="17.100000000000001" customHeight="1" x14ac:dyDescent="0.25">
      <c r="Q4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1" spans="17:17" ht="17.100000000000001" customHeight="1" x14ac:dyDescent="0.25">
      <c r="Q4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2" spans="17:17" ht="17.100000000000001" customHeight="1" x14ac:dyDescent="0.25">
      <c r="Q4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3" spans="17:17" ht="17.100000000000001" customHeight="1" x14ac:dyDescent="0.25">
      <c r="Q4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4" spans="17:17" ht="17.100000000000001" customHeight="1" x14ac:dyDescent="0.25">
      <c r="Q4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5" spans="17:17" ht="17.100000000000001" customHeight="1" x14ac:dyDescent="0.25">
      <c r="Q4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6" spans="17:17" ht="17.100000000000001" customHeight="1" x14ac:dyDescent="0.25">
      <c r="Q4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7" spans="17:17" ht="17.100000000000001" customHeight="1" x14ac:dyDescent="0.25">
      <c r="Q4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8" spans="17:17" ht="17.100000000000001" customHeight="1" x14ac:dyDescent="0.25">
      <c r="Q4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9" spans="17:17" ht="17.100000000000001" customHeight="1" x14ac:dyDescent="0.25">
      <c r="Q4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0" spans="17:17" ht="17.100000000000001" customHeight="1" x14ac:dyDescent="0.25">
      <c r="Q4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1" spans="17:17" ht="17.100000000000001" customHeight="1" x14ac:dyDescent="0.25">
      <c r="Q4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2" spans="17:17" ht="17.100000000000001" customHeight="1" x14ac:dyDescent="0.25">
      <c r="Q4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3" spans="17:17" ht="17.100000000000001" customHeight="1" x14ac:dyDescent="0.25">
      <c r="Q4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4" spans="17:17" ht="17.100000000000001" customHeight="1" x14ac:dyDescent="0.25">
      <c r="Q4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5" spans="17:17" ht="17.100000000000001" customHeight="1" x14ac:dyDescent="0.25">
      <c r="Q4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6" spans="17:17" ht="17.100000000000001" customHeight="1" x14ac:dyDescent="0.25">
      <c r="Q4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7" spans="17:17" ht="17.100000000000001" customHeight="1" x14ac:dyDescent="0.25">
      <c r="Q4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8" spans="17:17" ht="17.100000000000001" customHeight="1" x14ac:dyDescent="0.25">
      <c r="Q4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9" spans="17:17" ht="17.100000000000001" customHeight="1" x14ac:dyDescent="0.25">
      <c r="Q4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0" spans="17:17" ht="17.100000000000001" customHeight="1" x14ac:dyDescent="0.25">
      <c r="Q4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1" spans="17:17" ht="17.100000000000001" customHeight="1" x14ac:dyDescent="0.25">
      <c r="Q4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2" spans="17:17" ht="17.100000000000001" customHeight="1" x14ac:dyDescent="0.25">
      <c r="Q4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3" spans="17:17" ht="17.100000000000001" customHeight="1" x14ac:dyDescent="0.25">
      <c r="Q4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4" spans="17:17" ht="17.100000000000001" customHeight="1" x14ac:dyDescent="0.25">
      <c r="Q4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5" spans="17:17" ht="17.100000000000001" customHeight="1" x14ac:dyDescent="0.25">
      <c r="Q4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6" spans="17:17" ht="17.100000000000001" customHeight="1" x14ac:dyDescent="0.25">
      <c r="Q4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7" spans="17:17" ht="17.100000000000001" customHeight="1" x14ac:dyDescent="0.25">
      <c r="Q4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8" spans="17:17" ht="17.100000000000001" customHeight="1" x14ac:dyDescent="0.25">
      <c r="Q4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9" spans="17:17" ht="17.100000000000001" customHeight="1" x14ac:dyDescent="0.25">
      <c r="Q4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0" spans="17:17" ht="17.100000000000001" customHeight="1" x14ac:dyDescent="0.25">
      <c r="Q4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1" spans="17:17" ht="17.100000000000001" customHeight="1" x14ac:dyDescent="0.25">
      <c r="Q4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2" spans="17:17" ht="17.100000000000001" customHeight="1" x14ac:dyDescent="0.25">
      <c r="Q4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3" spans="17:17" ht="17.100000000000001" customHeight="1" x14ac:dyDescent="0.25">
      <c r="Q4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4" spans="17:17" ht="17.100000000000001" customHeight="1" x14ac:dyDescent="0.25">
      <c r="Q4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5" spans="17:17" ht="17.100000000000001" customHeight="1" x14ac:dyDescent="0.25">
      <c r="Q4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6" spans="17:17" ht="17.100000000000001" customHeight="1" x14ac:dyDescent="0.25">
      <c r="Q4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7" spans="17:17" ht="17.100000000000001" customHeight="1" x14ac:dyDescent="0.25">
      <c r="Q4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8" spans="17:17" ht="17.100000000000001" customHeight="1" x14ac:dyDescent="0.25">
      <c r="Q4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9" spans="17:17" ht="17.100000000000001" customHeight="1" x14ac:dyDescent="0.25">
      <c r="Q4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0" spans="17:17" ht="17.100000000000001" customHeight="1" x14ac:dyDescent="0.25">
      <c r="Q4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1" spans="17:17" ht="17.100000000000001" customHeight="1" x14ac:dyDescent="0.25">
      <c r="Q4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2" spans="17:17" ht="17.100000000000001" customHeight="1" x14ac:dyDescent="0.25">
      <c r="Q4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3" spans="17:17" ht="17.100000000000001" customHeight="1" x14ac:dyDescent="0.25">
      <c r="Q4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4" spans="17:17" ht="17.100000000000001" customHeight="1" x14ac:dyDescent="0.25">
      <c r="Q4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5" spans="17:17" ht="17.100000000000001" customHeight="1" x14ac:dyDescent="0.25">
      <c r="Q4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6" spans="17:17" ht="17.100000000000001" customHeight="1" x14ac:dyDescent="0.25">
      <c r="Q4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7" spans="17:17" ht="17.100000000000001" customHeight="1" x14ac:dyDescent="0.25">
      <c r="Q4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8" spans="17:17" ht="17.100000000000001" customHeight="1" x14ac:dyDescent="0.25">
      <c r="Q4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9" spans="17:17" ht="17.100000000000001" customHeight="1" x14ac:dyDescent="0.25">
      <c r="Q4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0" spans="17:17" ht="17.100000000000001" customHeight="1" x14ac:dyDescent="0.25">
      <c r="Q4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1" spans="17:17" ht="17.100000000000001" customHeight="1" x14ac:dyDescent="0.25">
      <c r="Q4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2" spans="17:17" ht="17.100000000000001" customHeight="1" x14ac:dyDescent="0.25">
      <c r="Q4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3" spans="17:17" ht="17.100000000000001" customHeight="1" x14ac:dyDescent="0.25">
      <c r="Q4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4" spans="17:17" ht="17.100000000000001" customHeight="1" x14ac:dyDescent="0.25">
      <c r="Q4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5" spans="17:17" ht="17.100000000000001" customHeight="1" x14ac:dyDescent="0.25">
      <c r="Q4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6" spans="17:17" ht="17.100000000000001" customHeight="1" x14ac:dyDescent="0.25">
      <c r="Q4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7" spans="17:17" ht="17.100000000000001" customHeight="1" x14ac:dyDescent="0.25">
      <c r="Q4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8" spans="17:17" ht="17.100000000000001" customHeight="1" x14ac:dyDescent="0.25">
      <c r="Q4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9" spans="17:17" ht="17.100000000000001" customHeight="1" x14ac:dyDescent="0.25">
      <c r="Q4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0" spans="17:17" ht="17.100000000000001" customHeight="1" x14ac:dyDescent="0.25">
      <c r="Q4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1" spans="17:17" ht="17.100000000000001" customHeight="1" x14ac:dyDescent="0.25">
      <c r="Q4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2" spans="17:17" ht="17.100000000000001" customHeight="1" x14ac:dyDescent="0.25">
      <c r="Q4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3" spans="17:17" ht="17.100000000000001" customHeight="1" x14ac:dyDescent="0.25">
      <c r="Q4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4" spans="17:17" ht="17.100000000000001" customHeight="1" x14ac:dyDescent="0.25">
      <c r="Q4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5" spans="17:17" ht="17.100000000000001" customHeight="1" x14ac:dyDescent="0.25">
      <c r="Q4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6" spans="17:17" ht="17.100000000000001" customHeight="1" x14ac:dyDescent="0.25">
      <c r="Q4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7" spans="17:17" ht="17.100000000000001" customHeight="1" x14ac:dyDescent="0.25">
      <c r="Q4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8" spans="17:17" ht="17.100000000000001" customHeight="1" x14ac:dyDescent="0.25">
      <c r="Q4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9" spans="17:17" ht="17.100000000000001" customHeight="1" x14ac:dyDescent="0.25">
      <c r="Q4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0" spans="17:17" ht="17.100000000000001" customHeight="1" x14ac:dyDescent="0.25">
      <c r="Q4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1" spans="17:17" ht="17.100000000000001" customHeight="1" x14ac:dyDescent="0.25">
      <c r="Q4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2" spans="17:17" ht="17.100000000000001" customHeight="1" x14ac:dyDescent="0.25">
      <c r="Q4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3" spans="17:17" ht="17.100000000000001" customHeight="1" x14ac:dyDescent="0.25">
      <c r="Q4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4" spans="17:17" ht="17.100000000000001" customHeight="1" x14ac:dyDescent="0.25">
      <c r="Q4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5" spans="17:17" ht="17.100000000000001" customHeight="1" x14ac:dyDescent="0.25">
      <c r="Q4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6" spans="17:17" ht="17.100000000000001" customHeight="1" x14ac:dyDescent="0.25">
      <c r="Q4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7" spans="17:17" ht="17.100000000000001" customHeight="1" x14ac:dyDescent="0.25">
      <c r="Q4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8" spans="17:17" ht="17.100000000000001" customHeight="1" x14ac:dyDescent="0.25">
      <c r="Q4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9" spans="17:17" ht="17.100000000000001" customHeight="1" x14ac:dyDescent="0.25">
      <c r="Q4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0" spans="17:17" ht="17.100000000000001" customHeight="1" x14ac:dyDescent="0.25">
      <c r="Q4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1" spans="17:17" ht="17.100000000000001" customHeight="1" x14ac:dyDescent="0.25">
      <c r="Q4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2" spans="17:17" ht="17.100000000000001" customHeight="1" x14ac:dyDescent="0.25">
      <c r="Q4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3" spans="17:17" ht="17.100000000000001" customHeight="1" x14ac:dyDescent="0.25">
      <c r="Q4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4" spans="17:17" ht="17.100000000000001" customHeight="1" x14ac:dyDescent="0.25">
      <c r="Q4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5" spans="17:17" ht="17.100000000000001" customHeight="1" x14ac:dyDescent="0.25">
      <c r="Q4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6" spans="17:17" ht="17.100000000000001" customHeight="1" x14ac:dyDescent="0.25">
      <c r="Q4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7" spans="17:17" ht="17.100000000000001" customHeight="1" x14ac:dyDescent="0.25">
      <c r="Q4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8" spans="17:17" ht="17.100000000000001" customHeight="1" x14ac:dyDescent="0.25">
      <c r="Q4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9" spans="17:17" ht="17.100000000000001" customHeight="1" x14ac:dyDescent="0.25">
      <c r="Q4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0" spans="17:17" ht="17.100000000000001" customHeight="1" x14ac:dyDescent="0.25">
      <c r="Q4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1" spans="17:17" ht="17.100000000000001" customHeight="1" x14ac:dyDescent="0.25">
      <c r="Q4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2" spans="17:17" ht="17.100000000000001" customHeight="1" x14ac:dyDescent="0.25">
      <c r="Q4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3" spans="17:17" ht="17.100000000000001" customHeight="1" x14ac:dyDescent="0.25">
      <c r="Q4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4" spans="17:17" ht="17.100000000000001" customHeight="1" x14ac:dyDescent="0.25">
      <c r="Q4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5" spans="17:17" ht="17.100000000000001" customHeight="1" x14ac:dyDescent="0.25">
      <c r="Q4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6" spans="17:17" ht="17.100000000000001" customHeight="1" x14ac:dyDescent="0.25">
      <c r="Q4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7" spans="17:17" ht="17.100000000000001" customHeight="1" x14ac:dyDescent="0.25">
      <c r="Q4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8" spans="17:17" ht="17.100000000000001" customHeight="1" x14ac:dyDescent="0.25">
      <c r="Q4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9" spans="17:17" ht="17.100000000000001" customHeight="1" x14ac:dyDescent="0.25">
      <c r="Q4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0" spans="17:17" ht="17.100000000000001" customHeight="1" x14ac:dyDescent="0.25">
      <c r="Q4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1" spans="17:17" ht="17.100000000000001" customHeight="1" x14ac:dyDescent="0.25">
      <c r="Q4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2" spans="17:17" ht="17.100000000000001" customHeight="1" x14ac:dyDescent="0.25">
      <c r="Q4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3" spans="17:17" ht="17.100000000000001" customHeight="1" x14ac:dyDescent="0.25">
      <c r="Q4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4" spans="17:17" ht="17.100000000000001" customHeight="1" x14ac:dyDescent="0.25">
      <c r="Q4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5" spans="17:17" ht="17.100000000000001" customHeight="1" x14ac:dyDescent="0.25">
      <c r="Q4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6" spans="17:17" ht="17.100000000000001" customHeight="1" x14ac:dyDescent="0.25">
      <c r="Q4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7" spans="17:17" ht="17.100000000000001" customHeight="1" x14ac:dyDescent="0.25">
      <c r="Q4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8" spans="17:17" ht="17.100000000000001" customHeight="1" x14ac:dyDescent="0.25">
      <c r="Q4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9" spans="17:17" ht="17.100000000000001" customHeight="1" x14ac:dyDescent="0.25">
      <c r="Q4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0" spans="17:17" ht="17.100000000000001" customHeight="1" x14ac:dyDescent="0.25">
      <c r="Q4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1" spans="17:17" ht="17.100000000000001" customHeight="1" x14ac:dyDescent="0.25">
      <c r="Q4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2" spans="17:17" ht="17.100000000000001" customHeight="1" x14ac:dyDescent="0.25">
      <c r="Q4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3" spans="17:17" ht="17.100000000000001" customHeight="1" x14ac:dyDescent="0.25">
      <c r="Q4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4" spans="17:17" ht="17.100000000000001" customHeight="1" x14ac:dyDescent="0.25">
      <c r="Q4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5" spans="17:17" ht="17.100000000000001" customHeight="1" x14ac:dyDescent="0.25">
      <c r="Q4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6" spans="17:17" ht="17.100000000000001" customHeight="1" x14ac:dyDescent="0.25">
      <c r="Q4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7" spans="17:17" ht="17.100000000000001" customHeight="1" x14ac:dyDescent="0.25">
      <c r="Q4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8" spans="17:17" ht="17.100000000000001" customHeight="1" x14ac:dyDescent="0.25">
      <c r="Q4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9" spans="17:17" ht="17.100000000000001" customHeight="1" x14ac:dyDescent="0.25">
      <c r="Q4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0" spans="17:17" ht="17.100000000000001" customHeight="1" x14ac:dyDescent="0.25">
      <c r="Q4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1" spans="17:17" ht="17.100000000000001" customHeight="1" x14ac:dyDescent="0.25">
      <c r="Q4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2" spans="17:17" ht="17.100000000000001" customHeight="1" x14ac:dyDescent="0.25">
      <c r="Q4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3" spans="17:17" ht="17.100000000000001" customHeight="1" x14ac:dyDescent="0.25">
      <c r="Q4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4" spans="17:17" ht="17.100000000000001" customHeight="1" x14ac:dyDescent="0.25">
      <c r="Q4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5" spans="17:17" ht="17.100000000000001" customHeight="1" x14ac:dyDescent="0.25">
      <c r="Q4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6" spans="17:17" ht="17.100000000000001" customHeight="1" x14ac:dyDescent="0.25">
      <c r="Q4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7" spans="17:17" ht="17.100000000000001" customHeight="1" x14ac:dyDescent="0.25">
      <c r="Q4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8" spans="17:17" ht="17.100000000000001" customHeight="1" x14ac:dyDescent="0.25">
      <c r="Q4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9" spans="17:17" ht="17.100000000000001" customHeight="1" x14ac:dyDescent="0.25">
      <c r="Q4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0" spans="17:17" ht="17.100000000000001" customHeight="1" x14ac:dyDescent="0.25">
      <c r="Q4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1" spans="17:17" ht="17.100000000000001" customHeight="1" x14ac:dyDescent="0.25">
      <c r="Q4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2" spans="17:17" ht="17.100000000000001" customHeight="1" x14ac:dyDescent="0.25">
      <c r="Q4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3" spans="17:17" ht="17.100000000000001" customHeight="1" x14ac:dyDescent="0.25">
      <c r="Q4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4" spans="17:17" ht="17.100000000000001" customHeight="1" x14ac:dyDescent="0.25">
      <c r="Q4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5" spans="17:17" ht="17.100000000000001" customHeight="1" x14ac:dyDescent="0.25">
      <c r="Q4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6" spans="17:17" ht="17.100000000000001" customHeight="1" x14ac:dyDescent="0.25">
      <c r="Q4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7" spans="17:17" ht="17.100000000000001" customHeight="1" x14ac:dyDescent="0.25">
      <c r="Q4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8" spans="17:17" ht="17.100000000000001" customHeight="1" x14ac:dyDescent="0.25">
      <c r="Q4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9" spans="17:17" ht="17.100000000000001" customHeight="1" x14ac:dyDescent="0.25">
      <c r="Q4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0" spans="17:17" ht="17.100000000000001" customHeight="1" x14ac:dyDescent="0.25">
      <c r="Q4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1" spans="17:17" ht="17.100000000000001" customHeight="1" x14ac:dyDescent="0.25">
      <c r="Q4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2" spans="17:17" ht="17.100000000000001" customHeight="1" x14ac:dyDescent="0.25">
      <c r="Q4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3" spans="17:17" ht="17.100000000000001" customHeight="1" x14ac:dyDescent="0.25">
      <c r="Q4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4" spans="17:17" ht="17.100000000000001" customHeight="1" x14ac:dyDescent="0.25">
      <c r="Q4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5" spans="17:17" ht="17.100000000000001" customHeight="1" x14ac:dyDescent="0.25">
      <c r="Q4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6" spans="17:17" ht="17.100000000000001" customHeight="1" x14ac:dyDescent="0.25">
      <c r="Q4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7" spans="17:17" ht="17.100000000000001" customHeight="1" x14ac:dyDescent="0.25">
      <c r="Q4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8" spans="17:17" ht="17.100000000000001" customHeight="1" x14ac:dyDescent="0.25">
      <c r="Q4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9" spans="17:17" ht="17.100000000000001" customHeight="1" x14ac:dyDescent="0.25">
      <c r="Q4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0" spans="17:17" ht="17.100000000000001" customHeight="1" x14ac:dyDescent="0.25">
      <c r="Q4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1" spans="17:17" ht="17.100000000000001" customHeight="1" x14ac:dyDescent="0.25">
      <c r="Q4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2" spans="17:17" ht="17.100000000000001" customHeight="1" x14ac:dyDescent="0.25">
      <c r="Q4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3" spans="17:17" ht="17.100000000000001" customHeight="1" x14ac:dyDescent="0.25">
      <c r="Q4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4" spans="17:17" ht="17.100000000000001" customHeight="1" x14ac:dyDescent="0.25">
      <c r="Q4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5" spans="17:17" ht="17.100000000000001" customHeight="1" x14ac:dyDescent="0.25">
      <c r="Q4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6" spans="17:17" ht="17.100000000000001" customHeight="1" x14ac:dyDescent="0.25">
      <c r="Q4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7" spans="17:17" ht="17.100000000000001" customHeight="1" x14ac:dyDescent="0.25">
      <c r="Q4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8" spans="17:17" ht="17.100000000000001" customHeight="1" x14ac:dyDescent="0.25">
      <c r="Q4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9" spans="17:17" ht="17.100000000000001" customHeight="1" x14ac:dyDescent="0.25">
      <c r="Q4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0" spans="17:17" ht="17.100000000000001" customHeight="1" x14ac:dyDescent="0.25">
      <c r="Q4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1" spans="17:17" ht="17.100000000000001" customHeight="1" x14ac:dyDescent="0.25">
      <c r="Q4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2" spans="17:17" ht="17.100000000000001" customHeight="1" x14ac:dyDescent="0.25">
      <c r="Q4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3" spans="17:17" ht="17.100000000000001" customHeight="1" x14ac:dyDescent="0.25">
      <c r="Q4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4" spans="17:17" ht="17.100000000000001" customHeight="1" x14ac:dyDescent="0.25">
      <c r="Q4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5" spans="17:17" ht="17.100000000000001" customHeight="1" x14ac:dyDescent="0.25">
      <c r="Q4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6" spans="17:17" ht="17.100000000000001" customHeight="1" x14ac:dyDescent="0.25">
      <c r="Q4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7" spans="17:17" ht="17.100000000000001" customHeight="1" x14ac:dyDescent="0.25">
      <c r="Q4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8" spans="17:17" ht="17.100000000000001" customHeight="1" x14ac:dyDescent="0.25">
      <c r="Q4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9" spans="17:17" ht="17.100000000000001" customHeight="1" x14ac:dyDescent="0.25">
      <c r="Q4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0" spans="17:17" ht="17.100000000000001" customHeight="1" x14ac:dyDescent="0.25">
      <c r="Q4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1" spans="17:17" ht="17.100000000000001" customHeight="1" x14ac:dyDescent="0.25">
      <c r="Q4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2" spans="17:17" ht="17.100000000000001" customHeight="1" x14ac:dyDescent="0.25">
      <c r="Q4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3" spans="17:17" ht="17.100000000000001" customHeight="1" x14ac:dyDescent="0.25">
      <c r="Q4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4" spans="17:17" ht="17.100000000000001" customHeight="1" x14ac:dyDescent="0.25">
      <c r="Q4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5" spans="17:17" ht="17.100000000000001" customHeight="1" x14ac:dyDescent="0.25">
      <c r="Q4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6" spans="17:17" ht="17.100000000000001" customHeight="1" x14ac:dyDescent="0.25">
      <c r="Q4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7" spans="17:17" ht="17.100000000000001" customHeight="1" x14ac:dyDescent="0.25">
      <c r="Q4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8" spans="17:17" ht="17.100000000000001" customHeight="1" x14ac:dyDescent="0.25">
      <c r="Q4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9" spans="17:17" ht="17.100000000000001" customHeight="1" x14ac:dyDescent="0.25">
      <c r="Q4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0" spans="17:17" ht="17.100000000000001" customHeight="1" x14ac:dyDescent="0.25">
      <c r="Q4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1" spans="17:17" ht="17.100000000000001" customHeight="1" x14ac:dyDescent="0.25">
      <c r="Q4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2" spans="17:17" ht="17.100000000000001" customHeight="1" x14ac:dyDescent="0.25">
      <c r="Q4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3" spans="17:17" ht="17.100000000000001" customHeight="1" x14ac:dyDescent="0.25">
      <c r="Q4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4" spans="17:17" ht="17.100000000000001" customHeight="1" x14ac:dyDescent="0.25">
      <c r="Q4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5" spans="17:17" ht="17.100000000000001" customHeight="1" x14ac:dyDescent="0.25">
      <c r="Q4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6" spans="17:17" ht="17.100000000000001" customHeight="1" x14ac:dyDescent="0.25">
      <c r="Q4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7" spans="17:17" ht="17.100000000000001" customHeight="1" x14ac:dyDescent="0.25">
      <c r="Q4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8" spans="17:17" ht="17.100000000000001" customHeight="1" x14ac:dyDescent="0.25">
      <c r="Q4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9" spans="17:17" ht="17.100000000000001" customHeight="1" x14ac:dyDescent="0.25">
      <c r="Q4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0" spans="17:17" ht="17.100000000000001" customHeight="1" x14ac:dyDescent="0.25">
      <c r="Q4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1" spans="17:17" ht="17.100000000000001" customHeight="1" x14ac:dyDescent="0.25">
      <c r="Q4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2" spans="17:17" ht="17.100000000000001" customHeight="1" x14ac:dyDescent="0.25">
      <c r="Q4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3" spans="17:17" ht="17.100000000000001" customHeight="1" x14ac:dyDescent="0.25">
      <c r="Q4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4" spans="17:17" ht="17.100000000000001" customHeight="1" x14ac:dyDescent="0.25">
      <c r="Q4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5" spans="17:17" ht="17.100000000000001" customHeight="1" x14ac:dyDescent="0.25">
      <c r="Q4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6" spans="17:17" ht="17.100000000000001" customHeight="1" x14ac:dyDescent="0.25">
      <c r="Q4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7" spans="17:17" ht="17.100000000000001" customHeight="1" x14ac:dyDescent="0.25">
      <c r="Q4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8" spans="17:17" ht="17.100000000000001" customHeight="1" x14ac:dyDescent="0.25">
      <c r="Q4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9" spans="17:17" ht="17.100000000000001" customHeight="1" x14ac:dyDescent="0.25">
      <c r="Q4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0" spans="17:17" ht="17.100000000000001" customHeight="1" x14ac:dyDescent="0.25">
      <c r="Q4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1" spans="17:17" ht="17.100000000000001" customHeight="1" x14ac:dyDescent="0.25">
      <c r="Q4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2" spans="17:17" ht="17.100000000000001" customHeight="1" x14ac:dyDescent="0.25">
      <c r="Q4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3" spans="17:17" ht="17.100000000000001" customHeight="1" x14ac:dyDescent="0.25">
      <c r="Q4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4" spans="17:17" ht="17.100000000000001" customHeight="1" x14ac:dyDescent="0.25">
      <c r="Q4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5" spans="17:17" ht="17.100000000000001" customHeight="1" x14ac:dyDescent="0.25">
      <c r="Q4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6" spans="17:17" ht="17.100000000000001" customHeight="1" x14ac:dyDescent="0.25">
      <c r="Q4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7" spans="17:17" ht="17.100000000000001" customHeight="1" x14ac:dyDescent="0.25">
      <c r="Q4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8" spans="17:17" ht="17.100000000000001" customHeight="1" x14ac:dyDescent="0.25">
      <c r="Q4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9" spans="17:17" ht="17.100000000000001" customHeight="1" x14ac:dyDescent="0.25">
      <c r="Q4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0" spans="17:17" ht="17.100000000000001" customHeight="1" x14ac:dyDescent="0.25">
      <c r="Q4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1" spans="17:17" ht="17.100000000000001" customHeight="1" x14ac:dyDescent="0.25">
      <c r="Q4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2" spans="17:17" ht="17.100000000000001" customHeight="1" x14ac:dyDescent="0.25">
      <c r="Q4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3" spans="17:17" ht="17.100000000000001" customHeight="1" x14ac:dyDescent="0.25">
      <c r="Q4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4" spans="17:17" ht="17.100000000000001" customHeight="1" x14ac:dyDescent="0.25">
      <c r="Q4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5" spans="17:17" ht="17.100000000000001" customHeight="1" x14ac:dyDescent="0.25">
      <c r="Q4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6" spans="17:17" ht="17.100000000000001" customHeight="1" x14ac:dyDescent="0.25">
      <c r="Q4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7" spans="17:17" ht="17.100000000000001" customHeight="1" x14ac:dyDescent="0.25">
      <c r="Q4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8" spans="17:17" ht="17.100000000000001" customHeight="1" x14ac:dyDescent="0.25">
      <c r="Q4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9" spans="17:17" ht="17.100000000000001" customHeight="1" x14ac:dyDescent="0.25">
      <c r="Q4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0" spans="17:17" ht="17.100000000000001" customHeight="1" x14ac:dyDescent="0.25">
      <c r="Q4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1" spans="17:17" ht="17.100000000000001" customHeight="1" x14ac:dyDescent="0.25">
      <c r="Q4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2" spans="17:17" ht="17.100000000000001" customHeight="1" x14ac:dyDescent="0.25">
      <c r="Q4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3" spans="17:17" ht="17.100000000000001" customHeight="1" x14ac:dyDescent="0.25">
      <c r="Q4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4" spans="17:17" ht="17.100000000000001" customHeight="1" x14ac:dyDescent="0.25">
      <c r="Q4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5" spans="17:17" ht="17.100000000000001" customHeight="1" x14ac:dyDescent="0.25">
      <c r="Q4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6" spans="17:17" ht="17.100000000000001" customHeight="1" x14ac:dyDescent="0.25">
      <c r="Q4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7" spans="17:17" ht="17.100000000000001" customHeight="1" x14ac:dyDescent="0.25">
      <c r="Q4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8" spans="17:17" ht="17.100000000000001" customHeight="1" x14ac:dyDescent="0.25">
      <c r="Q4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9" spans="17:17" ht="17.100000000000001" customHeight="1" x14ac:dyDescent="0.25">
      <c r="Q4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0" spans="17:17" ht="17.100000000000001" customHeight="1" x14ac:dyDescent="0.25">
      <c r="Q4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1" spans="17:17" ht="17.100000000000001" customHeight="1" x14ac:dyDescent="0.25">
      <c r="Q4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2" spans="17:17" ht="17.100000000000001" customHeight="1" x14ac:dyDescent="0.25">
      <c r="Q4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3" spans="17:17" ht="17.100000000000001" customHeight="1" x14ac:dyDescent="0.25">
      <c r="Q4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4" spans="17:17" ht="17.100000000000001" customHeight="1" x14ac:dyDescent="0.25">
      <c r="Q4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5" spans="17:17" ht="17.100000000000001" customHeight="1" x14ac:dyDescent="0.25">
      <c r="Q4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6" spans="17:17" ht="17.100000000000001" customHeight="1" x14ac:dyDescent="0.25">
      <c r="Q4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7" spans="17:17" ht="17.100000000000001" customHeight="1" x14ac:dyDescent="0.25">
      <c r="Q4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8" spans="17:17" ht="17.100000000000001" customHeight="1" x14ac:dyDescent="0.25">
      <c r="Q4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9" spans="17:17" ht="17.100000000000001" customHeight="1" x14ac:dyDescent="0.25">
      <c r="Q4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0" spans="17:17" ht="17.100000000000001" customHeight="1" x14ac:dyDescent="0.25">
      <c r="Q4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1" spans="17:17" ht="17.100000000000001" customHeight="1" x14ac:dyDescent="0.25">
      <c r="Q4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2" spans="17:17" ht="17.100000000000001" customHeight="1" x14ac:dyDescent="0.25">
      <c r="Q4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3" spans="17:17" ht="17.100000000000001" customHeight="1" x14ac:dyDescent="0.25">
      <c r="Q4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4" spans="17:17" ht="17.100000000000001" customHeight="1" x14ac:dyDescent="0.25">
      <c r="Q4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5" spans="17:17" ht="17.100000000000001" customHeight="1" x14ac:dyDescent="0.25">
      <c r="Q4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6" spans="17:17" ht="17.100000000000001" customHeight="1" x14ac:dyDescent="0.25">
      <c r="Q4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7" spans="17:17" ht="17.100000000000001" customHeight="1" x14ac:dyDescent="0.25">
      <c r="Q4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8" spans="17:17" ht="17.100000000000001" customHeight="1" x14ac:dyDescent="0.25">
      <c r="Q4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9" spans="17:17" ht="17.100000000000001" customHeight="1" x14ac:dyDescent="0.25">
      <c r="Q4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0" spans="17:17" ht="17.100000000000001" customHeight="1" x14ac:dyDescent="0.25">
      <c r="Q4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1" spans="17:17" ht="17.100000000000001" customHeight="1" x14ac:dyDescent="0.25">
      <c r="Q4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2" spans="17:17" ht="17.100000000000001" customHeight="1" x14ac:dyDescent="0.25">
      <c r="Q4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3" spans="17:17" ht="17.100000000000001" customHeight="1" x14ac:dyDescent="0.25">
      <c r="Q4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4" spans="17:17" ht="17.100000000000001" customHeight="1" x14ac:dyDescent="0.25">
      <c r="Q4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5" spans="17:17" ht="17.100000000000001" customHeight="1" x14ac:dyDescent="0.25">
      <c r="Q4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6" spans="17:17" ht="17.100000000000001" customHeight="1" x14ac:dyDescent="0.25">
      <c r="Q4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7" spans="17:17" ht="17.100000000000001" customHeight="1" x14ac:dyDescent="0.25">
      <c r="Q4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8" spans="17:17" ht="17.100000000000001" customHeight="1" x14ac:dyDescent="0.25">
      <c r="Q4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9" spans="17:17" ht="17.100000000000001" customHeight="1" x14ac:dyDescent="0.25">
      <c r="Q4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0" spans="17:17" ht="17.100000000000001" customHeight="1" x14ac:dyDescent="0.25">
      <c r="Q4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1" spans="17:17" ht="17.100000000000001" customHeight="1" x14ac:dyDescent="0.25">
      <c r="Q4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2" spans="17:17" ht="17.100000000000001" customHeight="1" x14ac:dyDescent="0.25">
      <c r="Q4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3" spans="17:17" ht="17.100000000000001" customHeight="1" x14ac:dyDescent="0.25">
      <c r="Q4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4" spans="17:17" ht="17.100000000000001" customHeight="1" x14ac:dyDescent="0.25">
      <c r="Q4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5" spans="17:17" ht="17.100000000000001" customHeight="1" x14ac:dyDescent="0.25">
      <c r="Q4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6" spans="17:17" ht="17.100000000000001" customHeight="1" x14ac:dyDescent="0.25">
      <c r="Q4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7" spans="17:17" ht="17.100000000000001" customHeight="1" x14ac:dyDescent="0.25">
      <c r="Q4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8" spans="17:17" ht="17.100000000000001" customHeight="1" x14ac:dyDescent="0.25">
      <c r="Q4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9" spans="17:17" ht="17.100000000000001" customHeight="1" x14ac:dyDescent="0.25">
      <c r="Q4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0" spans="17:17" ht="17.100000000000001" customHeight="1" x14ac:dyDescent="0.25">
      <c r="Q4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1" spans="17:17" ht="17.100000000000001" customHeight="1" x14ac:dyDescent="0.25">
      <c r="Q4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2" spans="17:17" ht="17.100000000000001" customHeight="1" x14ac:dyDescent="0.25">
      <c r="Q4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3" spans="17:17" ht="17.100000000000001" customHeight="1" x14ac:dyDescent="0.25">
      <c r="Q4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4" spans="17:17" ht="17.100000000000001" customHeight="1" x14ac:dyDescent="0.25">
      <c r="Q4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5" spans="17:17" ht="17.100000000000001" customHeight="1" x14ac:dyDescent="0.25">
      <c r="Q4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6" spans="17:17" ht="17.100000000000001" customHeight="1" x14ac:dyDescent="0.25">
      <c r="Q4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7" spans="17:17" ht="17.100000000000001" customHeight="1" x14ac:dyDescent="0.25">
      <c r="Q4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8" spans="17:17" ht="17.100000000000001" customHeight="1" x14ac:dyDescent="0.25">
      <c r="Q4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9" spans="17:17" ht="17.100000000000001" customHeight="1" x14ac:dyDescent="0.25">
      <c r="Q4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0" spans="17:17" ht="17.100000000000001" customHeight="1" x14ac:dyDescent="0.25">
      <c r="Q4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1" spans="17:17" ht="17.100000000000001" customHeight="1" x14ac:dyDescent="0.25">
      <c r="Q4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2" spans="17:17" ht="17.100000000000001" customHeight="1" x14ac:dyDescent="0.25">
      <c r="Q4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3" spans="17:17" ht="17.100000000000001" customHeight="1" x14ac:dyDescent="0.25">
      <c r="Q4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4" spans="17:17" ht="17.100000000000001" customHeight="1" x14ac:dyDescent="0.25">
      <c r="Q4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5" spans="17:17" ht="17.100000000000001" customHeight="1" x14ac:dyDescent="0.25">
      <c r="Q4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6" spans="17:17" ht="17.100000000000001" customHeight="1" x14ac:dyDescent="0.25">
      <c r="Q4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7" spans="17:17" ht="17.100000000000001" customHeight="1" x14ac:dyDescent="0.25">
      <c r="Q4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8" spans="17:17" ht="17.100000000000001" customHeight="1" x14ac:dyDescent="0.25">
      <c r="Q4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9" spans="17:17" ht="17.100000000000001" customHeight="1" x14ac:dyDescent="0.25">
      <c r="Q4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0" spans="17:17" ht="17.100000000000001" customHeight="1" x14ac:dyDescent="0.25">
      <c r="Q4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1" spans="17:17" ht="17.100000000000001" customHeight="1" x14ac:dyDescent="0.25">
      <c r="Q4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2" spans="17:17" ht="17.100000000000001" customHeight="1" x14ac:dyDescent="0.25">
      <c r="Q4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3" spans="17:17" ht="17.100000000000001" customHeight="1" x14ac:dyDescent="0.25">
      <c r="Q4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4" spans="17:17" ht="17.100000000000001" customHeight="1" x14ac:dyDescent="0.25">
      <c r="Q4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5" spans="17:17" ht="17.100000000000001" customHeight="1" x14ac:dyDescent="0.25">
      <c r="Q4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6" spans="17:17" ht="17.100000000000001" customHeight="1" x14ac:dyDescent="0.25">
      <c r="Q4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7" spans="17:17" ht="17.100000000000001" customHeight="1" x14ac:dyDescent="0.25">
      <c r="Q4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8" spans="17:17" ht="17.100000000000001" customHeight="1" x14ac:dyDescent="0.25">
      <c r="Q4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9" spans="17:17" ht="17.100000000000001" customHeight="1" x14ac:dyDescent="0.25">
      <c r="Q4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0" spans="17:17" ht="17.100000000000001" customHeight="1" x14ac:dyDescent="0.25">
      <c r="Q4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1" spans="17:17" ht="17.100000000000001" customHeight="1" x14ac:dyDescent="0.25">
      <c r="Q4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2" spans="17:17" ht="17.100000000000001" customHeight="1" x14ac:dyDescent="0.25">
      <c r="Q4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3" spans="17:17" ht="17.100000000000001" customHeight="1" x14ac:dyDescent="0.25">
      <c r="Q4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4" spans="17:17" ht="17.100000000000001" customHeight="1" x14ac:dyDescent="0.25">
      <c r="Q4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5" spans="17:17" ht="17.100000000000001" customHeight="1" x14ac:dyDescent="0.25">
      <c r="Q4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6" spans="17:17" ht="17.100000000000001" customHeight="1" x14ac:dyDescent="0.25">
      <c r="Q4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7" spans="17:17" ht="17.100000000000001" customHeight="1" x14ac:dyDescent="0.25">
      <c r="Q4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8" spans="17:17" ht="17.100000000000001" customHeight="1" x14ac:dyDescent="0.25">
      <c r="Q4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9" spans="17:17" ht="17.100000000000001" customHeight="1" x14ac:dyDescent="0.25">
      <c r="Q4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0" spans="17:17" ht="17.100000000000001" customHeight="1" x14ac:dyDescent="0.25">
      <c r="Q4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1" spans="17:17" ht="17.100000000000001" customHeight="1" x14ac:dyDescent="0.25">
      <c r="Q4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2" spans="17:17" ht="17.100000000000001" customHeight="1" x14ac:dyDescent="0.25">
      <c r="Q4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3" spans="17:17" ht="17.100000000000001" customHeight="1" x14ac:dyDescent="0.25">
      <c r="Q4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4" spans="17:17" ht="17.100000000000001" customHeight="1" x14ac:dyDescent="0.25">
      <c r="Q4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5" spans="17:17" ht="17.100000000000001" customHeight="1" x14ac:dyDescent="0.25">
      <c r="Q4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6" spans="17:17" ht="17.100000000000001" customHeight="1" x14ac:dyDescent="0.25">
      <c r="Q4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7" spans="17:17" ht="17.100000000000001" customHeight="1" x14ac:dyDescent="0.25">
      <c r="Q4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8" spans="17:17" ht="17.100000000000001" customHeight="1" x14ac:dyDescent="0.25">
      <c r="Q4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9" spans="17:17" ht="17.100000000000001" customHeight="1" x14ac:dyDescent="0.25">
      <c r="Q4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0" spans="17:17" ht="17.100000000000001" customHeight="1" x14ac:dyDescent="0.25">
      <c r="Q4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1" spans="17:17" ht="17.100000000000001" customHeight="1" x14ac:dyDescent="0.25">
      <c r="Q4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2" spans="17:17" ht="17.100000000000001" customHeight="1" x14ac:dyDescent="0.25">
      <c r="Q4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3" spans="17:17" ht="17.100000000000001" customHeight="1" x14ac:dyDescent="0.25">
      <c r="Q4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4" spans="17:17" ht="17.100000000000001" customHeight="1" x14ac:dyDescent="0.25">
      <c r="Q4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5" spans="17:17" ht="17.100000000000001" customHeight="1" x14ac:dyDescent="0.25">
      <c r="Q4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6" spans="17:17" ht="17.100000000000001" customHeight="1" x14ac:dyDescent="0.25">
      <c r="Q4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7" spans="17:17" ht="17.100000000000001" customHeight="1" x14ac:dyDescent="0.25">
      <c r="Q4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8" spans="17:17" ht="17.100000000000001" customHeight="1" x14ac:dyDescent="0.25">
      <c r="Q4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9" spans="17:17" ht="17.100000000000001" customHeight="1" x14ac:dyDescent="0.25">
      <c r="Q4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0" spans="17:17" ht="17.100000000000001" customHeight="1" x14ac:dyDescent="0.25">
      <c r="Q4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1" spans="17:17" ht="17.100000000000001" customHeight="1" x14ac:dyDescent="0.25">
      <c r="Q4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2" spans="17:17" ht="17.100000000000001" customHeight="1" x14ac:dyDescent="0.25">
      <c r="Q4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3" spans="17:17" ht="17.100000000000001" customHeight="1" x14ac:dyDescent="0.25">
      <c r="Q4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4" spans="17:17" ht="17.100000000000001" customHeight="1" x14ac:dyDescent="0.25">
      <c r="Q4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5" spans="17:17" ht="17.100000000000001" customHeight="1" x14ac:dyDescent="0.25">
      <c r="Q4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6" spans="17:17" ht="17.100000000000001" customHeight="1" x14ac:dyDescent="0.25">
      <c r="Q4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7" spans="17:17" ht="17.100000000000001" customHeight="1" x14ac:dyDescent="0.25">
      <c r="Q4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8" spans="17:17" ht="17.100000000000001" customHeight="1" x14ac:dyDescent="0.25">
      <c r="Q4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9" spans="17:17" ht="17.100000000000001" customHeight="1" x14ac:dyDescent="0.25">
      <c r="Q4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0" spans="17:17" ht="17.100000000000001" customHeight="1" x14ac:dyDescent="0.25">
      <c r="Q4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1" spans="17:17" ht="17.100000000000001" customHeight="1" x14ac:dyDescent="0.25">
      <c r="Q4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2" spans="17:17" ht="17.100000000000001" customHeight="1" x14ac:dyDescent="0.25">
      <c r="Q4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3" spans="17:17" ht="17.100000000000001" customHeight="1" x14ac:dyDescent="0.25">
      <c r="Q4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4" spans="17:17" ht="17.100000000000001" customHeight="1" x14ac:dyDescent="0.25">
      <c r="Q4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5" spans="17:17" ht="17.100000000000001" customHeight="1" x14ac:dyDescent="0.25">
      <c r="Q4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6" spans="17:17" ht="17.100000000000001" customHeight="1" x14ac:dyDescent="0.25">
      <c r="Q4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7" spans="17:17" ht="17.100000000000001" customHeight="1" x14ac:dyDescent="0.25">
      <c r="Q4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8" spans="17:17" ht="17.100000000000001" customHeight="1" x14ac:dyDescent="0.25">
      <c r="Q4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9" spans="17:17" ht="17.100000000000001" customHeight="1" x14ac:dyDescent="0.25">
      <c r="Q4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0" spans="17:17" ht="17.100000000000001" customHeight="1" x14ac:dyDescent="0.25">
      <c r="Q4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1" spans="17:17" ht="17.100000000000001" customHeight="1" x14ac:dyDescent="0.25">
      <c r="Q4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2" spans="17:17" ht="17.100000000000001" customHeight="1" x14ac:dyDescent="0.25">
      <c r="Q4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3" spans="17:17" ht="17.100000000000001" customHeight="1" x14ac:dyDescent="0.25">
      <c r="Q4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4" spans="17:17" ht="17.100000000000001" customHeight="1" x14ac:dyDescent="0.25">
      <c r="Q4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5" spans="17:17" ht="17.100000000000001" customHeight="1" x14ac:dyDescent="0.25">
      <c r="Q4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6" spans="17:17" ht="17.100000000000001" customHeight="1" x14ac:dyDescent="0.25">
      <c r="Q4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7" spans="17:17" ht="17.100000000000001" customHeight="1" x14ac:dyDescent="0.25">
      <c r="Q4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8" spans="17:17" ht="17.100000000000001" customHeight="1" x14ac:dyDescent="0.25">
      <c r="Q4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9" spans="17:17" ht="17.100000000000001" customHeight="1" x14ac:dyDescent="0.25">
      <c r="Q4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0" spans="17:17" ht="17.100000000000001" customHeight="1" x14ac:dyDescent="0.25">
      <c r="Q4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1" spans="17:17" ht="17.100000000000001" customHeight="1" x14ac:dyDescent="0.25">
      <c r="Q4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2" spans="17:17" ht="17.100000000000001" customHeight="1" x14ac:dyDescent="0.25">
      <c r="Q4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3" spans="17:17" ht="17.100000000000001" customHeight="1" x14ac:dyDescent="0.25">
      <c r="Q4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4" spans="17:17" ht="17.100000000000001" customHeight="1" x14ac:dyDescent="0.25">
      <c r="Q4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5" spans="17:17" ht="17.100000000000001" customHeight="1" x14ac:dyDescent="0.25">
      <c r="Q4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6" spans="17:17" ht="17.100000000000001" customHeight="1" x14ac:dyDescent="0.25">
      <c r="Q4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7" spans="17:17" ht="17.100000000000001" customHeight="1" x14ac:dyDescent="0.25">
      <c r="Q4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8" spans="17:17" ht="17.100000000000001" customHeight="1" x14ac:dyDescent="0.25">
      <c r="Q4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9" spans="17:17" ht="17.100000000000001" customHeight="1" x14ac:dyDescent="0.25">
      <c r="Q4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0" spans="17:17" ht="17.100000000000001" customHeight="1" x14ac:dyDescent="0.25">
      <c r="Q4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1" spans="17:17" ht="17.100000000000001" customHeight="1" x14ac:dyDescent="0.25">
      <c r="Q4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2" spans="17:17" ht="17.100000000000001" customHeight="1" x14ac:dyDescent="0.25">
      <c r="Q4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3" spans="17:17" ht="17.100000000000001" customHeight="1" x14ac:dyDescent="0.25">
      <c r="Q4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4" spans="17:17" ht="17.100000000000001" customHeight="1" x14ac:dyDescent="0.25">
      <c r="Q4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5" spans="17:17" ht="17.100000000000001" customHeight="1" x14ac:dyDescent="0.25">
      <c r="Q4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6" spans="17:17" ht="17.100000000000001" customHeight="1" x14ac:dyDescent="0.25">
      <c r="Q4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7" spans="17:17" ht="17.100000000000001" customHeight="1" x14ac:dyDescent="0.25">
      <c r="Q4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8" spans="17:17" ht="17.100000000000001" customHeight="1" x14ac:dyDescent="0.25">
      <c r="Q4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9" spans="17:17" ht="17.100000000000001" customHeight="1" x14ac:dyDescent="0.25">
      <c r="Q4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0" spans="17:17" ht="17.100000000000001" customHeight="1" x14ac:dyDescent="0.25">
      <c r="Q4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1" spans="17:17" ht="17.100000000000001" customHeight="1" x14ac:dyDescent="0.25">
      <c r="Q4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2" spans="17:17" ht="17.100000000000001" customHeight="1" x14ac:dyDescent="0.25">
      <c r="Q4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3" spans="17:17" ht="17.100000000000001" customHeight="1" x14ac:dyDescent="0.25">
      <c r="Q4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4" spans="17:17" ht="17.100000000000001" customHeight="1" x14ac:dyDescent="0.25">
      <c r="Q4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5" spans="17:17" ht="17.100000000000001" customHeight="1" x14ac:dyDescent="0.25">
      <c r="Q4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6" spans="17:17" ht="17.100000000000001" customHeight="1" x14ac:dyDescent="0.25">
      <c r="Q4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7" spans="17:17" ht="17.100000000000001" customHeight="1" x14ac:dyDescent="0.25">
      <c r="Q4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8" spans="17:17" ht="17.100000000000001" customHeight="1" x14ac:dyDescent="0.25">
      <c r="Q4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9" spans="17:17" ht="17.100000000000001" customHeight="1" x14ac:dyDescent="0.25">
      <c r="Q4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0" spans="17:17" ht="17.100000000000001" customHeight="1" x14ac:dyDescent="0.25">
      <c r="Q4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1" spans="17:17" ht="17.100000000000001" customHeight="1" x14ac:dyDescent="0.25">
      <c r="Q4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2" spans="17:17" ht="17.100000000000001" customHeight="1" x14ac:dyDescent="0.25">
      <c r="Q4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3" spans="17:17" ht="17.100000000000001" customHeight="1" x14ac:dyDescent="0.25">
      <c r="Q4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4" spans="17:17" ht="17.100000000000001" customHeight="1" x14ac:dyDescent="0.25">
      <c r="Q4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5" spans="17:17" ht="17.100000000000001" customHeight="1" x14ac:dyDescent="0.25">
      <c r="Q4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6" spans="17:17" ht="17.100000000000001" customHeight="1" x14ac:dyDescent="0.25">
      <c r="Q4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7" spans="17:17" ht="17.100000000000001" customHeight="1" x14ac:dyDescent="0.25">
      <c r="Q4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8" spans="17:17" ht="17.100000000000001" customHeight="1" x14ac:dyDescent="0.25">
      <c r="Q4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9" spans="17:17" ht="17.100000000000001" customHeight="1" x14ac:dyDescent="0.25">
      <c r="Q4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0" spans="17:17" ht="17.100000000000001" customHeight="1" x14ac:dyDescent="0.25">
      <c r="Q4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1" spans="17:17" ht="17.100000000000001" customHeight="1" x14ac:dyDescent="0.25">
      <c r="Q4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2" spans="17:17" ht="17.100000000000001" customHeight="1" x14ac:dyDescent="0.25">
      <c r="Q4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3" spans="17:17" ht="17.100000000000001" customHeight="1" x14ac:dyDescent="0.25">
      <c r="Q4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4" spans="17:17" ht="17.100000000000001" customHeight="1" x14ac:dyDescent="0.25">
      <c r="Q4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5" spans="17:17" ht="17.100000000000001" customHeight="1" x14ac:dyDescent="0.25">
      <c r="Q4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6" spans="17:17" ht="17.100000000000001" customHeight="1" x14ac:dyDescent="0.25">
      <c r="Q4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7" spans="17:17" ht="17.100000000000001" customHeight="1" x14ac:dyDescent="0.25">
      <c r="Q4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8" spans="17:17" ht="17.100000000000001" customHeight="1" x14ac:dyDescent="0.25">
      <c r="Q4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9" spans="17:17" ht="17.100000000000001" customHeight="1" x14ac:dyDescent="0.25">
      <c r="Q4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0" spans="17:17" ht="17.100000000000001" customHeight="1" x14ac:dyDescent="0.25">
      <c r="Q4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1" spans="17:17" ht="17.100000000000001" customHeight="1" x14ac:dyDescent="0.25">
      <c r="Q4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2" spans="17:17" ht="17.100000000000001" customHeight="1" x14ac:dyDescent="0.25">
      <c r="Q4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3" spans="17:17" ht="17.100000000000001" customHeight="1" x14ac:dyDescent="0.25">
      <c r="Q4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4" spans="17:17" ht="17.100000000000001" customHeight="1" x14ac:dyDescent="0.25">
      <c r="Q4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5" spans="17:17" ht="17.100000000000001" customHeight="1" x14ac:dyDescent="0.25">
      <c r="Q4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6" spans="17:17" ht="17.100000000000001" customHeight="1" x14ac:dyDescent="0.25">
      <c r="Q4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7" spans="17:17" ht="17.100000000000001" customHeight="1" x14ac:dyDescent="0.25">
      <c r="Q4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8" spans="17:17" ht="17.100000000000001" customHeight="1" x14ac:dyDescent="0.25">
      <c r="Q4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9" spans="17:17" ht="17.100000000000001" customHeight="1" x14ac:dyDescent="0.25">
      <c r="Q4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0" spans="17:17" ht="17.100000000000001" customHeight="1" x14ac:dyDescent="0.25">
      <c r="Q4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1" spans="17:17" ht="17.100000000000001" customHeight="1" x14ac:dyDescent="0.25">
      <c r="Q4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2" spans="17:17" ht="17.100000000000001" customHeight="1" x14ac:dyDescent="0.25">
      <c r="Q4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3" spans="17:17" ht="17.100000000000001" customHeight="1" x14ac:dyDescent="0.25">
      <c r="Q4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4" spans="17:17" ht="17.100000000000001" customHeight="1" x14ac:dyDescent="0.25">
      <c r="Q4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5" spans="17:17" ht="17.100000000000001" customHeight="1" x14ac:dyDescent="0.25">
      <c r="Q4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6" spans="17:17" ht="17.100000000000001" customHeight="1" x14ac:dyDescent="0.25">
      <c r="Q4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7" spans="17:17" ht="17.100000000000001" customHeight="1" x14ac:dyDescent="0.25">
      <c r="Q4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8" spans="17:17" ht="17.100000000000001" customHeight="1" x14ac:dyDescent="0.25">
      <c r="Q4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9" spans="17:17" ht="17.100000000000001" customHeight="1" x14ac:dyDescent="0.25">
      <c r="Q4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0" spans="17:17" ht="17.100000000000001" customHeight="1" x14ac:dyDescent="0.25">
      <c r="Q4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1" spans="17:17" ht="17.100000000000001" customHeight="1" x14ac:dyDescent="0.25">
      <c r="Q4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2" spans="17:17" ht="17.100000000000001" customHeight="1" x14ac:dyDescent="0.25">
      <c r="Q4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3" spans="17:17" ht="17.100000000000001" customHeight="1" x14ac:dyDescent="0.25">
      <c r="Q4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4" spans="17:17" ht="17.100000000000001" customHeight="1" x14ac:dyDescent="0.25">
      <c r="Q4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5" spans="17:17" ht="17.100000000000001" customHeight="1" x14ac:dyDescent="0.25">
      <c r="Q4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6" spans="17:17" ht="17.100000000000001" customHeight="1" x14ac:dyDescent="0.25">
      <c r="Q4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7" spans="17:17" ht="17.100000000000001" customHeight="1" x14ac:dyDescent="0.25">
      <c r="Q4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8" spans="17:17" ht="17.100000000000001" customHeight="1" x14ac:dyDescent="0.25">
      <c r="Q4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9" spans="17:17" ht="17.100000000000001" customHeight="1" x14ac:dyDescent="0.25">
      <c r="Q4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0" spans="17:17" ht="17.100000000000001" customHeight="1" x14ac:dyDescent="0.25">
      <c r="Q4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1" spans="17:17" ht="17.100000000000001" customHeight="1" x14ac:dyDescent="0.25">
      <c r="Q4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2" spans="17:17" ht="17.100000000000001" customHeight="1" x14ac:dyDescent="0.25">
      <c r="Q4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3" spans="17:17" ht="17.100000000000001" customHeight="1" x14ac:dyDescent="0.25">
      <c r="Q4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4" spans="17:17" ht="17.100000000000001" customHeight="1" x14ac:dyDescent="0.25">
      <c r="Q4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5" spans="17:17" ht="17.100000000000001" customHeight="1" x14ac:dyDescent="0.25">
      <c r="Q4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6" spans="17:17" ht="17.100000000000001" customHeight="1" x14ac:dyDescent="0.25">
      <c r="Q4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7" spans="17:17" ht="17.100000000000001" customHeight="1" x14ac:dyDescent="0.25">
      <c r="Q4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8" spans="17:17" ht="17.100000000000001" customHeight="1" x14ac:dyDescent="0.25">
      <c r="Q4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9" spans="17:17" ht="17.100000000000001" customHeight="1" x14ac:dyDescent="0.25">
      <c r="Q4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0" spans="17:17" ht="17.100000000000001" customHeight="1" x14ac:dyDescent="0.25">
      <c r="Q4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1" spans="17:17" ht="17.100000000000001" customHeight="1" x14ac:dyDescent="0.25">
      <c r="Q4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2" spans="17:17" ht="17.100000000000001" customHeight="1" x14ac:dyDescent="0.25">
      <c r="Q4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3" spans="17:17" ht="17.100000000000001" customHeight="1" x14ac:dyDescent="0.25">
      <c r="Q4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4" spans="17:17" ht="17.100000000000001" customHeight="1" x14ac:dyDescent="0.25">
      <c r="Q4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5" spans="17:17" ht="17.100000000000001" customHeight="1" x14ac:dyDescent="0.25">
      <c r="Q4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6" spans="17:17" ht="17.100000000000001" customHeight="1" x14ac:dyDescent="0.25">
      <c r="Q4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7" spans="17:17" ht="17.100000000000001" customHeight="1" x14ac:dyDescent="0.25">
      <c r="Q4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8" spans="17:17" ht="17.100000000000001" customHeight="1" x14ac:dyDescent="0.25">
      <c r="Q4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9" spans="17:17" ht="17.100000000000001" customHeight="1" x14ac:dyDescent="0.25">
      <c r="Q4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0" spans="17:17" ht="17.100000000000001" customHeight="1" x14ac:dyDescent="0.25">
      <c r="Q4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1" spans="17:17" ht="17.100000000000001" customHeight="1" x14ac:dyDescent="0.25">
      <c r="Q4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2" spans="17:17" ht="17.100000000000001" customHeight="1" x14ac:dyDescent="0.25">
      <c r="Q4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3" spans="17:17" ht="17.100000000000001" customHeight="1" x14ac:dyDescent="0.25">
      <c r="Q4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4" spans="17:17" ht="17.100000000000001" customHeight="1" x14ac:dyDescent="0.25">
      <c r="Q4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5" spans="17:17" ht="17.100000000000001" customHeight="1" x14ac:dyDescent="0.25">
      <c r="Q4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6" spans="17:17" ht="17.100000000000001" customHeight="1" x14ac:dyDescent="0.25">
      <c r="Q4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7" spans="17:17" ht="17.100000000000001" customHeight="1" x14ac:dyDescent="0.25">
      <c r="Q4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8" spans="17:17" ht="17.100000000000001" customHeight="1" x14ac:dyDescent="0.25">
      <c r="Q4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9" spans="17:17" ht="17.100000000000001" customHeight="1" x14ac:dyDescent="0.25">
      <c r="Q4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0" spans="17:17" ht="17.100000000000001" customHeight="1" x14ac:dyDescent="0.25">
      <c r="Q4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1" spans="17:17" ht="17.100000000000001" customHeight="1" x14ac:dyDescent="0.25">
      <c r="Q4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2" spans="17:17" ht="17.100000000000001" customHeight="1" x14ac:dyDescent="0.25">
      <c r="Q4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3" spans="17:17" ht="17.100000000000001" customHeight="1" x14ac:dyDescent="0.25">
      <c r="Q4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4" spans="17:17" ht="17.100000000000001" customHeight="1" x14ac:dyDescent="0.25">
      <c r="Q4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5" spans="17:17" ht="17.100000000000001" customHeight="1" x14ac:dyDescent="0.25">
      <c r="Q4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6" spans="17:17" ht="17.100000000000001" customHeight="1" x14ac:dyDescent="0.25">
      <c r="Q4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7" spans="17:17" ht="17.100000000000001" customHeight="1" x14ac:dyDescent="0.25">
      <c r="Q4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8" spans="17:17" ht="17.100000000000001" customHeight="1" x14ac:dyDescent="0.25">
      <c r="Q4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9" spans="17:17" ht="17.100000000000001" customHeight="1" x14ac:dyDescent="0.25">
      <c r="Q4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0" spans="17:17" ht="17.100000000000001" customHeight="1" x14ac:dyDescent="0.25">
      <c r="Q4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1" spans="17:17" ht="17.100000000000001" customHeight="1" x14ac:dyDescent="0.25">
      <c r="Q4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2" spans="17:17" ht="17.100000000000001" customHeight="1" x14ac:dyDescent="0.25">
      <c r="Q4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3" spans="17:17" ht="17.100000000000001" customHeight="1" x14ac:dyDescent="0.25">
      <c r="Q4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4" spans="17:17" ht="17.100000000000001" customHeight="1" x14ac:dyDescent="0.25">
      <c r="Q4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5" spans="17:17" ht="17.100000000000001" customHeight="1" x14ac:dyDescent="0.25">
      <c r="Q4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6" spans="17:17" ht="17.100000000000001" customHeight="1" x14ac:dyDescent="0.25">
      <c r="Q4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7" spans="17:17" ht="17.100000000000001" customHeight="1" x14ac:dyDescent="0.25">
      <c r="Q4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8" spans="17:17" ht="17.100000000000001" customHeight="1" x14ac:dyDescent="0.25">
      <c r="Q4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9" spans="17:17" ht="17.100000000000001" customHeight="1" x14ac:dyDescent="0.25">
      <c r="Q4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0" spans="17:17" ht="17.100000000000001" customHeight="1" x14ac:dyDescent="0.25">
      <c r="Q4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1" spans="17:17" ht="17.100000000000001" customHeight="1" x14ac:dyDescent="0.25">
      <c r="Q4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2" spans="17:17" ht="17.100000000000001" customHeight="1" x14ac:dyDescent="0.25">
      <c r="Q4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3" spans="17:17" ht="17.100000000000001" customHeight="1" x14ac:dyDescent="0.25">
      <c r="Q4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4" spans="17:17" ht="17.100000000000001" customHeight="1" x14ac:dyDescent="0.25">
      <c r="Q4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5" spans="17:17" ht="17.100000000000001" customHeight="1" x14ac:dyDescent="0.25">
      <c r="Q4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6" spans="17:17" ht="17.100000000000001" customHeight="1" x14ac:dyDescent="0.25">
      <c r="Q4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7" spans="17:17" ht="17.100000000000001" customHeight="1" x14ac:dyDescent="0.25">
      <c r="Q4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8" spans="17:17" ht="17.100000000000001" customHeight="1" x14ac:dyDescent="0.25">
      <c r="Q4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9" spans="17:17" ht="17.100000000000001" customHeight="1" x14ac:dyDescent="0.25">
      <c r="Q4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0" spans="17:17" ht="17.100000000000001" customHeight="1" x14ac:dyDescent="0.25">
      <c r="Q4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1" spans="17:17" ht="17.100000000000001" customHeight="1" x14ac:dyDescent="0.25">
      <c r="Q4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2" spans="17:17" ht="17.100000000000001" customHeight="1" x14ac:dyDescent="0.25">
      <c r="Q4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3" spans="17:17" ht="17.100000000000001" customHeight="1" x14ac:dyDescent="0.25">
      <c r="Q4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4" spans="17:17" ht="17.100000000000001" customHeight="1" x14ac:dyDescent="0.25">
      <c r="Q4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5" spans="17:17" ht="17.100000000000001" customHeight="1" x14ac:dyDescent="0.25">
      <c r="Q4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6" spans="17:17" ht="17.100000000000001" customHeight="1" x14ac:dyDescent="0.25">
      <c r="Q4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7" spans="17:17" ht="17.100000000000001" customHeight="1" x14ac:dyDescent="0.25">
      <c r="Q4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8" spans="17:17" ht="17.100000000000001" customHeight="1" x14ac:dyDescent="0.25">
      <c r="Q4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9" spans="17:17" ht="17.100000000000001" customHeight="1" x14ac:dyDescent="0.25">
      <c r="Q4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0" spans="17:17" ht="17.100000000000001" customHeight="1" x14ac:dyDescent="0.25">
      <c r="Q4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1" spans="17:17" ht="17.100000000000001" customHeight="1" x14ac:dyDescent="0.25">
      <c r="Q4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2" spans="17:17" ht="17.100000000000001" customHeight="1" x14ac:dyDescent="0.25">
      <c r="Q4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3" spans="17:17" ht="17.100000000000001" customHeight="1" x14ac:dyDescent="0.25">
      <c r="Q4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4" spans="17:17" ht="17.100000000000001" customHeight="1" x14ac:dyDescent="0.25">
      <c r="Q4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5" spans="17:17" ht="17.100000000000001" customHeight="1" x14ac:dyDescent="0.25">
      <c r="Q4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6" spans="17:17" ht="17.100000000000001" customHeight="1" x14ac:dyDescent="0.25">
      <c r="Q4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7" spans="17:17" ht="17.100000000000001" customHeight="1" x14ac:dyDescent="0.25">
      <c r="Q4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8" spans="17:17" ht="17.100000000000001" customHeight="1" x14ac:dyDescent="0.25">
      <c r="Q4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9" spans="17:17" ht="17.100000000000001" customHeight="1" x14ac:dyDescent="0.25">
      <c r="Q4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0" spans="17:17" ht="17.100000000000001" customHeight="1" x14ac:dyDescent="0.25">
      <c r="Q4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1" spans="17:17" ht="17.100000000000001" customHeight="1" x14ac:dyDescent="0.25">
      <c r="Q4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2" spans="17:17" ht="17.100000000000001" customHeight="1" x14ac:dyDescent="0.25">
      <c r="Q4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3" spans="17:17" ht="17.100000000000001" customHeight="1" x14ac:dyDescent="0.25">
      <c r="Q4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4" spans="17:17" ht="17.100000000000001" customHeight="1" x14ac:dyDescent="0.25">
      <c r="Q4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5" spans="17:17" ht="17.100000000000001" customHeight="1" x14ac:dyDescent="0.25">
      <c r="Q4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6" spans="17:17" ht="17.100000000000001" customHeight="1" x14ac:dyDescent="0.25">
      <c r="Q4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7" spans="17:17" ht="17.100000000000001" customHeight="1" x14ac:dyDescent="0.25">
      <c r="Q4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8" spans="17:17" ht="17.100000000000001" customHeight="1" x14ac:dyDescent="0.25">
      <c r="Q4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9" spans="17:17" ht="17.100000000000001" customHeight="1" x14ac:dyDescent="0.25">
      <c r="Q4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0" spans="17:17" ht="17.100000000000001" customHeight="1" x14ac:dyDescent="0.25">
      <c r="Q4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1" spans="17:17" ht="17.100000000000001" customHeight="1" x14ac:dyDescent="0.25">
      <c r="Q4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2" spans="17:17" ht="17.100000000000001" customHeight="1" x14ac:dyDescent="0.25">
      <c r="Q4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3" spans="17:17" ht="17.100000000000001" customHeight="1" x14ac:dyDescent="0.25">
      <c r="Q4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4" spans="17:17" ht="17.100000000000001" customHeight="1" x14ac:dyDescent="0.25">
      <c r="Q4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5" spans="17:17" ht="17.100000000000001" customHeight="1" x14ac:dyDescent="0.25">
      <c r="Q4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6" spans="17:17" ht="17.100000000000001" customHeight="1" x14ac:dyDescent="0.25">
      <c r="Q4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7" spans="17:17" ht="17.100000000000001" customHeight="1" x14ac:dyDescent="0.25">
      <c r="Q4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8" spans="17:17" ht="17.100000000000001" customHeight="1" x14ac:dyDescent="0.25">
      <c r="Q4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9" spans="17:17" ht="17.100000000000001" customHeight="1" x14ac:dyDescent="0.25">
      <c r="Q4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0" spans="17:17" ht="17.100000000000001" customHeight="1" x14ac:dyDescent="0.25">
      <c r="Q4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1" spans="17:17" ht="17.100000000000001" customHeight="1" x14ac:dyDescent="0.25">
      <c r="Q4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2" spans="17:17" ht="17.100000000000001" customHeight="1" x14ac:dyDescent="0.25">
      <c r="Q4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3" spans="17:17" ht="17.100000000000001" customHeight="1" x14ac:dyDescent="0.25">
      <c r="Q4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4" spans="17:17" ht="17.100000000000001" customHeight="1" x14ac:dyDescent="0.25">
      <c r="Q4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5" spans="17:17" ht="17.100000000000001" customHeight="1" x14ac:dyDescent="0.25">
      <c r="Q4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6" spans="17:17" ht="17.100000000000001" customHeight="1" x14ac:dyDescent="0.25">
      <c r="Q4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7" spans="17:17" ht="17.100000000000001" customHeight="1" x14ac:dyDescent="0.25">
      <c r="Q4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8" spans="17:17" ht="17.100000000000001" customHeight="1" x14ac:dyDescent="0.25">
      <c r="Q4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9" spans="17:17" ht="17.100000000000001" customHeight="1" x14ac:dyDescent="0.25">
      <c r="Q4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0" spans="17:17" ht="17.100000000000001" customHeight="1" x14ac:dyDescent="0.25">
      <c r="Q4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1" spans="17:17" ht="17.100000000000001" customHeight="1" x14ac:dyDescent="0.25">
      <c r="Q4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2" spans="17:17" ht="17.100000000000001" customHeight="1" x14ac:dyDescent="0.25">
      <c r="Q4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3" spans="17:17" ht="17.100000000000001" customHeight="1" x14ac:dyDescent="0.25">
      <c r="Q4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4" spans="17:17" ht="17.100000000000001" customHeight="1" x14ac:dyDescent="0.25">
      <c r="Q4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5" spans="17:17" ht="17.100000000000001" customHeight="1" x14ac:dyDescent="0.25">
      <c r="Q4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6" spans="17:17" ht="17.100000000000001" customHeight="1" x14ac:dyDescent="0.25">
      <c r="Q4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7" spans="17:17" ht="17.100000000000001" customHeight="1" x14ac:dyDescent="0.25">
      <c r="Q4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8" spans="17:17" ht="17.100000000000001" customHeight="1" x14ac:dyDescent="0.25">
      <c r="Q4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9" spans="17:17" ht="17.100000000000001" customHeight="1" x14ac:dyDescent="0.25">
      <c r="Q4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0" spans="17:17" ht="17.100000000000001" customHeight="1" x14ac:dyDescent="0.25">
      <c r="Q4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1" spans="17:17" ht="17.100000000000001" customHeight="1" x14ac:dyDescent="0.25">
      <c r="Q4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2" spans="17:17" ht="17.100000000000001" customHeight="1" x14ac:dyDescent="0.25">
      <c r="Q4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3" spans="17:17" ht="17.100000000000001" customHeight="1" x14ac:dyDescent="0.25">
      <c r="Q4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4" spans="17:17" ht="17.100000000000001" customHeight="1" x14ac:dyDescent="0.25">
      <c r="Q4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5" spans="17:17" ht="17.100000000000001" customHeight="1" x14ac:dyDescent="0.25">
      <c r="Q4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6" spans="17:17" ht="17.100000000000001" customHeight="1" x14ac:dyDescent="0.25">
      <c r="Q4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7" spans="17:17" ht="17.100000000000001" customHeight="1" x14ac:dyDescent="0.25">
      <c r="Q4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8" spans="17:17" ht="17.100000000000001" customHeight="1" x14ac:dyDescent="0.25">
      <c r="Q4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9" spans="17:17" ht="17.100000000000001" customHeight="1" x14ac:dyDescent="0.25">
      <c r="Q4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0" spans="17:17" ht="17.100000000000001" customHeight="1" x14ac:dyDescent="0.25">
      <c r="Q4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1" spans="17:17" ht="17.100000000000001" customHeight="1" x14ac:dyDescent="0.25">
      <c r="Q4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2" spans="17:17" ht="17.100000000000001" customHeight="1" x14ac:dyDescent="0.25">
      <c r="Q4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3" spans="17:17" ht="17.100000000000001" customHeight="1" x14ac:dyDescent="0.25">
      <c r="Q4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4" spans="17:17" ht="17.100000000000001" customHeight="1" x14ac:dyDescent="0.25">
      <c r="Q4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5" spans="17:17" ht="17.100000000000001" customHeight="1" x14ac:dyDescent="0.25">
      <c r="Q4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6" spans="17:17" ht="17.100000000000001" customHeight="1" x14ac:dyDescent="0.25">
      <c r="Q4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7" spans="17:17" ht="17.100000000000001" customHeight="1" x14ac:dyDescent="0.25">
      <c r="Q4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8" spans="17:17" ht="17.100000000000001" customHeight="1" x14ac:dyDescent="0.25">
      <c r="Q4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9" spans="17:17" ht="17.100000000000001" customHeight="1" x14ac:dyDescent="0.25">
      <c r="Q4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0" spans="17:17" ht="17.100000000000001" customHeight="1" x14ac:dyDescent="0.25">
      <c r="Q4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1" spans="17:17" ht="17.100000000000001" customHeight="1" x14ac:dyDescent="0.25">
      <c r="Q4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2" spans="17:17" ht="17.100000000000001" customHeight="1" x14ac:dyDescent="0.25">
      <c r="Q4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3" spans="17:17" ht="17.100000000000001" customHeight="1" x14ac:dyDescent="0.25">
      <c r="Q4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4" spans="17:17" ht="17.100000000000001" customHeight="1" x14ac:dyDescent="0.25">
      <c r="Q4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5" spans="17:17" ht="17.100000000000001" customHeight="1" x14ac:dyDescent="0.25">
      <c r="Q4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6" spans="17:17" ht="17.100000000000001" customHeight="1" x14ac:dyDescent="0.25">
      <c r="Q4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7" spans="17:17" ht="17.100000000000001" customHeight="1" x14ac:dyDescent="0.25">
      <c r="Q4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8" spans="17:17" ht="17.100000000000001" customHeight="1" x14ac:dyDescent="0.25">
      <c r="Q4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9" spans="17:17" ht="17.100000000000001" customHeight="1" x14ac:dyDescent="0.25">
      <c r="Q4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0" spans="17:17" ht="17.100000000000001" customHeight="1" x14ac:dyDescent="0.25">
      <c r="Q4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1" spans="17:17" ht="17.100000000000001" customHeight="1" x14ac:dyDescent="0.25">
      <c r="Q4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2" spans="17:17" ht="17.100000000000001" customHeight="1" x14ac:dyDescent="0.25">
      <c r="Q4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3" spans="17:17" ht="17.100000000000001" customHeight="1" x14ac:dyDescent="0.25">
      <c r="Q4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4" spans="17:17" ht="17.100000000000001" customHeight="1" x14ac:dyDescent="0.25">
      <c r="Q4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5" spans="17:17" ht="17.100000000000001" customHeight="1" x14ac:dyDescent="0.25">
      <c r="Q4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6" spans="17:17" ht="17.100000000000001" customHeight="1" x14ac:dyDescent="0.25">
      <c r="Q4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7" spans="17:17" ht="17.100000000000001" customHeight="1" x14ac:dyDescent="0.25">
      <c r="Q4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8" spans="17:17" ht="17.100000000000001" customHeight="1" x14ac:dyDescent="0.25">
      <c r="Q4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9" spans="17:17" ht="17.100000000000001" customHeight="1" x14ac:dyDescent="0.25">
      <c r="Q4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0" spans="17:17" ht="17.100000000000001" customHeight="1" x14ac:dyDescent="0.25">
      <c r="Q4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1" spans="17:17" ht="17.100000000000001" customHeight="1" x14ac:dyDescent="0.25">
      <c r="Q4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2" spans="17:17" ht="17.100000000000001" customHeight="1" x14ac:dyDescent="0.25">
      <c r="Q4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3" spans="17:17" ht="17.100000000000001" customHeight="1" x14ac:dyDescent="0.25">
      <c r="Q4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4" spans="17:17" ht="17.100000000000001" customHeight="1" x14ac:dyDescent="0.25">
      <c r="Q4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5" spans="17:17" ht="17.100000000000001" customHeight="1" x14ac:dyDescent="0.25">
      <c r="Q4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6" spans="17:17" ht="17.100000000000001" customHeight="1" x14ac:dyDescent="0.25">
      <c r="Q4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7" spans="17:17" ht="17.100000000000001" customHeight="1" x14ac:dyDescent="0.25">
      <c r="Q4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8" spans="17:17" ht="17.100000000000001" customHeight="1" x14ac:dyDescent="0.25">
      <c r="Q4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9" spans="17:17" ht="17.100000000000001" customHeight="1" x14ac:dyDescent="0.25">
      <c r="Q4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0" spans="17:17" ht="17.100000000000001" customHeight="1" x14ac:dyDescent="0.25">
      <c r="Q4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1" spans="17:17" ht="17.100000000000001" customHeight="1" x14ac:dyDescent="0.25">
      <c r="Q4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2" spans="17:17" ht="17.100000000000001" customHeight="1" x14ac:dyDescent="0.25">
      <c r="Q4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3" spans="17:17" ht="17.100000000000001" customHeight="1" x14ac:dyDescent="0.25">
      <c r="Q4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4" spans="17:17" ht="17.100000000000001" customHeight="1" x14ac:dyDescent="0.25">
      <c r="Q4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5" spans="17:17" ht="17.100000000000001" customHeight="1" x14ac:dyDescent="0.25">
      <c r="Q4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6" spans="17:17" ht="17.100000000000001" customHeight="1" x14ac:dyDescent="0.25">
      <c r="Q4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7" spans="17:17" ht="17.100000000000001" customHeight="1" x14ac:dyDescent="0.25">
      <c r="Q4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8" spans="17:17" ht="17.100000000000001" customHeight="1" x14ac:dyDescent="0.25">
      <c r="Q4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9" spans="17:17" ht="17.100000000000001" customHeight="1" x14ac:dyDescent="0.25">
      <c r="Q4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0" spans="17:17" ht="17.100000000000001" customHeight="1" x14ac:dyDescent="0.25">
      <c r="Q4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1" spans="17:17" ht="17.100000000000001" customHeight="1" x14ac:dyDescent="0.25">
      <c r="Q4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2" spans="17:17" ht="17.100000000000001" customHeight="1" x14ac:dyDescent="0.25">
      <c r="Q4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3" spans="17:17" ht="17.100000000000001" customHeight="1" x14ac:dyDescent="0.25">
      <c r="Q4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4" spans="17:17" ht="17.100000000000001" customHeight="1" x14ac:dyDescent="0.25">
      <c r="Q4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5" spans="17:17" ht="17.100000000000001" customHeight="1" x14ac:dyDescent="0.25">
      <c r="Q4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6" spans="17:17" ht="17.100000000000001" customHeight="1" x14ac:dyDescent="0.25">
      <c r="Q4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7" spans="17:17" ht="17.100000000000001" customHeight="1" x14ac:dyDescent="0.25">
      <c r="Q4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8" spans="17:17" ht="17.100000000000001" customHeight="1" x14ac:dyDescent="0.25">
      <c r="Q4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9" spans="17:17" ht="17.100000000000001" customHeight="1" x14ac:dyDescent="0.25">
      <c r="Q4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0" spans="17:17" ht="17.100000000000001" customHeight="1" x14ac:dyDescent="0.25">
      <c r="Q4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1" spans="17:17" ht="17.100000000000001" customHeight="1" x14ac:dyDescent="0.25">
      <c r="Q4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2" spans="17:17" ht="17.100000000000001" customHeight="1" x14ac:dyDescent="0.25">
      <c r="Q4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3" spans="17:17" ht="17.100000000000001" customHeight="1" x14ac:dyDescent="0.25">
      <c r="Q4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4" spans="17:17" ht="17.100000000000001" customHeight="1" x14ac:dyDescent="0.25">
      <c r="Q4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5" spans="17:17" ht="17.100000000000001" customHeight="1" x14ac:dyDescent="0.25">
      <c r="Q4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6" spans="17:17" ht="17.100000000000001" customHeight="1" x14ac:dyDescent="0.25">
      <c r="Q4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7" spans="17:17" ht="17.100000000000001" customHeight="1" x14ac:dyDescent="0.25">
      <c r="Q4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8" spans="17:17" ht="17.100000000000001" customHeight="1" x14ac:dyDescent="0.25">
      <c r="Q4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9" spans="17:17" ht="17.100000000000001" customHeight="1" x14ac:dyDescent="0.25">
      <c r="Q4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0" spans="17:17" ht="17.100000000000001" customHeight="1" x14ac:dyDescent="0.25">
      <c r="Q4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1" spans="17:17" ht="17.100000000000001" customHeight="1" x14ac:dyDescent="0.25">
      <c r="Q4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2" spans="17:17" ht="17.100000000000001" customHeight="1" x14ac:dyDescent="0.25">
      <c r="Q4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3" spans="17:17" ht="17.100000000000001" customHeight="1" x14ac:dyDescent="0.25">
      <c r="Q4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4" spans="17:17" ht="17.100000000000001" customHeight="1" x14ac:dyDescent="0.25">
      <c r="Q4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5" spans="17:17" ht="17.100000000000001" customHeight="1" x14ac:dyDescent="0.25">
      <c r="Q4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6" spans="17:17" ht="17.100000000000001" customHeight="1" x14ac:dyDescent="0.25">
      <c r="Q4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7" spans="17:17" ht="17.100000000000001" customHeight="1" x14ac:dyDescent="0.25">
      <c r="Q4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8" spans="17:17" ht="17.100000000000001" customHeight="1" x14ac:dyDescent="0.25">
      <c r="Q4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9" spans="17:17" ht="17.100000000000001" customHeight="1" x14ac:dyDescent="0.25">
      <c r="Q4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0" spans="17:17" ht="17.100000000000001" customHeight="1" x14ac:dyDescent="0.25">
      <c r="Q4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1" spans="17:17" ht="17.100000000000001" customHeight="1" x14ac:dyDescent="0.25">
      <c r="Q4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2" spans="17:17" ht="17.100000000000001" customHeight="1" x14ac:dyDescent="0.25">
      <c r="Q4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3" spans="17:17" ht="17.100000000000001" customHeight="1" x14ac:dyDescent="0.25">
      <c r="Q4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4" spans="17:17" ht="17.100000000000001" customHeight="1" x14ac:dyDescent="0.25">
      <c r="Q4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5" spans="17:17" ht="17.100000000000001" customHeight="1" x14ac:dyDescent="0.25">
      <c r="Q4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6" spans="17:17" ht="17.100000000000001" customHeight="1" x14ac:dyDescent="0.25">
      <c r="Q4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7" spans="17:17" ht="17.100000000000001" customHeight="1" x14ac:dyDescent="0.25">
      <c r="Q4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8" spans="17:17" ht="17.100000000000001" customHeight="1" x14ac:dyDescent="0.25">
      <c r="Q4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9" spans="17:17" ht="17.100000000000001" customHeight="1" x14ac:dyDescent="0.25">
      <c r="Q4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0" spans="17:17" ht="17.100000000000001" customHeight="1" x14ac:dyDescent="0.25">
      <c r="Q4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1" spans="17:17" ht="17.100000000000001" customHeight="1" x14ac:dyDescent="0.25">
      <c r="Q4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2" spans="17:17" ht="17.100000000000001" customHeight="1" x14ac:dyDescent="0.25">
      <c r="Q4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3" spans="17:17" ht="17.100000000000001" customHeight="1" x14ac:dyDescent="0.25">
      <c r="Q4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4" spans="17:17" ht="17.100000000000001" customHeight="1" x14ac:dyDescent="0.25">
      <c r="Q4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5" spans="17:17" ht="17.100000000000001" customHeight="1" x14ac:dyDescent="0.25">
      <c r="Q4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6" spans="17:17" ht="17.100000000000001" customHeight="1" x14ac:dyDescent="0.25">
      <c r="Q4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7" spans="17:17" ht="17.100000000000001" customHeight="1" x14ac:dyDescent="0.25">
      <c r="Q4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8" spans="17:17" ht="17.100000000000001" customHeight="1" x14ac:dyDescent="0.25">
      <c r="Q4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9" spans="17:17" ht="17.100000000000001" customHeight="1" x14ac:dyDescent="0.25">
      <c r="Q4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0" spans="17:17" ht="17.100000000000001" customHeight="1" x14ac:dyDescent="0.25">
      <c r="Q4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1" spans="17:17" ht="17.100000000000001" customHeight="1" x14ac:dyDescent="0.25">
      <c r="Q4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2" spans="17:17" ht="17.100000000000001" customHeight="1" x14ac:dyDescent="0.25">
      <c r="Q4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3" spans="17:17" ht="17.100000000000001" customHeight="1" x14ac:dyDescent="0.25">
      <c r="Q4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4" spans="17:17" ht="17.100000000000001" customHeight="1" x14ac:dyDescent="0.25">
      <c r="Q4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5" spans="17:17" ht="17.100000000000001" customHeight="1" x14ac:dyDescent="0.25">
      <c r="Q4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6" spans="17:17" ht="17.100000000000001" customHeight="1" x14ac:dyDescent="0.25">
      <c r="Q4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7" spans="17:17" ht="17.100000000000001" customHeight="1" x14ac:dyDescent="0.25">
      <c r="Q4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8" spans="17:17" ht="17.100000000000001" customHeight="1" x14ac:dyDescent="0.25">
      <c r="Q4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9" spans="17:17" ht="17.100000000000001" customHeight="1" x14ac:dyDescent="0.25">
      <c r="Q4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0" spans="17:17" ht="17.100000000000001" customHeight="1" x14ac:dyDescent="0.25">
      <c r="Q4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1" spans="17:17" ht="17.100000000000001" customHeight="1" x14ac:dyDescent="0.25">
      <c r="Q4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2" spans="17:17" ht="17.100000000000001" customHeight="1" x14ac:dyDescent="0.25">
      <c r="Q4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3" spans="17:17" ht="17.100000000000001" customHeight="1" x14ac:dyDescent="0.25">
      <c r="Q4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4" spans="17:17" ht="17.100000000000001" customHeight="1" x14ac:dyDescent="0.25">
      <c r="Q4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5" spans="17:17" ht="17.100000000000001" customHeight="1" x14ac:dyDescent="0.25">
      <c r="Q4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6" spans="17:17" ht="17.100000000000001" customHeight="1" x14ac:dyDescent="0.25">
      <c r="Q4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7" spans="17:17" ht="17.100000000000001" customHeight="1" x14ac:dyDescent="0.25">
      <c r="Q4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8" spans="17:17" ht="17.100000000000001" customHeight="1" x14ac:dyDescent="0.25">
      <c r="Q4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9" spans="17:17" ht="17.100000000000001" customHeight="1" x14ac:dyDescent="0.25">
      <c r="Q4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0" spans="17:17" ht="17.100000000000001" customHeight="1" x14ac:dyDescent="0.25">
      <c r="Q4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1" spans="17:17" ht="17.100000000000001" customHeight="1" x14ac:dyDescent="0.25">
      <c r="Q4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2" spans="17:17" ht="17.100000000000001" customHeight="1" x14ac:dyDescent="0.25">
      <c r="Q4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3" spans="17:17" ht="17.100000000000001" customHeight="1" x14ac:dyDescent="0.25">
      <c r="Q4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4" spans="17:17" ht="17.100000000000001" customHeight="1" x14ac:dyDescent="0.25">
      <c r="Q4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5" spans="17:17" ht="17.100000000000001" customHeight="1" x14ac:dyDescent="0.25">
      <c r="Q4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6" spans="17:17" ht="17.100000000000001" customHeight="1" x14ac:dyDescent="0.25">
      <c r="Q4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7" spans="17:17" ht="17.100000000000001" customHeight="1" x14ac:dyDescent="0.25">
      <c r="Q4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8" spans="17:17" ht="17.100000000000001" customHeight="1" x14ac:dyDescent="0.25">
      <c r="Q4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9" spans="17:17" ht="17.100000000000001" customHeight="1" x14ac:dyDescent="0.25">
      <c r="Q4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0" spans="17:17" ht="17.100000000000001" customHeight="1" x14ac:dyDescent="0.25">
      <c r="Q4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1" spans="17:17" ht="17.100000000000001" customHeight="1" x14ac:dyDescent="0.25">
      <c r="Q4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2" spans="17:17" ht="17.100000000000001" customHeight="1" x14ac:dyDescent="0.25">
      <c r="Q4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3" spans="17:17" ht="17.100000000000001" customHeight="1" x14ac:dyDescent="0.25">
      <c r="Q4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4" spans="17:17" ht="17.100000000000001" customHeight="1" x14ac:dyDescent="0.25">
      <c r="Q4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5" spans="17:17" ht="17.100000000000001" customHeight="1" x14ac:dyDescent="0.25">
      <c r="Q4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6" spans="17:17" ht="17.100000000000001" customHeight="1" x14ac:dyDescent="0.25">
      <c r="Q4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7" spans="17:17" ht="17.100000000000001" customHeight="1" x14ac:dyDescent="0.25">
      <c r="Q4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8" spans="17:17" ht="17.100000000000001" customHeight="1" x14ac:dyDescent="0.25">
      <c r="Q4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9" spans="17:17" ht="17.100000000000001" customHeight="1" x14ac:dyDescent="0.25">
      <c r="Q4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0" spans="17:17" ht="17.100000000000001" customHeight="1" x14ac:dyDescent="0.25">
      <c r="Q4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1" spans="17:17" ht="17.100000000000001" customHeight="1" x14ac:dyDescent="0.25">
      <c r="Q4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2" spans="17:17" ht="17.100000000000001" customHeight="1" x14ac:dyDescent="0.25">
      <c r="Q4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3" spans="17:17" ht="17.100000000000001" customHeight="1" x14ac:dyDescent="0.25">
      <c r="Q4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4" spans="17:17" ht="17.100000000000001" customHeight="1" x14ac:dyDescent="0.25">
      <c r="Q4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5" spans="17:17" ht="17.100000000000001" customHeight="1" x14ac:dyDescent="0.25">
      <c r="Q4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6" spans="17:17" ht="17.100000000000001" customHeight="1" x14ac:dyDescent="0.25">
      <c r="Q4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7" spans="17:17" ht="17.100000000000001" customHeight="1" x14ac:dyDescent="0.25">
      <c r="Q4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8" spans="17:17" ht="17.100000000000001" customHeight="1" x14ac:dyDescent="0.25">
      <c r="Q4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9" spans="17:17" ht="17.100000000000001" customHeight="1" x14ac:dyDescent="0.25">
      <c r="Q4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0" spans="17:17" ht="17.100000000000001" customHeight="1" x14ac:dyDescent="0.25">
      <c r="Q4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1" spans="17:17" ht="17.100000000000001" customHeight="1" x14ac:dyDescent="0.25">
      <c r="Q4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2" spans="17:17" ht="17.100000000000001" customHeight="1" x14ac:dyDescent="0.25">
      <c r="Q4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3" spans="17:17" ht="17.100000000000001" customHeight="1" x14ac:dyDescent="0.25">
      <c r="Q4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4" spans="17:17" ht="17.100000000000001" customHeight="1" x14ac:dyDescent="0.25">
      <c r="Q4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5" spans="17:17" ht="17.100000000000001" customHeight="1" x14ac:dyDescent="0.25">
      <c r="Q4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6" spans="17:17" ht="17.100000000000001" customHeight="1" x14ac:dyDescent="0.25">
      <c r="Q4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7" spans="17:17" ht="17.100000000000001" customHeight="1" x14ac:dyDescent="0.25">
      <c r="Q4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8" spans="17:17" ht="17.100000000000001" customHeight="1" x14ac:dyDescent="0.25">
      <c r="Q4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9" spans="17:17" ht="17.100000000000001" customHeight="1" x14ac:dyDescent="0.25">
      <c r="Q4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0" spans="17:17" ht="17.100000000000001" customHeight="1" x14ac:dyDescent="0.25">
      <c r="Q4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1" spans="17:17" ht="17.100000000000001" customHeight="1" x14ac:dyDescent="0.25">
      <c r="Q4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2" spans="17:17" ht="17.100000000000001" customHeight="1" x14ac:dyDescent="0.25">
      <c r="Q4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3" spans="17:17" ht="17.100000000000001" customHeight="1" x14ac:dyDescent="0.25">
      <c r="Q4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4" spans="17:17" ht="17.100000000000001" customHeight="1" x14ac:dyDescent="0.25">
      <c r="Q4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5" spans="17:17" ht="17.100000000000001" customHeight="1" x14ac:dyDescent="0.25">
      <c r="Q4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6" spans="17:17" ht="17.100000000000001" customHeight="1" x14ac:dyDescent="0.25">
      <c r="Q4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7" spans="17:17" ht="17.100000000000001" customHeight="1" x14ac:dyDescent="0.25">
      <c r="Q4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8" spans="17:17" ht="17.100000000000001" customHeight="1" x14ac:dyDescent="0.25">
      <c r="Q4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9" spans="17:17" ht="17.100000000000001" customHeight="1" x14ac:dyDescent="0.25">
      <c r="Q4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0" spans="17:17" ht="17.100000000000001" customHeight="1" x14ac:dyDescent="0.25">
      <c r="Q4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1" spans="17:17" ht="17.100000000000001" customHeight="1" x14ac:dyDescent="0.25">
      <c r="Q4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2" spans="17:17" ht="17.100000000000001" customHeight="1" x14ac:dyDescent="0.25">
      <c r="Q4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3" spans="17:17" ht="17.100000000000001" customHeight="1" x14ac:dyDescent="0.25">
      <c r="Q4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4" spans="17:17" ht="17.100000000000001" customHeight="1" x14ac:dyDescent="0.25">
      <c r="Q4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5" spans="17:17" ht="17.100000000000001" customHeight="1" x14ac:dyDescent="0.25">
      <c r="Q4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6" spans="17:17" ht="17.100000000000001" customHeight="1" x14ac:dyDescent="0.25">
      <c r="Q4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7" spans="17:17" ht="17.100000000000001" customHeight="1" x14ac:dyDescent="0.25">
      <c r="Q4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8" spans="17:17" ht="17.100000000000001" customHeight="1" x14ac:dyDescent="0.25">
      <c r="Q4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9" spans="17:17" ht="17.100000000000001" customHeight="1" x14ac:dyDescent="0.25">
      <c r="Q4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0" spans="17:17" ht="17.100000000000001" customHeight="1" x14ac:dyDescent="0.25">
      <c r="Q4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1" spans="17:17" ht="17.100000000000001" customHeight="1" x14ac:dyDescent="0.25">
      <c r="Q4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2" spans="17:17" ht="17.100000000000001" customHeight="1" x14ac:dyDescent="0.25">
      <c r="Q4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3" spans="17:17" ht="17.100000000000001" customHeight="1" x14ac:dyDescent="0.25">
      <c r="Q4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4" spans="17:17" ht="17.100000000000001" customHeight="1" x14ac:dyDescent="0.25">
      <c r="Q4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5" spans="17:17" ht="17.100000000000001" customHeight="1" x14ac:dyDescent="0.25">
      <c r="Q4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6" spans="17:17" ht="17.100000000000001" customHeight="1" x14ac:dyDescent="0.25">
      <c r="Q4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7" spans="17:17" ht="17.100000000000001" customHeight="1" x14ac:dyDescent="0.25">
      <c r="Q4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8" spans="17:17" ht="17.100000000000001" customHeight="1" x14ac:dyDescent="0.25">
      <c r="Q4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9" spans="17:17" ht="17.100000000000001" customHeight="1" x14ac:dyDescent="0.25">
      <c r="Q4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0" spans="17:17" ht="17.100000000000001" customHeight="1" x14ac:dyDescent="0.25">
      <c r="Q4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1" spans="17:17" ht="17.100000000000001" customHeight="1" x14ac:dyDescent="0.25">
      <c r="Q4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2" spans="17:17" ht="17.100000000000001" customHeight="1" x14ac:dyDescent="0.25">
      <c r="Q4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3" spans="17:17" ht="17.100000000000001" customHeight="1" x14ac:dyDescent="0.25">
      <c r="Q4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4" spans="17:17" ht="17.100000000000001" customHeight="1" x14ac:dyDescent="0.25">
      <c r="Q4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5" spans="17:17" ht="17.100000000000001" customHeight="1" x14ac:dyDescent="0.25">
      <c r="Q4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6" spans="17:17" ht="17.100000000000001" customHeight="1" x14ac:dyDescent="0.25">
      <c r="Q4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7" spans="17:17" ht="17.100000000000001" customHeight="1" x14ac:dyDescent="0.25">
      <c r="Q4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8" spans="17:17" ht="17.100000000000001" customHeight="1" x14ac:dyDescent="0.25">
      <c r="Q4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9" spans="17:17" ht="17.100000000000001" customHeight="1" x14ac:dyDescent="0.25">
      <c r="Q4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0" spans="17:17" ht="17.100000000000001" customHeight="1" x14ac:dyDescent="0.25">
      <c r="Q4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1" spans="17:17" ht="17.100000000000001" customHeight="1" x14ac:dyDescent="0.25">
      <c r="Q4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2" spans="17:17" ht="17.100000000000001" customHeight="1" x14ac:dyDescent="0.25">
      <c r="Q4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3" spans="17:17" ht="17.100000000000001" customHeight="1" x14ac:dyDescent="0.25">
      <c r="Q4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4" spans="17:17" ht="17.100000000000001" customHeight="1" x14ac:dyDescent="0.25">
      <c r="Q4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5" spans="17:17" ht="17.100000000000001" customHeight="1" x14ac:dyDescent="0.25">
      <c r="Q4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6" spans="17:17" ht="17.100000000000001" customHeight="1" x14ac:dyDescent="0.25">
      <c r="Q4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7" spans="17:17" ht="17.100000000000001" customHeight="1" x14ac:dyDescent="0.25">
      <c r="Q4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8" spans="17:17" ht="17.100000000000001" customHeight="1" x14ac:dyDescent="0.25">
      <c r="Q4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9" spans="17:17" ht="17.100000000000001" customHeight="1" x14ac:dyDescent="0.25">
      <c r="Q4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0" spans="17:17" ht="17.100000000000001" customHeight="1" x14ac:dyDescent="0.25">
      <c r="Q4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1" spans="17:17" ht="17.100000000000001" customHeight="1" x14ac:dyDescent="0.25">
      <c r="Q4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2" spans="17:17" ht="17.100000000000001" customHeight="1" x14ac:dyDescent="0.25">
      <c r="Q4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3" spans="17:17" ht="17.100000000000001" customHeight="1" x14ac:dyDescent="0.25">
      <c r="Q4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4" spans="17:17" ht="17.100000000000001" customHeight="1" x14ac:dyDescent="0.25">
      <c r="Q4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5" spans="17:17" ht="17.100000000000001" customHeight="1" x14ac:dyDescent="0.25">
      <c r="Q4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6" spans="17:17" ht="17.100000000000001" customHeight="1" x14ac:dyDescent="0.25">
      <c r="Q4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7" spans="17:17" ht="17.100000000000001" customHeight="1" x14ac:dyDescent="0.25">
      <c r="Q4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8" spans="17:17" ht="17.100000000000001" customHeight="1" x14ac:dyDescent="0.25">
      <c r="Q4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9" spans="17:17" ht="17.100000000000001" customHeight="1" x14ac:dyDescent="0.25">
      <c r="Q4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0" spans="17:17" ht="17.100000000000001" customHeight="1" x14ac:dyDescent="0.25">
      <c r="Q4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1" spans="17:17" ht="17.100000000000001" customHeight="1" x14ac:dyDescent="0.25">
      <c r="Q4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2" spans="17:17" ht="17.100000000000001" customHeight="1" x14ac:dyDescent="0.25">
      <c r="Q4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3" spans="17:17" ht="17.100000000000001" customHeight="1" x14ac:dyDescent="0.25">
      <c r="Q4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4" spans="17:17" ht="17.100000000000001" customHeight="1" x14ac:dyDescent="0.25">
      <c r="Q4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5" spans="17:17" ht="17.100000000000001" customHeight="1" x14ac:dyDescent="0.25">
      <c r="Q4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6" spans="17:17" ht="17.100000000000001" customHeight="1" x14ac:dyDescent="0.25">
      <c r="Q4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7" spans="17:17" ht="17.100000000000001" customHeight="1" x14ac:dyDescent="0.25">
      <c r="Q4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8" spans="17:17" ht="17.100000000000001" customHeight="1" x14ac:dyDescent="0.25">
      <c r="Q4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9" spans="17:17" ht="17.100000000000001" customHeight="1" x14ac:dyDescent="0.25">
      <c r="Q4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0" spans="17:17" ht="17.100000000000001" customHeight="1" x14ac:dyDescent="0.25">
      <c r="Q4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1" spans="17:17" ht="17.100000000000001" customHeight="1" x14ac:dyDescent="0.25">
      <c r="Q4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2" spans="17:17" ht="17.100000000000001" customHeight="1" x14ac:dyDescent="0.25">
      <c r="Q4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3" spans="17:17" ht="17.100000000000001" customHeight="1" x14ac:dyDescent="0.25">
      <c r="Q4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4" spans="17:17" ht="17.100000000000001" customHeight="1" x14ac:dyDescent="0.25">
      <c r="Q4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5" spans="17:17" ht="17.100000000000001" customHeight="1" x14ac:dyDescent="0.25">
      <c r="Q4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6" spans="17:17" ht="17.100000000000001" customHeight="1" x14ac:dyDescent="0.25">
      <c r="Q4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7" spans="17:17" ht="17.100000000000001" customHeight="1" x14ac:dyDescent="0.25">
      <c r="Q4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8" spans="17:17" ht="17.100000000000001" customHeight="1" x14ac:dyDescent="0.25">
      <c r="Q4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9" spans="17:17" ht="17.100000000000001" customHeight="1" x14ac:dyDescent="0.25">
      <c r="Q4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0" spans="17:17" ht="17.100000000000001" customHeight="1" x14ac:dyDescent="0.25">
      <c r="Q4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1" spans="17:17" ht="17.100000000000001" customHeight="1" x14ac:dyDescent="0.25">
      <c r="Q4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2" spans="17:17" ht="17.100000000000001" customHeight="1" x14ac:dyDescent="0.25">
      <c r="Q4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3" spans="17:17" ht="17.100000000000001" customHeight="1" x14ac:dyDescent="0.25">
      <c r="Q4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4" spans="17:17" ht="17.100000000000001" customHeight="1" x14ac:dyDescent="0.25">
      <c r="Q4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5" spans="17:17" ht="17.100000000000001" customHeight="1" x14ac:dyDescent="0.25">
      <c r="Q4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6" spans="17:17" ht="17.100000000000001" customHeight="1" x14ac:dyDescent="0.25">
      <c r="Q4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7" spans="17:17" ht="17.100000000000001" customHeight="1" x14ac:dyDescent="0.25">
      <c r="Q4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8" spans="17:17" ht="17.100000000000001" customHeight="1" x14ac:dyDescent="0.25">
      <c r="Q4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9" spans="17:17" ht="17.100000000000001" customHeight="1" x14ac:dyDescent="0.25">
      <c r="Q4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0" spans="17:17" ht="17.100000000000001" customHeight="1" x14ac:dyDescent="0.25">
      <c r="Q4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1" spans="17:17" ht="17.100000000000001" customHeight="1" x14ac:dyDescent="0.25">
      <c r="Q4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2" spans="17:17" ht="17.100000000000001" customHeight="1" x14ac:dyDescent="0.25">
      <c r="Q4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3" spans="17:17" ht="17.100000000000001" customHeight="1" x14ac:dyDescent="0.25">
      <c r="Q4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4" spans="17:17" ht="17.100000000000001" customHeight="1" x14ac:dyDescent="0.25">
      <c r="Q4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5" spans="17:17" ht="17.100000000000001" customHeight="1" x14ac:dyDescent="0.25">
      <c r="Q4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6" spans="17:17" ht="17.100000000000001" customHeight="1" x14ac:dyDescent="0.25">
      <c r="Q4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7" spans="17:17" ht="17.100000000000001" customHeight="1" x14ac:dyDescent="0.25">
      <c r="Q4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8" spans="17:17" ht="17.100000000000001" customHeight="1" x14ac:dyDescent="0.25">
      <c r="Q4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9" spans="17:17" ht="17.100000000000001" customHeight="1" x14ac:dyDescent="0.25">
      <c r="Q4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0" spans="17:17" ht="17.100000000000001" customHeight="1" x14ac:dyDescent="0.25">
      <c r="Q4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1" spans="17:17" ht="17.100000000000001" customHeight="1" x14ac:dyDescent="0.25">
      <c r="Q4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2" spans="17:17" ht="17.100000000000001" customHeight="1" x14ac:dyDescent="0.25">
      <c r="Q4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3" spans="17:17" ht="17.100000000000001" customHeight="1" x14ac:dyDescent="0.25">
      <c r="Q4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4" spans="17:17" ht="17.100000000000001" customHeight="1" x14ac:dyDescent="0.25">
      <c r="Q4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5" spans="17:17" ht="17.100000000000001" customHeight="1" x14ac:dyDescent="0.25">
      <c r="Q4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6" spans="17:17" ht="17.100000000000001" customHeight="1" x14ac:dyDescent="0.25">
      <c r="Q4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7" spans="17:17" ht="17.100000000000001" customHeight="1" x14ac:dyDescent="0.25">
      <c r="Q4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8" spans="17:17" ht="17.100000000000001" customHeight="1" x14ac:dyDescent="0.25">
      <c r="Q4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9" spans="17:17" ht="17.100000000000001" customHeight="1" x14ac:dyDescent="0.25">
      <c r="Q4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0" spans="17:17" ht="17.100000000000001" customHeight="1" x14ac:dyDescent="0.25">
      <c r="Q4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1" spans="17:17" ht="17.100000000000001" customHeight="1" x14ac:dyDescent="0.25">
      <c r="Q4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2" spans="17:17" ht="17.100000000000001" customHeight="1" x14ac:dyDescent="0.25">
      <c r="Q4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3" spans="17:17" ht="17.100000000000001" customHeight="1" x14ac:dyDescent="0.25">
      <c r="Q4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4" spans="17:17" ht="17.100000000000001" customHeight="1" x14ac:dyDescent="0.25">
      <c r="Q4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5" spans="17:17" ht="17.100000000000001" customHeight="1" x14ac:dyDescent="0.25">
      <c r="Q4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6" spans="17:17" ht="17.100000000000001" customHeight="1" x14ac:dyDescent="0.25">
      <c r="Q4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7" spans="17:17" ht="17.100000000000001" customHeight="1" x14ac:dyDescent="0.25">
      <c r="Q4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8" spans="17:17" ht="17.100000000000001" customHeight="1" x14ac:dyDescent="0.25">
      <c r="Q4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9" spans="17:17" ht="17.100000000000001" customHeight="1" x14ac:dyDescent="0.25">
      <c r="Q4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0" spans="17:17" ht="17.100000000000001" customHeight="1" x14ac:dyDescent="0.25">
      <c r="Q4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1" spans="17:17" ht="17.100000000000001" customHeight="1" x14ac:dyDescent="0.25">
      <c r="Q4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2" spans="17:17" ht="17.100000000000001" customHeight="1" x14ac:dyDescent="0.25">
      <c r="Q4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3" spans="17:17" ht="17.100000000000001" customHeight="1" x14ac:dyDescent="0.25">
      <c r="Q4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4" spans="17:17" ht="17.100000000000001" customHeight="1" x14ac:dyDescent="0.25">
      <c r="Q4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5" spans="17:17" ht="17.100000000000001" customHeight="1" x14ac:dyDescent="0.25">
      <c r="Q4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6" spans="17:17" ht="17.100000000000001" customHeight="1" x14ac:dyDescent="0.25">
      <c r="Q4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7" spans="17:17" ht="17.100000000000001" customHeight="1" x14ac:dyDescent="0.25">
      <c r="Q4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8" spans="17:17" ht="17.100000000000001" customHeight="1" x14ac:dyDescent="0.25">
      <c r="Q4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9" spans="17:17" ht="17.100000000000001" customHeight="1" x14ac:dyDescent="0.25">
      <c r="Q4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0" spans="17:17" ht="17.100000000000001" customHeight="1" x14ac:dyDescent="0.25">
      <c r="Q4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1" spans="17:17" ht="17.100000000000001" customHeight="1" x14ac:dyDescent="0.25">
      <c r="Q4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2" spans="17:17" ht="17.100000000000001" customHeight="1" x14ac:dyDescent="0.25">
      <c r="Q4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3" spans="17:17" ht="17.100000000000001" customHeight="1" x14ac:dyDescent="0.25">
      <c r="Q4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4" spans="17:17" ht="17.100000000000001" customHeight="1" x14ac:dyDescent="0.25">
      <c r="Q4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5" spans="17:17" ht="17.100000000000001" customHeight="1" x14ac:dyDescent="0.25">
      <c r="Q4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6" spans="17:17" ht="17.100000000000001" customHeight="1" x14ac:dyDescent="0.25">
      <c r="Q4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7" spans="17:17" ht="17.100000000000001" customHeight="1" x14ac:dyDescent="0.25">
      <c r="Q4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8" spans="17:17" ht="17.100000000000001" customHeight="1" x14ac:dyDescent="0.25">
      <c r="Q4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9" spans="17:17" ht="17.100000000000001" customHeight="1" x14ac:dyDescent="0.25">
      <c r="Q4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0" spans="17:17" ht="17.100000000000001" customHeight="1" x14ac:dyDescent="0.25">
      <c r="Q4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1" spans="17:17" ht="17.100000000000001" customHeight="1" x14ac:dyDescent="0.25">
      <c r="Q4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2" spans="17:17" ht="17.100000000000001" customHeight="1" x14ac:dyDescent="0.25">
      <c r="Q4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3" spans="17:17" ht="17.100000000000001" customHeight="1" x14ac:dyDescent="0.25">
      <c r="Q4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4" spans="17:17" ht="17.100000000000001" customHeight="1" x14ac:dyDescent="0.25">
      <c r="Q4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5" spans="17:17" ht="17.100000000000001" customHeight="1" x14ac:dyDescent="0.25">
      <c r="Q4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6" spans="17:17" ht="17.100000000000001" customHeight="1" x14ac:dyDescent="0.25">
      <c r="Q4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7" spans="17:17" ht="17.100000000000001" customHeight="1" x14ac:dyDescent="0.25">
      <c r="Q4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8" spans="17:17" ht="17.100000000000001" customHeight="1" x14ac:dyDescent="0.25">
      <c r="Q4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9" spans="17:17" ht="17.100000000000001" customHeight="1" x14ac:dyDescent="0.25">
      <c r="Q4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0" spans="17:17" ht="17.100000000000001" customHeight="1" x14ac:dyDescent="0.25">
      <c r="Q4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1" spans="17:17" ht="17.100000000000001" customHeight="1" x14ac:dyDescent="0.25">
      <c r="Q4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2" spans="17:17" ht="17.100000000000001" customHeight="1" x14ac:dyDescent="0.25">
      <c r="Q4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3" spans="17:17" ht="17.100000000000001" customHeight="1" x14ac:dyDescent="0.25">
      <c r="Q4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4" spans="17:17" ht="17.100000000000001" customHeight="1" x14ac:dyDescent="0.25">
      <c r="Q4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5" spans="17:17" ht="17.100000000000001" customHeight="1" x14ac:dyDescent="0.25">
      <c r="Q4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6" spans="17:17" ht="17.100000000000001" customHeight="1" x14ac:dyDescent="0.25">
      <c r="Q4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7" spans="17:17" ht="17.100000000000001" customHeight="1" x14ac:dyDescent="0.25">
      <c r="Q4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8" spans="17:17" ht="17.100000000000001" customHeight="1" x14ac:dyDescent="0.25">
      <c r="Q4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9" spans="17:17" ht="17.100000000000001" customHeight="1" x14ac:dyDescent="0.25">
      <c r="Q4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0" spans="17:17" ht="17.100000000000001" customHeight="1" x14ac:dyDescent="0.25">
      <c r="Q4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1" spans="17:17" ht="17.100000000000001" customHeight="1" x14ac:dyDescent="0.25">
      <c r="Q4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2" spans="17:17" ht="17.100000000000001" customHeight="1" x14ac:dyDescent="0.25">
      <c r="Q4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3" spans="17:17" ht="17.100000000000001" customHeight="1" x14ac:dyDescent="0.25">
      <c r="Q4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4" spans="17:17" ht="17.100000000000001" customHeight="1" x14ac:dyDescent="0.25">
      <c r="Q4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5" spans="17:17" ht="17.100000000000001" customHeight="1" x14ac:dyDescent="0.25">
      <c r="Q4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6" spans="17:17" ht="17.100000000000001" customHeight="1" x14ac:dyDescent="0.25">
      <c r="Q4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7" spans="17:17" ht="17.100000000000001" customHeight="1" x14ac:dyDescent="0.25">
      <c r="Q4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8" spans="17:17" ht="17.100000000000001" customHeight="1" x14ac:dyDescent="0.25">
      <c r="Q4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9" spans="17:17" ht="17.100000000000001" customHeight="1" x14ac:dyDescent="0.25">
      <c r="Q4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0" spans="17:17" ht="17.100000000000001" customHeight="1" x14ac:dyDescent="0.25">
      <c r="Q4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1" spans="17:17" ht="17.100000000000001" customHeight="1" x14ac:dyDescent="0.25">
      <c r="Q4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2" spans="17:17" ht="17.100000000000001" customHeight="1" x14ac:dyDescent="0.25">
      <c r="Q4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3" spans="17:17" ht="17.100000000000001" customHeight="1" x14ac:dyDescent="0.25">
      <c r="Q4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4" spans="17:17" ht="17.100000000000001" customHeight="1" x14ac:dyDescent="0.25">
      <c r="Q4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5" spans="17:17" ht="17.100000000000001" customHeight="1" x14ac:dyDescent="0.25">
      <c r="Q4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6" spans="17:17" ht="17.100000000000001" customHeight="1" x14ac:dyDescent="0.25">
      <c r="Q4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7" spans="17:17" ht="17.100000000000001" customHeight="1" x14ac:dyDescent="0.25">
      <c r="Q4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8" spans="17:17" ht="17.100000000000001" customHeight="1" x14ac:dyDescent="0.25">
      <c r="Q4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9" spans="17:17" ht="17.100000000000001" customHeight="1" x14ac:dyDescent="0.25">
      <c r="Q4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0" spans="17:17" ht="17.100000000000001" customHeight="1" x14ac:dyDescent="0.25">
      <c r="Q4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1" spans="17:17" ht="17.100000000000001" customHeight="1" x14ac:dyDescent="0.25">
      <c r="Q4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2" spans="17:17" ht="17.100000000000001" customHeight="1" x14ac:dyDescent="0.25">
      <c r="Q4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3" spans="17:17" ht="17.100000000000001" customHeight="1" x14ac:dyDescent="0.25">
      <c r="Q4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4" spans="17:17" ht="17.100000000000001" customHeight="1" x14ac:dyDescent="0.25">
      <c r="Q4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5" spans="17:17" ht="17.100000000000001" customHeight="1" x14ac:dyDescent="0.25">
      <c r="Q4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6" spans="17:17" ht="17.100000000000001" customHeight="1" x14ac:dyDescent="0.25">
      <c r="Q4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7" spans="17:17" ht="17.100000000000001" customHeight="1" x14ac:dyDescent="0.25">
      <c r="Q4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8" spans="17:17" ht="17.100000000000001" customHeight="1" x14ac:dyDescent="0.25">
      <c r="Q4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9" spans="17:17" ht="17.100000000000001" customHeight="1" x14ac:dyDescent="0.25">
      <c r="Q4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0" spans="17:17" ht="17.100000000000001" customHeight="1" x14ac:dyDescent="0.25">
      <c r="Q4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1" spans="17:17" ht="17.100000000000001" customHeight="1" x14ac:dyDescent="0.25">
      <c r="Q4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2" spans="17:17" ht="17.100000000000001" customHeight="1" x14ac:dyDescent="0.25">
      <c r="Q4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3" spans="17:17" ht="17.100000000000001" customHeight="1" x14ac:dyDescent="0.25">
      <c r="Q4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4" spans="17:17" ht="17.100000000000001" customHeight="1" x14ac:dyDescent="0.25">
      <c r="Q4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5" spans="17:17" ht="17.100000000000001" customHeight="1" x14ac:dyDescent="0.25">
      <c r="Q4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6" spans="17:17" ht="17.100000000000001" customHeight="1" x14ac:dyDescent="0.25">
      <c r="Q4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7" spans="17:17" ht="17.100000000000001" customHeight="1" x14ac:dyDescent="0.25">
      <c r="Q4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8" spans="17:17" ht="17.100000000000001" customHeight="1" x14ac:dyDescent="0.25">
      <c r="Q4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9" spans="17:17" ht="17.100000000000001" customHeight="1" x14ac:dyDescent="0.25">
      <c r="Q4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0" spans="17:17" ht="17.100000000000001" customHeight="1" x14ac:dyDescent="0.25">
      <c r="Q4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1" spans="17:17" ht="17.100000000000001" customHeight="1" x14ac:dyDescent="0.25">
      <c r="Q4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2" spans="17:17" ht="17.100000000000001" customHeight="1" x14ac:dyDescent="0.25">
      <c r="Q4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3" spans="17:17" ht="17.100000000000001" customHeight="1" x14ac:dyDescent="0.25">
      <c r="Q4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4" spans="17:17" ht="17.100000000000001" customHeight="1" x14ac:dyDescent="0.25">
      <c r="Q4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5" spans="17:17" ht="17.100000000000001" customHeight="1" x14ac:dyDescent="0.25">
      <c r="Q4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6" spans="17:17" ht="17.100000000000001" customHeight="1" x14ac:dyDescent="0.25">
      <c r="Q4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7" spans="17:17" ht="17.100000000000001" customHeight="1" x14ac:dyDescent="0.25">
      <c r="Q4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8" spans="17:17" ht="17.100000000000001" customHeight="1" x14ac:dyDescent="0.25">
      <c r="Q4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9" spans="17:17" ht="17.100000000000001" customHeight="1" x14ac:dyDescent="0.25">
      <c r="Q4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0" spans="17:17" ht="17.100000000000001" customHeight="1" x14ac:dyDescent="0.25">
      <c r="Q4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1" spans="17:17" ht="17.100000000000001" customHeight="1" x14ac:dyDescent="0.25">
      <c r="Q4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2" spans="17:17" ht="17.100000000000001" customHeight="1" x14ac:dyDescent="0.25">
      <c r="Q4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3" spans="17:17" ht="17.100000000000001" customHeight="1" x14ac:dyDescent="0.25">
      <c r="Q4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4" spans="17:17" ht="17.100000000000001" customHeight="1" x14ac:dyDescent="0.25">
      <c r="Q4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5" spans="17:17" ht="17.100000000000001" customHeight="1" x14ac:dyDescent="0.25">
      <c r="Q4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6" spans="17:17" ht="17.100000000000001" customHeight="1" x14ac:dyDescent="0.25">
      <c r="Q4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7" spans="17:17" ht="17.100000000000001" customHeight="1" x14ac:dyDescent="0.25">
      <c r="Q4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8" spans="17:17" ht="17.100000000000001" customHeight="1" x14ac:dyDescent="0.25">
      <c r="Q4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9" spans="17:17" ht="17.100000000000001" customHeight="1" x14ac:dyDescent="0.25">
      <c r="Q4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0" spans="17:17" ht="17.100000000000001" customHeight="1" x14ac:dyDescent="0.25">
      <c r="Q4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1" spans="17:17" ht="17.100000000000001" customHeight="1" x14ac:dyDescent="0.25">
      <c r="Q4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2" spans="17:17" ht="17.100000000000001" customHeight="1" x14ac:dyDescent="0.25">
      <c r="Q4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3" spans="17:17" ht="17.100000000000001" customHeight="1" x14ac:dyDescent="0.25">
      <c r="Q4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4" spans="17:17" ht="17.100000000000001" customHeight="1" x14ac:dyDescent="0.25">
      <c r="Q4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5" spans="17:17" ht="17.100000000000001" customHeight="1" x14ac:dyDescent="0.25">
      <c r="Q4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6" spans="17:17" ht="17.100000000000001" customHeight="1" x14ac:dyDescent="0.25">
      <c r="Q4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7" spans="17:17" ht="17.100000000000001" customHeight="1" x14ac:dyDescent="0.25">
      <c r="Q4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8" spans="17:17" ht="17.100000000000001" customHeight="1" x14ac:dyDescent="0.25">
      <c r="Q4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9" spans="17:17" ht="17.100000000000001" customHeight="1" x14ac:dyDescent="0.25">
      <c r="Q4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0" spans="17:17" ht="17.100000000000001" customHeight="1" x14ac:dyDescent="0.25">
      <c r="Q4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1" spans="17:17" ht="17.100000000000001" customHeight="1" x14ac:dyDescent="0.25">
      <c r="Q4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2" spans="17:17" ht="17.100000000000001" customHeight="1" x14ac:dyDescent="0.25">
      <c r="Q4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3" spans="17:17" ht="17.100000000000001" customHeight="1" x14ac:dyDescent="0.25">
      <c r="Q4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4" spans="17:17" ht="17.100000000000001" customHeight="1" x14ac:dyDescent="0.25">
      <c r="Q4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5" spans="17:17" ht="17.100000000000001" customHeight="1" x14ac:dyDescent="0.25">
      <c r="Q4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6" spans="17:17" ht="17.100000000000001" customHeight="1" x14ac:dyDescent="0.25">
      <c r="Q4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7" spans="17:17" ht="17.100000000000001" customHeight="1" x14ac:dyDescent="0.25">
      <c r="Q4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8" spans="17:17" ht="17.100000000000001" customHeight="1" x14ac:dyDescent="0.25">
      <c r="Q4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9" spans="17:17" ht="17.100000000000001" customHeight="1" x14ac:dyDescent="0.25">
      <c r="Q4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0" spans="17:17" ht="17.100000000000001" customHeight="1" x14ac:dyDescent="0.25">
      <c r="Q4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1" spans="17:17" ht="17.100000000000001" customHeight="1" x14ac:dyDescent="0.25">
      <c r="Q4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2" spans="17:17" ht="17.100000000000001" customHeight="1" x14ac:dyDescent="0.25">
      <c r="Q4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3" spans="17:17" ht="17.100000000000001" customHeight="1" x14ac:dyDescent="0.25">
      <c r="Q4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4" spans="17:17" ht="17.100000000000001" customHeight="1" x14ac:dyDescent="0.25">
      <c r="Q4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5" spans="17:17" ht="17.100000000000001" customHeight="1" x14ac:dyDescent="0.25">
      <c r="Q4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6" spans="17:17" ht="17.100000000000001" customHeight="1" x14ac:dyDescent="0.25">
      <c r="Q4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7" spans="17:17" ht="17.100000000000001" customHeight="1" x14ac:dyDescent="0.25">
      <c r="Q4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8" spans="17:17" ht="17.100000000000001" customHeight="1" x14ac:dyDescent="0.25">
      <c r="Q4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9" spans="17:17" ht="17.100000000000001" customHeight="1" x14ac:dyDescent="0.25">
      <c r="Q4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0" spans="17:17" ht="17.100000000000001" customHeight="1" x14ac:dyDescent="0.25">
      <c r="Q4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1" spans="17:17" ht="17.100000000000001" customHeight="1" x14ac:dyDescent="0.25">
      <c r="Q4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2" spans="17:17" ht="17.100000000000001" customHeight="1" x14ac:dyDescent="0.25">
      <c r="Q4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3" spans="17:17" ht="17.100000000000001" customHeight="1" x14ac:dyDescent="0.25">
      <c r="Q4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4" spans="17:17" ht="17.100000000000001" customHeight="1" x14ac:dyDescent="0.25">
      <c r="Q4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5" spans="17:17" ht="17.100000000000001" customHeight="1" x14ac:dyDescent="0.25">
      <c r="Q4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6" spans="17:17" ht="17.100000000000001" customHeight="1" x14ac:dyDescent="0.25">
      <c r="Q4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7" spans="17:17" ht="17.100000000000001" customHeight="1" x14ac:dyDescent="0.25">
      <c r="Q4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8" spans="17:17" ht="17.100000000000001" customHeight="1" x14ac:dyDescent="0.25">
      <c r="Q4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9" spans="17:17" ht="17.100000000000001" customHeight="1" x14ac:dyDescent="0.25">
      <c r="Q4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0" spans="17:17" ht="17.100000000000001" customHeight="1" x14ac:dyDescent="0.25">
      <c r="Q4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1" spans="17:17" ht="17.100000000000001" customHeight="1" x14ac:dyDescent="0.25">
      <c r="Q4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2" spans="17:17" ht="17.100000000000001" customHeight="1" x14ac:dyDescent="0.25">
      <c r="Q4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3" spans="17:17" ht="17.100000000000001" customHeight="1" x14ac:dyDescent="0.25">
      <c r="Q4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4" spans="17:17" ht="17.100000000000001" customHeight="1" x14ac:dyDescent="0.25">
      <c r="Q4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5" spans="17:17" ht="17.100000000000001" customHeight="1" x14ac:dyDescent="0.25">
      <c r="Q4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6" spans="17:17" ht="17.100000000000001" customHeight="1" x14ac:dyDescent="0.25">
      <c r="Q4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7" spans="17:17" ht="17.100000000000001" customHeight="1" x14ac:dyDescent="0.25">
      <c r="Q4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8" spans="17:17" ht="17.100000000000001" customHeight="1" x14ac:dyDescent="0.25">
      <c r="Q4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9" spans="17:17" ht="17.100000000000001" customHeight="1" x14ac:dyDescent="0.25">
      <c r="Q4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0" spans="17:17" ht="17.100000000000001" customHeight="1" x14ac:dyDescent="0.25">
      <c r="Q4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1" spans="17:17" ht="17.100000000000001" customHeight="1" x14ac:dyDescent="0.25">
      <c r="Q4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2" spans="17:17" ht="17.100000000000001" customHeight="1" x14ac:dyDescent="0.25">
      <c r="Q4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3" spans="17:17" ht="17.100000000000001" customHeight="1" x14ac:dyDescent="0.25">
      <c r="Q4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4" spans="17:17" ht="17.100000000000001" customHeight="1" x14ac:dyDescent="0.25">
      <c r="Q4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5" spans="17:17" ht="17.100000000000001" customHeight="1" x14ac:dyDescent="0.25">
      <c r="Q4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6" spans="17:17" ht="17.100000000000001" customHeight="1" x14ac:dyDescent="0.25">
      <c r="Q4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7" spans="17:17" ht="17.100000000000001" customHeight="1" x14ac:dyDescent="0.25">
      <c r="Q4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8" spans="17:17" ht="17.100000000000001" customHeight="1" x14ac:dyDescent="0.25">
      <c r="Q4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9" spans="17:17" ht="17.100000000000001" customHeight="1" x14ac:dyDescent="0.25">
      <c r="Q4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0" spans="17:17" ht="17.100000000000001" customHeight="1" x14ac:dyDescent="0.25">
      <c r="Q4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1" spans="17:17" ht="17.100000000000001" customHeight="1" x14ac:dyDescent="0.25">
      <c r="Q4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2" spans="17:17" ht="17.100000000000001" customHeight="1" x14ac:dyDescent="0.25">
      <c r="Q4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3" spans="17:17" ht="17.100000000000001" customHeight="1" x14ac:dyDescent="0.25">
      <c r="Q4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4" spans="17:17" ht="17.100000000000001" customHeight="1" x14ac:dyDescent="0.25">
      <c r="Q4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5" spans="17:17" ht="17.100000000000001" customHeight="1" x14ac:dyDescent="0.25">
      <c r="Q4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6" spans="17:17" ht="17.100000000000001" customHeight="1" x14ac:dyDescent="0.25">
      <c r="Q4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7" spans="17:17" ht="17.100000000000001" customHeight="1" x14ac:dyDescent="0.25">
      <c r="Q4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8" spans="17:17" ht="17.100000000000001" customHeight="1" x14ac:dyDescent="0.25">
      <c r="Q4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9" spans="17:17" ht="17.100000000000001" customHeight="1" x14ac:dyDescent="0.25">
      <c r="Q4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0" spans="17:17" ht="17.100000000000001" customHeight="1" x14ac:dyDescent="0.25">
      <c r="Q4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1" spans="17:17" ht="17.100000000000001" customHeight="1" x14ac:dyDescent="0.25">
      <c r="Q4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2" spans="17:17" ht="17.100000000000001" customHeight="1" x14ac:dyDescent="0.25">
      <c r="Q4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3" spans="17:17" ht="17.100000000000001" customHeight="1" x14ac:dyDescent="0.25">
      <c r="Q4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4" spans="17:17" ht="17.100000000000001" customHeight="1" x14ac:dyDescent="0.25">
      <c r="Q4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5" spans="17:17" ht="17.100000000000001" customHeight="1" x14ac:dyDescent="0.25">
      <c r="Q4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6" spans="17:17" ht="17.100000000000001" customHeight="1" x14ac:dyDescent="0.25">
      <c r="Q4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7" spans="17:17" ht="17.100000000000001" customHeight="1" x14ac:dyDescent="0.25">
      <c r="Q4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8" spans="17:17" ht="17.100000000000001" customHeight="1" x14ac:dyDescent="0.25">
      <c r="Q4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9" spans="17:17" ht="17.100000000000001" customHeight="1" x14ac:dyDescent="0.25">
      <c r="Q4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0" spans="17:17" ht="17.100000000000001" customHeight="1" x14ac:dyDescent="0.25">
      <c r="Q4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1" spans="17:17" ht="17.100000000000001" customHeight="1" x14ac:dyDescent="0.25">
      <c r="Q4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2" spans="17:17" ht="17.100000000000001" customHeight="1" x14ac:dyDescent="0.25">
      <c r="Q4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3" spans="17:17" ht="17.100000000000001" customHeight="1" x14ac:dyDescent="0.25">
      <c r="Q4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4" spans="17:17" ht="17.100000000000001" customHeight="1" x14ac:dyDescent="0.25">
      <c r="Q4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5" spans="17:17" ht="17.100000000000001" customHeight="1" x14ac:dyDescent="0.25">
      <c r="Q4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6" spans="17:17" ht="17.100000000000001" customHeight="1" x14ac:dyDescent="0.25">
      <c r="Q4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7" spans="17:17" ht="17.100000000000001" customHeight="1" x14ac:dyDescent="0.25">
      <c r="Q4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8" spans="17:17" ht="17.100000000000001" customHeight="1" x14ac:dyDescent="0.25">
      <c r="Q4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9" spans="17:17" ht="17.100000000000001" customHeight="1" x14ac:dyDescent="0.25">
      <c r="Q4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0" spans="17:17" ht="17.100000000000001" customHeight="1" x14ac:dyDescent="0.25">
      <c r="Q4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1" spans="17:17" ht="17.100000000000001" customHeight="1" x14ac:dyDescent="0.25">
      <c r="Q4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2" spans="17:17" ht="17.100000000000001" customHeight="1" x14ac:dyDescent="0.25">
      <c r="Q4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3" spans="17:17" ht="17.100000000000001" customHeight="1" x14ac:dyDescent="0.25">
      <c r="Q4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4" spans="17:17" ht="17.100000000000001" customHeight="1" x14ac:dyDescent="0.25">
      <c r="Q4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5" spans="17:17" ht="17.100000000000001" customHeight="1" x14ac:dyDescent="0.25">
      <c r="Q4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6" spans="17:17" ht="17.100000000000001" customHeight="1" x14ac:dyDescent="0.25">
      <c r="Q4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7" spans="17:17" ht="17.100000000000001" customHeight="1" x14ac:dyDescent="0.25">
      <c r="Q4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8" spans="17:17" ht="17.100000000000001" customHeight="1" x14ac:dyDescent="0.25">
      <c r="Q4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9" spans="17:17" ht="17.100000000000001" customHeight="1" x14ac:dyDescent="0.25">
      <c r="Q4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0" spans="17:17" ht="17.100000000000001" customHeight="1" x14ac:dyDescent="0.25">
      <c r="Q4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1" spans="17:17" ht="17.100000000000001" customHeight="1" x14ac:dyDescent="0.25">
      <c r="Q4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2" spans="17:17" ht="17.100000000000001" customHeight="1" x14ac:dyDescent="0.25">
      <c r="Q4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3" spans="17:17" ht="17.100000000000001" customHeight="1" x14ac:dyDescent="0.25">
      <c r="Q4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4" spans="17:17" ht="17.100000000000001" customHeight="1" x14ac:dyDescent="0.25">
      <c r="Q4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5" spans="17:17" ht="17.100000000000001" customHeight="1" x14ac:dyDescent="0.25">
      <c r="Q4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6" spans="17:17" ht="17.100000000000001" customHeight="1" x14ac:dyDescent="0.25">
      <c r="Q4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7" spans="17:17" ht="17.100000000000001" customHeight="1" x14ac:dyDescent="0.25">
      <c r="Q4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8" spans="17:17" ht="17.100000000000001" customHeight="1" x14ac:dyDescent="0.25">
      <c r="Q4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9" spans="17:17" ht="17.100000000000001" customHeight="1" x14ac:dyDescent="0.25">
      <c r="Q4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0" spans="17:17" ht="17.100000000000001" customHeight="1" x14ac:dyDescent="0.25">
      <c r="Q4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1" spans="17:17" ht="17.100000000000001" customHeight="1" x14ac:dyDescent="0.25">
      <c r="Q4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2" spans="17:17" ht="17.100000000000001" customHeight="1" x14ac:dyDescent="0.25">
      <c r="Q4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3" spans="17:17" ht="17.100000000000001" customHeight="1" x14ac:dyDescent="0.25">
      <c r="Q4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4" spans="17:17" ht="17.100000000000001" customHeight="1" x14ac:dyDescent="0.25">
      <c r="Q4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5" spans="17:17" ht="17.100000000000001" customHeight="1" x14ac:dyDescent="0.25">
      <c r="Q4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6" spans="17:17" ht="17.100000000000001" customHeight="1" x14ac:dyDescent="0.25">
      <c r="Q4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7" spans="17:17" ht="17.100000000000001" customHeight="1" x14ac:dyDescent="0.25">
      <c r="Q4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8" spans="17:17" ht="17.100000000000001" customHeight="1" x14ac:dyDescent="0.25">
      <c r="Q4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9" spans="17:17" ht="17.100000000000001" customHeight="1" x14ac:dyDescent="0.25">
      <c r="Q4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0" spans="17:17" ht="17.100000000000001" customHeight="1" x14ac:dyDescent="0.25">
      <c r="Q4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1" spans="17:17" ht="17.100000000000001" customHeight="1" x14ac:dyDescent="0.25">
      <c r="Q4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2" spans="17:17" ht="17.100000000000001" customHeight="1" x14ac:dyDescent="0.25">
      <c r="Q4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3" spans="17:17" ht="17.100000000000001" customHeight="1" x14ac:dyDescent="0.25">
      <c r="Q4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4" spans="17:17" ht="17.100000000000001" customHeight="1" x14ac:dyDescent="0.25">
      <c r="Q4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5" spans="17:17" ht="17.100000000000001" customHeight="1" x14ac:dyDescent="0.25">
      <c r="Q4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6" spans="17:17" ht="17.100000000000001" customHeight="1" x14ac:dyDescent="0.25">
      <c r="Q4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7" spans="17:17" ht="17.100000000000001" customHeight="1" x14ac:dyDescent="0.25">
      <c r="Q4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8" spans="17:17" ht="17.100000000000001" customHeight="1" x14ac:dyDescent="0.25">
      <c r="Q4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9" spans="17:17" ht="17.100000000000001" customHeight="1" x14ac:dyDescent="0.25">
      <c r="Q4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0" spans="17:17" ht="17.100000000000001" customHeight="1" x14ac:dyDescent="0.25">
      <c r="Q4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1" spans="17:17" ht="17.100000000000001" customHeight="1" x14ac:dyDescent="0.25">
      <c r="Q4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2" spans="17:17" ht="17.100000000000001" customHeight="1" x14ac:dyDescent="0.25">
      <c r="Q4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3" spans="17:17" ht="17.100000000000001" customHeight="1" x14ac:dyDescent="0.25">
      <c r="Q4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4" spans="17:17" ht="17.100000000000001" customHeight="1" x14ac:dyDescent="0.25">
      <c r="Q4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5" spans="17:17" ht="17.100000000000001" customHeight="1" x14ac:dyDescent="0.25">
      <c r="Q4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6" spans="17:17" ht="17.100000000000001" customHeight="1" x14ac:dyDescent="0.25">
      <c r="Q4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7" spans="17:17" ht="17.100000000000001" customHeight="1" x14ac:dyDescent="0.25">
      <c r="Q4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8" spans="17:17" ht="17.100000000000001" customHeight="1" x14ac:dyDescent="0.25">
      <c r="Q4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9" spans="17:17" ht="17.100000000000001" customHeight="1" x14ac:dyDescent="0.25">
      <c r="Q4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0" spans="17:17" ht="17.100000000000001" customHeight="1" x14ac:dyDescent="0.25">
      <c r="Q4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1" spans="17:17" ht="17.100000000000001" customHeight="1" x14ac:dyDescent="0.25">
      <c r="Q4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2" spans="17:17" ht="17.100000000000001" customHeight="1" x14ac:dyDescent="0.25">
      <c r="Q4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3" spans="17:17" ht="17.100000000000001" customHeight="1" x14ac:dyDescent="0.25">
      <c r="Q4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4" spans="17:17" ht="17.100000000000001" customHeight="1" x14ac:dyDescent="0.25">
      <c r="Q4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5" spans="17:17" ht="17.100000000000001" customHeight="1" x14ac:dyDescent="0.25">
      <c r="Q4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6" spans="17:17" ht="17.100000000000001" customHeight="1" x14ac:dyDescent="0.25">
      <c r="Q4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7" spans="17:17" ht="17.100000000000001" customHeight="1" x14ac:dyDescent="0.25">
      <c r="Q4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8" spans="17:17" ht="17.100000000000001" customHeight="1" x14ac:dyDescent="0.25">
      <c r="Q4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9" spans="17:17" ht="17.100000000000001" customHeight="1" x14ac:dyDescent="0.25">
      <c r="Q4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0" spans="17:17" ht="17.100000000000001" customHeight="1" x14ac:dyDescent="0.25">
      <c r="Q4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1" spans="17:17" ht="17.100000000000001" customHeight="1" x14ac:dyDescent="0.25">
      <c r="Q4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2" spans="17:17" ht="17.100000000000001" customHeight="1" x14ac:dyDescent="0.25">
      <c r="Q4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3" spans="17:17" ht="17.100000000000001" customHeight="1" x14ac:dyDescent="0.25">
      <c r="Q4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4" spans="17:17" ht="17.100000000000001" customHeight="1" x14ac:dyDescent="0.25">
      <c r="Q4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5" spans="17:17" ht="17.100000000000001" customHeight="1" x14ac:dyDescent="0.25">
      <c r="Q4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6" spans="17:17" ht="17.100000000000001" customHeight="1" x14ac:dyDescent="0.25">
      <c r="Q4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7" spans="17:17" ht="17.100000000000001" customHeight="1" x14ac:dyDescent="0.25">
      <c r="Q4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8" spans="17:17" ht="17.100000000000001" customHeight="1" x14ac:dyDescent="0.25">
      <c r="Q4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9" spans="17:17" ht="17.100000000000001" customHeight="1" x14ac:dyDescent="0.25">
      <c r="Q4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0" spans="17:17" ht="17.100000000000001" customHeight="1" x14ac:dyDescent="0.25">
      <c r="Q4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1" spans="17:17" ht="17.100000000000001" customHeight="1" x14ac:dyDescent="0.25">
      <c r="Q4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2" spans="17:17" ht="17.100000000000001" customHeight="1" x14ac:dyDescent="0.25">
      <c r="Q4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3" spans="17:17" ht="17.100000000000001" customHeight="1" x14ac:dyDescent="0.25">
      <c r="Q4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4" spans="17:17" ht="17.100000000000001" customHeight="1" x14ac:dyDescent="0.25">
      <c r="Q4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5" spans="17:17" ht="17.100000000000001" customHeight="1" x14ac:dyDescent="0.25">
      <c r="Q4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6" spans="17:17" ht="17.100000000000001" customHeight="1" x14ac:dyDescent="0.25">
      <c r="Q4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7" spans="17:17" ht="17.100000000000001" customHeight="1" x14ac:dyDescent="0.25">
      <c r="Q4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8" spans="17:17" ht="17.100000000000001" customHeight="1" x14ac:dyDescent="0.25">
      <c r="Q4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9" spans="17:17" ht="17.100000000000001" customHeight="1" x14ac:dyDescent="0.25">
      <c r="Q4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0" spans="17:17" ht="17.100000000000001" customHeight="1" x14ac:dyDescent="0.25">
      <c r="Q4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1" spans="17:17" ht="17.100000000000001" customHeight="1" x14ac:dyDescent="0.25">
      <c r="Q4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2" spans="17:17" ht="17.100000000000001" customHeight="1" x14ac:dyDescent="0.25">
      <c r="Q4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3" spans="17:17" ht="17.100000000000001" customHeight="1" x14ac:dyDescent="0.25">
      <c r="Q4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4" spans="17:17" ht="17.100000000000001" customHeight="1" x14ac:dyDescent="0.25">
      <c r="Q4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5" spans="17:17" ht="17.100000000000001" customHeight="1" x14ac:dyDescent="0.25">
      <c r="Q4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6" spans="17:17" ht="17.100000000000001" customHeight="1" x14ac:dyDescent="0.25">
      <c r="Q4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7" spans="17:17" ht="17.100000000000001" customHeight="1" x14ac:dyDescent="0.25">
      <c r="Q4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8" spans="17:17" ht="17.100000000000001" customHeight="1" x14ac:dyDescent="0.25">
      <c r="Q4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9" spans="17:17" ht="17.100000000000001" customHeight="1" x14ac:dyDescent="0.25">
      <c r="Q4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0" spans="17:17" ht="17.100000000000001" customHeight="1" x14ac:dyDescent="0.25">
      <c r="Q4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1" spans="17:17" ht="17.100000000000001" customHeight="1" x14ac:dyDescent="0.25">
      <c r="Q4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2" spans="17:17" ht="17.100000000000001" customHeight="1" x14ac:dyDescent="0.25">
      <c r="Q4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3" spans="17:17" ht="17.100000000000001" customHeight="1" x14ac:dyDescent="0.25">
      <c r="Q4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4" spans="17:17" ht="17.100000000000001" customHeight="1" x14ac:dyDescent="0.25">
      <c r="Q4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5" spans="17:17" ht="17.100000000000001" customHeight="1" x14ac:dyDescent="0.25">
      <c r="Q4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6" spans="17:17" ht="17.100000000000001" customHeight="1" x14ac:dyDescent="0.25">
      <c r="Q4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7" spans="17:17" ht="17.100000000000001" customHeight="1" x14ac:dyDescent="0.25">
      <c r="Q4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8" spans="17:17" ht="17.100000000000001" customHeight="1" x14ac:dyDescent="0.25">
      <c r="Q4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9" spans="17:17" ht="17.100000000000001" customHeight="1" x14ac:dyDescent="0.25">
      <c r="Q4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0" spans="17:17" ht="17.100000000000001" customHeight="1" x14ac:dyDescent="0.25">
      <c r="Q4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1" spans="17:17" ht="17.100000000000001" customHeight="1" x14ac:dyDescent="0.25">
      <c r="Q4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2" spans="17:17" ht="17.100000000000001" customHeight="1" x14ac:dyDescent="0.25">
      <c r="Q4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3" spans="17:17" ht="17.100000000000001" customHeight="1" x14ac:dyDescent="0.25">
      <c r="Q4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4" spans="17:17" ht="17.100000000000001" customHeight="1" x14ac:dyDescent="0.25">
      <c r="Q4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5" spans="17:17" ht="17.100000000000001" customHeight="1" x14ac:dyDescent="0.25">
      <c r="Q4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6" spans="17:17" ht="17.100000000000001" customHeight="1" x14ac:dyDescent="0.25">
      <c r="Q4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7" spans="17:17" ht="17.100000000000001" customHeight="1" x14ac:dyDescent="0.25">
      <c r="Q4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8" spans="17:17" ht="17.100000000000001" customHeight="1" x14ac:dyDescent="0.25">
      <c r="Q4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9" spans="17:17" ht="17.100000000000001" customHeight="1" x14ac:dyDescent="0.25">
      <c r="Q4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0" spans="17:17" ht="17.100000000000001" customHeight="1" x14ac:dyDescent="0.25">
      <c r="Q4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1" spans="17:17" ht="17.100000000000001" customHeight="1" x14ac:dyDescent="0.25">
      <c r="Q4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2" spans="17:17" ht="17.100000000000001" customHeight="1" x14ac:dyDescent="0.25">
      <c r="Q4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3" spans="17:17" ht="17.100000000000001" customHeight="1" x14ac:dyDescent="0.25">
      <c r="Q4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4" spans="17:17" ht="17.100000000000001" customHeight="1" x14ac:dyDescent="0.25">
      <c r="Q4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5" spans="17:17" ht="17.100000000000001" customHeight="1" x14ac:dyDescent="0.25">
      <c r="Q4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6" spans="17:17" ht="17.100000000000001" customHeight="1" x14ac:dyDescent="0.25">
      <c r="Q4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7" spans="17:17" ht="17.100000000000001" customHeight="1" x14ac:dyDescent="0.25">
      <c r="Q4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8" spans="17:17" ht="17.100000000000001" customHeight="1" x14ac:dyDescent="0.25">
      <c r="Q4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9" spans="17:17" ht="17.100000000000001" customHeight="1" x14ac:dyDescent="0.25">
      <c r="Q4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0" spans="17:17" ht="17.100000000000001" customHeight="1" x14ac:dyDescent="0.25">
      <c r="Q4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1" spans="17:17" ht="17.100000000000001" customHeight="1" x14ac:dyDescent="0.25">
      <c r="Q4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2" spans="17:17" ht="17.100000000000001" customHeight="1" x14ac:dyDescent="0.25">
      <c r="Q4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3" spans="17:17" ht="17.100000000000001" customHeight="1" x14ac:dyDescent="0.25">
      <c r="Q4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4" spans="17:17" ht="17.100000000000001" customHeight="1" x14ac:dyDescent="0.25">
      <c r="Q4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5" spans="17:17" ht="17.100000000000001" customHeight="1" x14ac:dyDescent="0.25">
      <c r="Q4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6" spans="17:17" ht="17.100000000000001" customHeight="1" x14ac:dyDescent="0.25">
      <c r="Q4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7" spans="17:17" ht="17.100000000000001" customHeight="1" x14ac:dyDescent="0.25">
      <c r="Q4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8" spans="17:17" ht="17.100000000000001" customHeight="1" x14ac:dyDescent="0.25">
      <c r="Q4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9" spans="17:17" ht="17.100000000000001" customHeight="1" x14ac:dyDescent="0.25">
      <c r="Q4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0" spans="17:17" ht="17.100000000000001" customHeight="1" x14ac:dyDescent="0.25">
      <c r="Q4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1" spans="17:17" ht="17.100000000000001" customHeight="1" x14ac:dyDescent="0.25">
      <c r="Q4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2" spans="17:17" ht="17.100000000000001" customHeight="1" x14ac:dyDescent="0.25">
      <c r="Q4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3" spans="17:17" ht="17.100000000000001" customHeight="1" x14ac:dyDescent="0.25">
      <c r="Q4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4" spans="17:17" ht="17.100000000000001" customHeight="1" x14ac:dyDescent="0.25">
      <c r="Q4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5" spans="17:17" ht="17.100000000000001" customHeight="1" x14ac:dyDescent="0.25">
      <c r="Q4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6" spans="17:17" ht="17.100000000000001" customHeight="1" x14ac:dyDescent="0.25">
      <c r="Q4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7" spans="17:17" ht="17.100000000000001" customHeight="1" x14ac:dyDescent="0.25">
      <c r="Q4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8" spans="17:17" ht="17.100000000000001" customHeight="1" x14ac:dyDescent="0.25">
      <c r="Q4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9" spans="17:17" ht="17.100000000000001" customHeight="1" x14ac:dyDescent="0.25">
      <c r="Q4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0" spans="17:17" ht="17.100000000000001" customHeight="1" x14ac:dyDescent="0.25">
      <c r="Q4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1" spans="17:17" ht="17.100000000000001" customHeight="1" x14ac:dyDescent="0.25">
      <c r="Q4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2" spans="17:17" ht="17.100000000000001" customHeight="1" x14ac:dyDescent="0.25">
      <c r="Q4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3" spans="17:17" ht="17.100000000000001" customHeight="1" x14ac:dyDescent="0.25">
      <c r="Q4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4" spans="17:17" ht="17.100000000000001" customHeight="1" x14ac:dyDescent="0.25">
      <c r="Q4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5" spans="17:17" ht="17.100000000000001" customHeight="1" x14ac:dyDescent="0.25">
      <c r="Q4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6" spans="17:17" ht="17.100000000000001" customHeight="1" x14ac:dyDescent="0.25">
      <c r="Q4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7" spans="17:17" ht="17.100000000000001" customHeight="1" x14ac:dyDescent="0.25">
      <c r="Q4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8" spans="17:17" ht="17.100000000000001" customHeight="1" x14ac:dyDescent="0.25">
      <c r="Q4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9" spans="17:17" ht="17.100000000000001" customHeight="1" x14ac:dyDescent="0.25">
      <c r="Q4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0" spans="17:17" ht="17.100000000000001" customHeight="1" x14ac:dyDescent="0.25">
      <c r="Q4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1" spans="17:17" ht="17.100000000000001" customHeight="1" x14ac:dyDescent="0.25">
      <c r="Q4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2" spans="17:17" ht="17.100000000000001" customHeight="1" x14ac:dyDescent="0.25">
      <c r="Q4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3" spans="17:17" ht="17.100000000000001" customHeight="1" x14ac:dyDescent="0.25">
      <c r="Q4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4" spans="17:17" ht="17.100000000000001" customHeight="1" x14ac:dyDescent="0.25">
      <c r="Q4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5" spans="17:17" ht="17.100000000000001" customHeight="1" x14ac:dyDescent="0.25">
      <c r="Q4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6" spans="17:17" ht="17.100000000000001" customHeight="1" x14ac:dyDescent="0.25">
      <c r="Q4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7" spans="17:17" ht="17.100000000000001" customHeight="1" x14ac:dyDescent="0.25">
      <c r="Q4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8" spans="17:17" ht="17.100000000000001" customHeight="1" x14ac:dyDescent="0.25">
      <c r="Q4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9" spans="17:17" ht="17.100000000000001" customHeight="1" x14ac:dyDescent="0.25">
      <c r="Q4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0" spans="17:17" ht="17.100000000000001" customHeight="1" x14ac:dyDescent="0.25">
      <c r="Q4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1" spans="17:17" ht="17.100000000000001" customHeight="1" x14ac:dyDescent="0.25">
      <c r="Q4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2" spans="17:17" ht="17.100000000000001" customHeight="1" x14ac:dyDescent="0.25">
      <c r="Q4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3" spans="17:17" ht="17.100000000000001" customHeight="1" x14ac:dyDescent="0.25">
      <c r="Q4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4" spans="17:17" ht="17.100000000000001" customHeight="1" x14ac:dyDescent="0.25">
      <c r="Q4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5" spans="17:17" ht="17.100000000000001" customHeight="1" x14ac:dyDescent="0.25">
      <c r="Q4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6" spans="17:17" ht="17.100000000000001" customHeight="1" x14ac:dyDescent="0.25">
      <c r="Q4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7" spans="17:17" ht="17.100000000000001" customHeight="1" x14ac:dyDescent="0.25">
      <c r="Q4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8" spans="17:17" ht="17.100000000000001" customHeight="1" x14ac:dyDescent="0.25">
      <c r="Q4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9" spans="17:17" ht="17.100000000000001" customHeight="1" x14ac:dyDescent="0.25">
      <c r="Q4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0" spans="17:17" ht="17.100000000000001" customHeight="1" x14ac:dyDescent="0.25">
      <c r="Q4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1" spans="17:17" ht="17.100000000000001" customHeight="1" x14ac:dyDescent="0.25">
      <c r="Q4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2" spans="17:17" ht="17.100000000000001" customHeight="1" x14ac:dyDescent="0.25">
      <c r="Q4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3" spans="17:17" ht="17.100000000000001" customHeight="1" x14ac:dyDescent="0.25">
      <c r="Q4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4" spans="17:17" ht="17.100000000000001" customHeight="1" x14ac:dyDescent="0.25">
      <c r="Q4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5" spans="17:17" ht="17.100000000000001" customHeight="1" x14ac:dyDescent="0.25">
      <c r="Q4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6" spans="17:17" ht="17.100000000000001" customHeight="1" x14ac:dyDescent="0.25">
      <c r="Q4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7" spans="17:17" ht="17.100000000000001" customHeight="1" x14ac:dyDescent="0.25">
      <c r="Q4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8" spans="17:17" ht="17.100000000000001" customHeight="1" x14ac:dyDescent="0.25">
      <c r="Q4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9" spans="17:17" ht="17.100000000000001" customHeight="1" x14ac:dyDescent="0.25">
      <c r="Q4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0" spans="17:17" ht="17.100000000000001" customHeight="1" x14ac:dyDescent="0.25">
      <c r="Q4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1" spans="17:17" ht="17.100000000000001" customHeight="1" x14ac:dyDescent="0.25">
      <c r="Q4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2" spans="17:17" ht="17.100000000000001" customHeight="1" x14ac:dyDescent="0.25">
      <c r="Q4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3" spans="17:17" ht="17.100000000000001" customHeight="1" x14ac:dyDescent="0.25">
      <c r="Q4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4" spans="17:17" ht="17.100000000000001" customHeight="1" x14ac:dyDescent="0.25">
      <c r="Q4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5" spans="17:17" ht="17.100000000000001" customHeight="1" x14ac:dyDescent="0.25">
      <c r="Q4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6" spans="17:17" ht="17.100000000000001" customHeight="1" x14ac:dyDescent="0.25">
      <c r="Q4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7" spans="17:17" ht="17.100000000000001" customHeight="1" x14ac:dyDescent="0.25">
      <c r="Q4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8" spans="17:17" ht="17.100000000000001" customHeight="1" x14ac:dyDescent="0.25">
      <c r="Q4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9" spans="17:17" ht="17.100000000000001" customHeight="1" x14ac:dyDescent="0.25">
      <c r="Q4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0" spans="17:17" ht="17.100000000000001" customHeight="1" x14ac:dyDescent="0.25">
      <c r="Q4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1" spans="17:17" ht="17.100000000000001" customHeight="1" x14ac:dyDescent="0.25">
      <c r="Q4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2" spans="17:17" ht="17.100000000000001" customHeight="1" x14ac:dyDescent="0.25">
      <c r="Q4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3" spans="17:17" ht="17.100000000000001" customHeight="1" x14ac:dyDescent="0.25">
      <c r="Q4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4" spans="17:17" ht="17.100000000000001" customHeight="1" x14ac:dyDescent="0.25">
      <c r="Q4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5" spans="17:17" ht="17.100000000000001" customHeight="1" x14ac:dyDescent="0.25">
      <c r="Q4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6" spans="17:17" ht="17.100000000000001" customHeight="1" x14ac:dyDescent="0.25">
      <c r="Q4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7" spans="17:17" ht="17.100000000000001" customHeight="1" x14ac:dyDescent="0.25">
      <c r="Q4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8" spans="17:17" ht="17.100000000000001" customHeight="1" x14ac:dyDescent="0.25">
      <c r="Q4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9" spans="17:17" ht="17.100000000000001" customHeight="1" x14ac:dyDescent="0.25">
      <c r="Q4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0" spans="17:17" ht="17.100000000000001" customHeight="1" x14ac:dyDescent="0.25">
      <c r="Q4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1" spans="17:17" ht="17.100000000000001" customHeight="1" x14ac:dyDescent="0.25">
      <c r="Q4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2" spans="17:17" ht="17.100000000000001" customHeight="1" x14ac:dyDescent="0.25">
      <c r="Q4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3" spans="17:17" ht="17.100000000000001" customHeight="1" x14ac:dyDescent="0.25">
      <c r="Q4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4" spans="17:17" ht="17.100000000000001" customHeight="1" x14ac:dyDescent="0.25">
      <c r="Q4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5" spans="17:17" ht="17.100000000000001" customHeight="1" x14ac:dyDescent="0.25">
      <c r="Q4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6" spans="17:17" ht="17.100000000000001" customHeight="1" x14ac:dyDescent="0.25">
      <c r="Q4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7" spans="17:17" ht="17.100000000000001" customHeight="1" x14ac:dyDescent="0.25">
      <c r="Q4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8" spans="17:17" ht="17.100000000000001" customHeight="1" x14ac:dyDescent="0.25">
      <c r="Q4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9" spans="17:17" ht="17.100000000000001" customHeight="1" x14ac:dyDescent="0.25">
      <c r="Q4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0" spans="17:17" ht="17.100000000000001" customHeight="1" x14ac:dyDescent="0.25">
      <c r="Q4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1" spans="17:17" ht="17.100000000000001" customHeight="1" x14ac:dyDescent="0.25">
      <c r="Q4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2" spans="17:17" ht="17.100000000000001" customHeight="1" x14ac:dyDescent="0.25">
      <c r="Q4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3" spans="17:17" ht="17.100000000000001" customHeight="1" x14ac:dyDescent="0.25">
      <c r="Q4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4" spans="17:17" ht="17.100000000000001" customHeight="1" x14ac:dyDescent="0.25">
      <c r="Q4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5" spans="17:17" ht="17.100000000000001" customHeight="1" x14ac:dyDescent="0.25">
      <c r="Q4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6" spans="17:17" ht="17.100000000000001" customHeight="1" x14ac:dyDescent="0.25">
      <c r="Q4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7" spans="17:17" ht="17.100000000000001" customHeight="1" x14ac:dyDescent="0.25">
      <c r="Q4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8" spans="17:17" ht="17.100000000000001" customHeight="1" x14ac:dyDescent="0.25">
      <c r="Q4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9" spans="17:17" ht="17.100000000000001" customHeight="1" x14ac:dyDescent="0.25">
      <c r="Q4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0" spans="17:17" ht="17.100000000000001" customHeight="1" x14ac:dyDescent="0.25">
      <c r="Q4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1" spans="17:17" ht="17.100000000000001" customHeight="1" x14ac:dyDescent="0.25">
      <c r="Q4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2" spans="17:17" ht="17.100000000000001" customHeight="1" x14ac:dyDescent="0.25">
      <c r="Q4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3" spans="17:17" ht="17.100000000000001" customHeight="1" x14ac:dyDescent="0.25">
      <c r="Q4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4" spans="17:17" ht="17.100000000000001" customHeight="1" x14ac:dyDescent="0.25">
      <c r="Q4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5" spans="17:17" ht="17.100000000000001" customHeight="1" x14ac:dyDescent="0.25">
      <c r="Q4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6" spans="17:17" ht="17.100000000000001" customHeight="1" x14ac:dyDescent="0.25">
      <c r="Q4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7" spans="17:17" ht="17.100000000000001" customHeight="1" x14ac:dyDescent="0.25">
      <c r="Q4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8" spans="17:17" ht="17.100000000000001" customHeight="1" x14ac:dyDescent="0.25">
      <c r="Q4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9" spans="17:17" ht="17.100000000000001" customHeight="1" x14ac:dyDescent="0.25">
      <c r="Q4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0" spans="17:17" ht="17.100000000000001" customHeight="1" x14ac:dyDescent="0.25">
      <c r="Q4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1" spans="17:17" ht="17.100000000000001" customHeight="1" x14ac:dyDescent="0.25">
      <c r="Q4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2" spans="17:17" ht="17.100000000000001" customHeight="1" x14ac:dyDescent="0.25">
      <c r="Q4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3" spans="17:17" ht="17.100000000000001" customHeight="1" x14ac:dyDescent="0.25">
      <c r="Q4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4" spans="17:17" ht="17.100000000000001" customHeight="1" x14ac:dyDescent="0.25">
      <c r="Q4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5" spans="17:17" ht="17.100000000000001" customHeight="1" x14ac:dyDescent="0.25">
      <c r="Q4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6" spans="17:17" ht="17.100000000000001" customHeight="1" x14ac:dyDescent="0.25">
      <c r="Q4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7" spans="17:17" ht="17.100000000000001" customHeight="1" x14ac:dyDescent="0.25">
      <c r="Q4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8" spans="17:17" ht="17.100000000000001" customHeight="1" x14ac:dyDescent="0.25">
      <c r="Q4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9" spans="17:17" ht="17.100000000000001" customHeight="1" x14ac:dyDescent="0.25">
      <c r="Q4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0" spans="17:17" ht="17.100000000000001" customHeight="1" x14ac:dyDescent="0.25">
      <c r="Q4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1" spans="17:17" ht="17.100000000000001" customHeight="1" x14ac:dyDescent="0.25">
      <c r="Q4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2" spans="17:17" ht="17.100000000000001" customHeight="1" x14ac:dyDescent="0.25">
      <c r="Q4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3" spans="17:17" ht="17.100000000000001" customHeight="1" x14ac:dyDescent="0.25">
      <c r="Q4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4" spans="17:17" ht="17.100000000000001" customHeight="1" x14ac:dyDescent="0.25">
      <c r="Q4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5" spans="17:17" ht="17.100000000000001" customHeight="1" x14ac:dyDescent="0.25">
      <c r="Q4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6" spans="17:17" ht="17.100000000000001" customHeight="1" x14ac:dyDescent="0.25">
      <c r="Q4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7" spans="17:17" ht="17.100000000000001" customHeight="1" x14ac:dyDescent="0.25">
      <c r="Q4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8" spans="17:17" ht="17.100000000000001" customHeight="1" x14ac:dyDescent="0.25">
      <c r="Q4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9" spans="17:17" ht="17.100000000000001" customHeight="1" x14ac:dyDescent="0.25">
      <c r="Q4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0" spans="17:17" ht="17.100000000000001" customHeight="1" x14ac:dyDescent="0.25">
      <c r="Q4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1" spans="17:17" ht="17.100000000000001" customHeight="1" x14ac:dyDescent="0.25">
      <c r="Q4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2" spans="17:17" ht="17.100000000000001" customHeight="1" x14ac:dyDescent="0.25">
      <c r="Q4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3" spans="17:17" ht="17.100000000000001" customHeight="1" x14ac:dyDescent="0.25">
      <c r="Q4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4" spans="17:17" ht="17.100000000000001" customHeight="1" x14ac:dyDescent="0.25">
      <c r="Q4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5" spans="17:17" ht="17.100000000000001" customHeight="1" x14ac:dyDescent="0.25">
      <c r="Q4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6" spans="17:17" ht="17.100000000000001" customHeight="1" x14ac:dyDescent="0.25">
      <c r="Q4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7" spans="17:17" ht="17.100000000000001" customHeight="1" x14ac:dyDescent="0.25">
      <c r="Q4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8" spans="17:17" ht="17.100000000000001" customHeight="1" x14ac:dyDescent="0.25">
      <c r="Q4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9" spans="17:17" ht="17.100000000000001" customHeight="1" x14ac:dyDescent="0.25">
      <c r="Q4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0" spans="17:17" ht="17.100000000000001" customHeight="1" x14ac:dyDescent="0.25">
      <c r="Q4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1" spans="17:17" ht="17.100000000000001" customHeight="1" x14ac:dyDescent="0.25">
      <c r="Q4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2" spans="17:17" ht="17.100000000000001" customHeight="1" x14ac:dyDescent="0.25">
      <c r="Q4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3" spans="17:17" ht="17.100000000000001" customHeight="1" x14ac:dyDescent="0.25">
      <c r="Q4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4" spans="17:17" ht="17.100000000000001" customHeight="1" x14ac:dyDescent="0.25">
      <c r="Q4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5" spans="17:17" ht="17.100000000000001" customHeight="1" x14ac:dyDescent="0.25">
      <c r="Q4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6" spans="17:17" ht="17.100000000000001" customHeight="1" x14ac:dyDescent="0.25">
      <c r="Q4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7" spans="17:17" ht="17.100000000000001" customHeight="1" x14ac:dyDescent="0.25">
      <c r="Q4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8" spans="17:17" ht="17.100000000000001" customHeight="1" x14ac:dyDescent="0.25">
      <c r="Q4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9" spans="17:17" ht="17.100000000000001" customHeight="1" x14ac:dyDescent="0.25">
      <c r="Q4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0" spans="17:17" ht="17.100000000000001" customHeight="1" x14ac:dyDescent="0.25">
      <c r="Q4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1" spans="17:17" ht="17.100000000000001" customHeight="1" x14ac:dyDescent="0.25">
      <c r="Q4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2" spans="17:17" ht="17.100000000000001" customHeight="1" x14ac:dyDescent="0.25">
      <c r="Q4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3" spans="17:17" ht="17.100000000000001" customHeight="1" x14ac:dyDescent="0.25">
      <c r="Q4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4" spans="17:17" ht="17.100000000000001" customHeight="1" x14ac:dyDescent="0.25">
      <c r="Q4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5" spans="17:17" ht="17.100000000000001" customHeight="1" x14ac:dyDescent="0.25">
      <c r="Q4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6" spans="17:17" ht="17.100000000000001" customHeight="1" x14ac:dyDescent="0.25">
      <c r="Q4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7" spans="17:17" ht="17.100000000000001" customHeight="1" x14ac:dyDescent="0.25">
      <c r="Q4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8" spans="17:17" ht="17.100000000000001" customHeight="1" x14ac:dyDescent="0.25">
      <c r="Q4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9" spans="17:17" ht="17.100000000000001" customHeight="1" x14ac:dyDescent="0.25">
      <c r="Q4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0" spans="17:17" ht="17.100000000000001" customHeight="1" x14ac:dyDescent="0.25">
      <c r="Q4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1" spans="17:17" ht="17.100000000000001" customHeight="1" x14ac:dyDescent="0.25">
      <c r="Q4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2" spans="17:17" ht="17.100000000000001" customHeight="1" x14ac:dyDescent="0.25">
      <c r="Q4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3" spans="17:17" ht="17.100000000000001" customHeight="1" x14ac:dyDescent="0.25">
      <c r="Q4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4" spans="17:17" ht="17.100000000000001" customHeight="1" x14ac:dyDescent="0.25">
      <c r="Q4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5" spans="17:17" ht="17.100000000000001" customHeight="1" x14ac:dyDescent="0.25">
      <c r="Q4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6" spans="17:17" ht="17.100000000000001" customHeight="1" x14ac:dyDescent="0.25">
      <c r="Q4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7" spans="17:17" ht="17.100000000000001" customHeight="1" x14ac:dyDescent="0.25">
      <c r="Q4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8" spans="17:17" ht="17.100000000000001" customHeight="1" x14ac:dyDescent="0.25">
      <c r="Q4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9" spans="17:17" ht="17.100000000000001" customHeight="1" x14ac:dyDescent="0.25">
      <c r="Q4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0" spans="17:17" ht="17.100000000000001" customHeight="1" x14ac:dyDescent="0.25">
      <c r="Q4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1" spans="17:17" ht="17.100000000000001" customHeight="1" x14ac:dyDescent="0.25">
      <c r="Q4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2" spans="17:17" ht="17.100000000000001" customHeight="1" x14ac:dyDescent="0.25">
      <c r="Q4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3" spans="17:17" ht="17.100000000000001" customHeight="1" x14ac:dyDescent="0.25">
      <c r="Q4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4" spans="17:17" ht="17.100000000000001" customHeight="1" x14ac:dyDescent="0.25">
      <c r="Q4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5" spans="17:17" ht="17.100000000000001" customHeight="1" x14ac:dyDescent="0.25">
      <c r="Q4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6" spans="17:17" ht="17.100000000000001" customHeight="1" x14ac:dyDescent="0.25">
      <c r="Q4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7" spans="17:17" ht="17.100000000000001" customHeight="1" x14ac:dyDescent="0.25">
      <c r="Q4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8" spans="17:17" ht="17.100000000000001" customHeight="1" x14ac:dyDescent="0.25">
      <c r="Q4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9" spans="17:17" ht="17.100000000000001" customHeight="1" x14ac:dyDescent="0.25">
      <c r="Q4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0" spans="17:17" ht="17.100000000000001" customHeight="1" x14ac:dyDescent="0.25">
      <c r="Q4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1" spans="17:17" ht="17.100000000000001" customHeight="1" x14ac:dyDescent="0.25">
      <c r="Q4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2" spans="17:17" ht="17.100000000000001" customHeight="1" x14ac:dyDescent="0.25">
      <c r="Q4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3" spans="17:17" ht="17.100000000000001" customHeight="1" x14ac:dyDescent="0.25">
      <c r="Q4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4" spans="17:17" ht="17.100000000000001" customHeight="1" x14ac:dyDescent="0.25">
      <c r="Q4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5" spans="17:17" ht="17.100000000000001" customHeight="1" x14ac:dyDescent="0.25">
      <c r="Q4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6" spans="17:17" ht="17.100000000000001" customHeight="1" x14ac:dyDescent="0.25">
      <c r="Q4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7" spans="17:17" ht="17.100000000000001" customHeight="1" x14ac:dyDescent="0.25">
      <c r="Q4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8" spans="17:17" ht="17.100000000000001" customHeight="1" x14ac:dyDescent="0.25">
      <c r="Q4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9" spans="17:17" ht="17.100000000000001" customHeight="1" x14ac:dyDescent="0.25">
      <c r="Q4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0" spans="17:17" ht="17.100000000000001" customHeight="1" x14ac:dyDescent="0.25">
      <c r="Q4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1" spans="17:17" ht="17.100000000000001" customHeight="1" x14ac:dyDescent="0.25">
      <c r="Q4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2" spans="17:17" ht="17.100000000000001" customHeight="1" x14ac:dyDescent="0.25">
      <c r="Q4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3" spans="17:17" ht="17.100000000000001" customHeight="1" x14ac:dyDescent="0.25">
      <c r="Q4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4" spans="17:17" ht="17.100000000000001" customHeight="1" x14ac:dyDescent="0.25">
      <c r="Q4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5" spans="17:17" ht="17.100000000000001" customHeight="1" x14ac:dyDescent="0.25">
      <c r="Q4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6" spans="17:17" ht="17.100000000000001" customHeight="1" x14ac:dyDescent="0.25">
      <c r="Q4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7" spans="17:17" ht="17.100000000000001" customHeight="1" x14ac:dyDescent="0.25">
      <c r="Q4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8" spans="17:17" ht="17.100000000000001" customHeight="1" x14ac:dyDescent="0.25">
      <c r="Q4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9" spans="17:17" ht="17.100000000000001" customHeight="1" x14ac:dyDescent="0.25">
      <c r="Q4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0" spans="17:17" ht="17.100000000000001" customHeight="1" x14ac:dyDescent="0.25">
      <c r="Q4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1" spans="17:17" ht="17.100000000000001" customHeight="1" x14ac:dyDescent="0.25">
      <c r="Q4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2" spans="17:17" ht="17.100000000000001" customHeight="1" x14ac:dyDescent="0.25">
      <c r="Q4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3" spans="17:17" ht="17.100000000000001" customHeight="1" x14ac:dyDescent="0.25">
      <c r="Q4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4" spans="17:17" ht="17.100000000000001" customHeight="1" x14ac:dyDescent="0.25">
      <c r="Q4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5" spans="17:17" ht="17.100000000000001" customHeight="1" x14ac:dyDescent="0.25">
      <c r="Q4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6" spans="17:17" ht="17.100000000000001" customHeight="1" x14ac:dyDescent="0.25">
      <c r="Q4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7" spans="17:17" ht="17.100000000000001" customHeight="1" x14ac:dyDescent="0.25">
      <c r="Q4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8" spans="17:17" ht="17.100000000000001" customHeight="1" x14ac:dyDescent="0.25">
      <c r="Q4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9" spans="17:17" ht="17.100000000000001" customHeight="1" x14ac:dyDescent="0.25">
      <c r="Q4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0" spans="17:17" ht="17.100000000000001" customHeight="1" x14ac:dyDescent="0.25">
      <c r="Q4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1" spans="17:17" ht="17.100000000000001" customHeight="1" x14ac:dyDescent="0.25">
      <c r="Q4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2" spans="17:17" ht="17.100000000000001" customHeight="1" x14ac:dyDescent="0.25">
      <c r="Q4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3" spans="17:17" ht="17.100000000000001" customHeight="1" x14ac:dyDescent="0.25">
      <c r="Q4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4" spans="17:17" ht="17.100000000000001" customHeight="1" x14ac:dyDescent="0.25">
      <c r="Q4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5" spans="17:17" ht="17.100000000000001" customHeight="1" x14ac:dyDescent="0.25">
      <c r="Q4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6" spans="17:17" ht="17.100000000000001" customHeight="1" x14ac:dyDescent="0.25">
      <c r="Q4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7" spans="17:17" ht="17.100000000000001" customHeight="1" x14ac:dyDescent="0.25">
      <c r="Q4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8" spans="17:17" ht="17.100000000000001" customHeight="1" x14ac:dyDescent="0.25">
      <c r="Q4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9" spans="17:17" ht="17.100000000000001" customHeight="1" x14ac:dyDescent="0.25">
      <c r="Q4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0" spans="17:17" ht="17.100000000000001" customHeight="1" x14ac:dyDescent="0.25">
      <c r="Q4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1" spans="17:17" ht="17.100000000000001" customHeight="1" x14ac:dyDescent="0.25">
      <c r="Q4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2" spans="17:17" ht="17.100000000000001" customHeight="1" x14ac:dyDescent="0.25">
      <c r="Q4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3" spans="17:17" ht="17.100000000000001" customHeight="1" x14ac:dyDescent="0.25">
      <c r="Q4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4" spans="17:17" ht="17.100000000000001" customHeight="1" x14ac:dyDescent="0.25">
      <c r="Q4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5" spans="17:17" ht="17.100000000000001" customHeight="1" x14ac:dyDescent="0.25">
      <c r="Q4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6" spans="17:17" ht="17.100000000000001" customHeight="1" x14ac:dyDescent="0.25">
      <c r="Q4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7" spans="17:17" ht="17.100000000000001" customHeight="1" x14ac:dyDescent="0.25">
      <c r="Q4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8" spans="17:17" ht="17.100000000000001" customHeight="1" x14ac:dyDescent="0.25">
      <c r="Q4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9" spans="17:17" ht="17.100000000000001" customHeight="1" x14ac:dyDescent="0.25">
      <c r="Q4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0" spans="17:17" ht="17.100000000000001" customHeight="1" x14ac:dyDescent="0.25">
      <c r="Q4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1" spans="17:17" ht="17.100000000000001" customHeight="1" x14ac:dyDescent="0.25">
      <c r="Q4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2" spans="17:17" ht="17.100000000000001" customHeight="1" x14ac:dyDescent="0.25">
      <c r="Q4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3" spans="17:17" ht="17.100000000000001" customHeight="1" x14ac:dyDescent="0.25">
      <c r="Q4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4" spans="17:17" ht="17.100000000000001" customHeight="1" x14ac:dyDescent="0.25">
      <c r="Q4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5" spans="17:17" ht="17.100000000000001" customHeight="1" x14ac:dyDescent="0.25">
      <c r="Q4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6" spans="17:17" ht="17.100000000000001" customHeight="1" x14ac:dyDescent="0.25">
      <c r="Q4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7" spans="17:17" ht="17.100000000000001" customHeight="1" x14ac:dyDescent="0.25">
      <c r="Q4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8" spans="17:17" ht="17.100000000000001" customHeight="1" x14ac:dyDescent="0.25">
      <c r="Q4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9" spans="17:17" ht="17.100000000000001" customHeight="1" x14ac:dyDescent="0.25">
      <c r="Q4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0" spans="17:17" ht="17.100000000000001" customHeight="1" x14ac:dyDescent="0.25">
      <c r="Q4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1" spans="17:17" ht="17.100000000000001" customHeight="1" x14ac:dyDescent="0.25">
      <c r="Q4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2" spans="17:17" ht="17.100000000000001" customHeight="1" x14ac:dyDescent="0.25">
      <c r="Q4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3" spans="17:17" ht="17.100000000000001" customHeight="1" x14ac:dyDescent="0.25">
      <c r="Q4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4" spans="17:17" ht="17.100000000000001" customHeight="1" x14ac:dyDescent="0.25">
      <c r="Q4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5" spans="17:17" ht="17.100000000000001" customHeight="1" x14ac:dyDescent="0.25">
      <c r="Q4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6" spans="17:17" ht="17.100000000000001" customHeight="1" x14ac:dyDescent="0.25">
      <c r="Q4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7" spans="17:17" ht="17.100000000000001" customHeight="1" x14ac:dyDescent="0.25">
      <c r="Q4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8" spans="17:17" ht="17.100000000000001" customHeight="1" x14ac:dyDescent="0.25">
      <c r="Q4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9" spans="17:17" ht="17.100000000000001" customHeight="1" x14ac:dyDescent="0.25">
      <c r="Q4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0" spans="17:17" ht="17.100000000000001" customHeight="1" x14ac:dyDescent="0.25">
      <c r="Q4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1" spans="17:17" ht="17.100000000000001" customHeight="1" x14ac:dyDescent="0.25">
      <c r="Q4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2" spans="17:17" ht="17.100000000000001" customHeight="1" x14ac:dyDescent="0.25">
      <c r="Q4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3" spans="17:17" ht="17.100000000000001" customHeight="1" x14ac:dyDescent="0.25">
      <c r="Q4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4" spans="17:17" ht="17.100000000000001" customHeight="1" x14ac:dyDescent="0.25">
      <c r="Q4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5" spans="17:17" ht="17.100000000000001" customHeight="1" x14ac:dyDescent="0.25">
      <c r="Q4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6" spans="17:17" ht="17.100000000000001" customHeight="1" x14ac:dyDescent="0.25">
      <c r="Q4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7" spans="17:17" ht="17.100000000000001" customHeight="1" x14ac:dyDescent="0.25">
      <c r="Q4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8" spans="17:17" ht="17.100000000000001" customHeight="1" x14ac:dyDescent="0.25">
      <c r="Q4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9" spans="17:17" ht="17.100000000000001" customHeight="1" x14ac:dyDescent="0.25">
      <c r="Q4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0" spans="17:17" ht="17.100000000000001" customHeight="1" x14ac:dyDescent="0.25">
      <c r="Q4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1" spans="17:17" ht="17.100000000000001" customHeight="1" x14ac:dyDescent="0.25">
      <c r="Q4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2" spans="17:17" ht="17.100000000000001" customHeight="1" x14ac:dyDescent="0.25">
      <c r="Q4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3" spans="17:17" ht="17.100000000000001" customHeight="1" x14ac:dyDescent="0.25">
      <c r="Q4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4" spans="17:17" ht="17.100000000000001" customHeight="1" x14ac:dyDescent="0.25">
      <c r="Q4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5" spans="17:17" ht="17.100000000000001" customHeight="1" x14ac:dyDescent="0.25">
      <c r="Q4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6" spans="17:17" ht="17.100000000000001" customHeight="1" x14ac:dyDescent="0.25">
      <c r="Q4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7" spans="17:17" ht="17.100000000000001" customHeight="1" x14ac:dyDescent="0.25">
      <c r="Q4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8" spans="17:17" ht="17.100000000000001" customHeight="1" x14ac:dyDescent="0.25">
      <c r="Q4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9" spans="17:17" ht="17.100000000000001" customHeight="1" x14ac:dyDescent="0.25">
      <c r="Q4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0" spans="17:17" ht="17.100000000000001" customHeight="1" x14ac:dyDescent="0.25">
      <c r="Q4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1" spans="17:17" ht="17.100000000000001" customHeight="1" x14ac:dyDescent="0.25">
      <c r="Q4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2" spans="17:17" ht="17.100000000000001" customHeight="1" x14ac:dyDescent="0.25">
      <c r="Q4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3" spans="17:17" ht="17.100000000000001" customHeight="1" x14ac:dyDescent="0.25">
      <c r="Q4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4" spans="17:17" ht="17.100000000000001" customHeight="1" x14ac:dyDescent="0.25">
      <c r="Q4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5" spans="17:17" ht="17.100000000000001" customHeight="1" x14ac:dyDescent="0.25">
      <c r="Q4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6" spans="17:17" ht="17.100000000000001" customHeight="1" x14ac:dyDescent="0.25">
      <c r="Q4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7" spans="17:17" ht="17.100000000000001" customHeight="1" x14ac:dyDescent="0.25">
      <c r="Q4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8" spans="17:17" ht="17.100000000000001" customHeight="1" x14ac:dyDescent="0.25">
      <c r="Q4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9" spans="17:17" ht="17.100000000000001" customHeight="1" x14ac:dyDescent="0.25">
      <c r="Q4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0" spans="17:17" ht="17.100000000000001" customHeight="1" x14ac:dyDescent="0.25">
      <c r="Q4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1" spans="17:17" ht="17.100000000000001" customHeight="1" x14ac:dyDescent="0.25">
      <c r="Q4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2" spans="17:17" ht="17.100000000000001" customHeight="1" x14ac:dyDescent="0.25">
      <c r="Q4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3" spans="17:17" ht="17.100000000000001" customHeight="1" x14ac:dyDescent="0.25">
      <c r="Q4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4" spans="17:17" ht="17.100000000000001" customHeight="1" x14ac:dyDescent="0.25">
      <c r="Q4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5" spans="17:17" ht="17.100000000000001" customHeight="1" x14ac:dyDescent="0.25">
      <c r="Q4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6" spans="17:17" ht="17.100000000000001" customHeight="1" x14ac:dyDescent="0.25">
      <c r="Q4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7" spans="17:17" ht="17.100000000000001" customHeight="1" x14ac:dyDescent="0.25">
      <c r="Q4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8" spans="17:17" ht="17.100000000000001" customHeight="1" x14ac:dyDescent="0.25">
      <c r="Q4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9" spans="17:17" ht="17.100000000000001" customHeight="1" x14ac:dyDescent="0.25">
      <c r="Q4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0" spans="17:17" ht="17.100000000000001" customHeight="1" x14ac:dyDescent="0.25">
      <c r="Q4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1" spans="17:17" ht="17.100000000000001" customHeight="1" x14ac:dyDescent="0.25">
      <c r="Q4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2" spans="17:17" ht="17.100000000000001" customHeight="1" x14ac:dyDescent="0.25">
      <c r="Q4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3" spans="17:17" ht="17.100000000000001" customHeight="1" x14ac:dyDescent="0.25">
      <c r="Q4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4" spans="17:17" ht="17.100000000000001" customHeight="1" x14ac:dyDescent="0.25">
      <c r="Q4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5" spans="17:17" ht="17.100000000000001" customHeight="1" x14ac:dyDescent="0.25">
      <c r="Q4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6" spans="17:17" ht="17.100000000000001" customHeight="1" x14ac:dyDescent="0.25">
      <c r="Q4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7" spans="17:17" ht="17.100000000000001" customHeight="1" x14ac:dyDescent="0.25">
      <c r="Q4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8" spans="17:17" ht="17.100000000000001" customHeight="1" x14ac:dyDescent="0.25">
      <c r="Q4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9" spans="17:17" ht="17.100000000000001" customHeight="1" x14ac:dyDescent="0.25">
      <c r="Q4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0" spans="17:17" ht="17.100000000000001" customHeight="1" x14ac:dyDescent="0.25">
      <c r="Q4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1" spans="17:17" ht="17.100000000000001" customHeight="1" x14ac:dyDescent="0.25">
      <c r="Q4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2" spans="17:17" ht="17.100000000000001" customHeight="1" x14ac:dyDescent="0.25">
      <c r="Q4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3" spans="17:17" ht="17.100000000000001" customHeight="1" x14ac:dyDescent="0.25">
      <c r="Q4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4" spans="17:17" ht="17.100000000000001" customHeight="1" x14ac:dyDescent="0.25">
      <c r="Q4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5" spans="17:17" ht="17.100000000000001" customHeight="1" x14ac:dyDescent="0.25">
      <c r="Q4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6" spans="17:17" ht="17.100000000000001" customHeight="1" x14ac:dyDescent="0.25">
      <c r="Q4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7" spans="17:17" ht="17.100000000000001" customHeight="1" x14ac:dyDescent="0.25">
      <c r="Q4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8" spans="17:17" ht="17.100000000000001" customHeight="1" x14ac:dyDescent="0.25">
      <c r="Q4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9" spans="17:17" ht="17.100000000000001" customHeight="1" x14ac:dyDescent="0.25">
      <c r="Q4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0" spans="17:17" ht="17.100000000000001" customHeight="1" x14ac:dyDescent="0.25">
      <c r="Q4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1" spans="17:17" ht="17.100000000000001" customHeight="1" x14ac:dyDescent="0.25">
      <c r="Q4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2" spans="17:17" ht="17.100000000000001" customHeight="1" x14ac:dyDescent="0.25">
      <c r="Q4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3" spans="17:17" ht="17.100000000000001" customHeight="1" x14ac:dyDescent="0.25">
      <c r="Q4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4" spans="17:17" ht="17.100000000000001" customHeight="1" x14ac:dyDescent="0.25">
      <c r="Q4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5" spans="17:17" ht="17.100000000000001" customHeight="1" x14ac:dyDescent="0.25">
      <c r="Q4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6" spans="17:17" ht="17.100000000000001" customHeight="1" x14ac:dyDescent="0.25">
      <c r="Q4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7" spans="17:17" ht="17.100000000000001" customHeight="1" x14ac:dyDescent="0.25">
      <c r="Q4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8" spans="17:17" ht="17.100000000000001" customHeight="1" x14ac:dyDescent="0.25">
      <c r="Q4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9" spans="17:17" ht="17.100000000000001" customHeight="1" x14ac:dyDescent="0.25">
      <c r="Q4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0" spans="17:17" ht="17.100000000000001" customHeight="1" x14ac:dyDescent="0.25">
      <c r="Q4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1" spans="17:17" ht="17.100000000000001" customHeight="1" x14ac:dyDescent="0.25">
      <c r="Q4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2" spans="17:17" ht="17.100000000000001" customHeight="1" x14ac:dyDescent="0.25">
      <c r="Q4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3" spans="17:17" ht="17.100000000000001" customHeight="1" x14ac:dyDescent="0.25">
      <c r="Q4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4" spans="17:17" ht="17.100000000000001" customHeight="1" x14ac:dyDescent="0.25">
      <c r="Q4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5" spans="17:17" ht="17.100000000000001" customHeight="1" x14ac:dyDescent="0.25">
      <c r="Q4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6" spans="17:17" ht="17.100000000000001" customHeight="1" x14ac:dyDescent="0.25">
      <c r="Q4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7" spans="17:17" ht="17.100000000000001" customHeight="1" x14ac:dyDescent="0.25">
      <c r="Q4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8" spans="17:17" ht="17.100000000000001" customHeight="1" x14ac:dyDescent="0.25">
      <c r="Q4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9" spans="17:17" ht="17.100000000000001" customHeight="1" x14ac:dyDescent="0.25">
      <c r="Q4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0" spans="17:17" ht="17.100000000000001" customHeight="1" x14ac:dyDescent="0.25">
      <c r="Q4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1" spans="17:17" ht="17.100000000000001" customHeight="1" x14ac:dyDescent="0.25">
      <c r="Q4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2" spans="17:17" ht="17.100000000000001" customHeight="1" x14ac:dyDescent="0.25">
      <c r="Q4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3" spans="17:17" ht="17.100000000000001" customHeight="1" x14ac:dyDescent="0.25">
      <c r="Q4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4" spans="17:17" ht="17.100000000000001" customHeight="1" x14ac:dyDescent="0.25">
      <c r="Q4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5" spans="17:17" ht="17.100000000000001" customHeight="1" x14ac:dyDescent="0.25">
      <c r="Q4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6" spans="17:17" ht="17.100000000000001" customHeight="1" x14ac:dyDescent="0.25">
      <c r="Q4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7" spans="17:17" ht="17.100000000000001" customHeight="1" x14ac:dyDescent="0.25">
      <c r="Q4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8" spans="17:17" ht="17.100000000000001" customHeight="1" x14ac:dyDescent="0.25">
      <c r="Q4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9" spans="17:17" ht="17.100000000000001" customHeight="1" x14ac:dyDescent="0.25">
      <c r="Q4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0" spans="17:17" ht="17.100000000000001" customHeight="1" x14ac:dyDescent="0.25">
      <c r="Q4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1" spans="17:17" ht="17.100000000000001" customHeight="1" x14ac:dyDescent="0.25">
      <c r="Q4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2" spans="17:17" ht="17.100000000000001" customHeight="1" x14ac:dyDescent="0.25">
      <c r="Q4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3" spans="17:17" ht="17.100000000000001" customHeight="1" x14ac:dyDescent="0.25">
      <c r="Q4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4" spans="17:17" ht="17.100000000000001" customHeight="1" x14ac:dyDescent="0.25">
      <c r="Q4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5" spans="17:17" ht="17.100000000000001" customHeight="1" x14ac:dyDescent="0.25">
      <c r="Q4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6" spans="17:17" ht="17.100000000000001" customHeight="1" x14ac:dyDescent="0.25">
      <c r="Q4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7" spans="17:17" ht="17.100000000000001" customHeight="1" x14ac:dyDescent="0.25">
      <c r="Q4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8" spans="17:17" ht="17.100000000000001" customHeight="1" x14ac:dyDescent="0.25">
      <c r="Q4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9" spans="17:17" ht="17.100000000000001" customHeight="1" x14ac:dyDescent="0.25">
      <c r="Q4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0" spans="17:17" ht="17.100000000000001" customHeight="1" x14ac:dyDescent="0.25">
      <c r="Q4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1" spans="17:17" ht="17.100000000000001" customHeight="1" x14ac:dyDescent="0.25">
      <c r="Q4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2" spans="17:17" ht="17.100000000000001" customHeight="1" x14ac:dyDescent="0.25">
      <c r="Q4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3" spans="17:17" ht="17.100000000000001" customHeight="1" x14ac:dyDescent="0.25">
      <c r="Q4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4" spans="17:17" ht="17.100000000000001" customHeight="1" x14ac:dyDescent="0.25">
      <c r="Q4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5" spans="17:17" ht="17.100000000000001" customHeight="1" x14ac:dyDescent="0.25">
      <c r="Q4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6" spans="17:17" ht="17.100000000000001" customHeight="1" x14ac:dyDescent="0.25">
      <c r="Q4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7" spans="17:17" ht="17.100000000000001" customHeight="1" x14ac:dyDescent="0.25">
      <c r="Q4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8" spans="17:17" ht="17.100000000000001" customHeight="1" x14ac:dyDescent="0.25">
      <c r="Q4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9" spans="17:17" ht="17.100000000000001" customHeight="1" x14ac:dyDescent="0.25">
      <c r="Q4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0" spans="17:17" ht="17.100000000000001" customHeight="1" x14ac:dyDescent="0.25">
      <c r="Q4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1" spans="17:17" ht="17.100000000000001" customHeight="1" x14ac:dyDescent="0.25">
      <c r="Q4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2" spans="17:17" ht="17.100000000000001" customHeight="1" x14ac:dyDescent="0.25">
      <c r="Q4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3" spans="17:17" ht="17.100000000000001" customHeight="1" x14ac:dyDescent="0.25">
      <c r="Q4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4" spans="17:17" ht="17.100000000000001" customHeight="1" x14ac:dyDescent="0.25">
      <c r="Q4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5" spans="17:17" ht="17.100000000000001" customHeight="1" x14ac:dyDescent="0.25">
      <c r="Q4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6" spans="17:17" ht="17.100000000000001" customHeight="1" x14ac:dyDescent="0.25">
      <c r="Q4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7" spans="17:17" ht="17.100000000000001" customHeight="1" x14ac:dyDescent="0.25">
      <c r="Q4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8" spans="17:17" ht="17.100000000000001" customHeight="1" x14ac:dyDescent="0.25">
      <c r="Q4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9" spans="17:17" ht="17.100000000000001" customHeight="1" x14ac:dyDescent="0.25">
      <c r="Q4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0" spans="17:17" ht="17.100000000000001" customHeight="1" x14ac:dyDescent="0.25">
      <c r="Q4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1" spans="17:17" ht="17.100000000000001" customHeight="1" x14ac:dyDescent="0.25">
      <c r="Q4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2" spans="17:17" ht="17.100000000000001" customHeight="1" x14ac:dyDescent="0.25">
      <c r="Q4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3" spans="17:17" ht="17.100000000000001" customHeight="1" x14ac:dyDescent="0.25">
      <c r="Q4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4" spans="17:17" ht="17.100000000000001" customHeight="1" x14ac:dyDescent="0.25">
      <c r="Q4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5" spans="17:17" ht="17.100000000000001" customHeight="1" x14ac:dyDescent="0.25">
      <c r="Q4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6" spans="17:17" ht="17.100000000000001" customHeight="1" x14ac:dyDescent="0.25">
      <c r="Q4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7" spans="17:17" ht="17.100000000000001" customHeight="1" x14ac:dyDescent="0.25">
      <c r="Q4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8" spans="17:17" ht="17.100000000000001" customHeight="1" x14ac:dyDescent="0.25">
      <c r="Q4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9" spans="17:17" ht="17.100000000000001" customHeight="1" x14ac:dyDescent="0.25">
      <c r="Q4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0" spans="17:17" ht="17.100000000000001" customHeight="1" x14ac:dyDescent="0.25">
      <c r="Q4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1" spans="17:17" ht="17.100000000000001" customHeight="1" x14ac:dyDescent="0.25">
      <c r="Q4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2" spans="17:17" ht="17.100000000000001" customHeight="1" x14ac:dyDescent="0.25">
      <c r="Q4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3" spans="17:17" ht="17.100000000000001" customHeight="1" x14ac:dyDescent="0.25">
      <c r="Q4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4" spans="17:17" ht="17.100000000000001" customHeight="1" x14ac:dyDescent="0.25">
      <c r="Q4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5" spans="17:17" ht="17.100000000000001" customHeight="1" x14ac:dyDescent="0.25">
      <c r="Q4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6" spans="17:17" ht="17.100000000000001" customHeight="1" x14ac:dyDescent="0.25">
      <c r="Q4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7" spans="17:17" ht="17.100000000000001" customHeight="1" x14ac:dyDescent="0.25">
      <c r="Q4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8" spans="17:17" ht="17.100000000000001" customHeight="1" x14ac:dyDescent="0.25">
      <c r="Q4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9" spans="17:17" ht="17.100000000000001" customHeight="1" x14ac:dyDescent="0.25">
      <c r="Q4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0" spans="17:17" ht="17.100000000000001" customHeight="1" x14ac:dyDescent="0.25">
      <c r="Q4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1" spans="17:17" ht="17.100000000000001" customHeight="1" x14ac:dyDescent="0.25">
      <c r="Q4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2" spans="17:17" ht="17.100000000000001" customHeight="1" x14ac:dyDescent="0.25">
      <c r="Q4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3" spans="17:17" ht="17.100000000000001" customHeight="1" x14ac:dyDescent="0.25">
      <c r="Q4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4" spans="17:17" ht="17.100000000000001" customHeight="1" x14ac:dyDescent="0.25">
      <c r="Q4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5" spans="17:17" ht="17.100000000000001" customHeight="1" x14ac:dyDescent="0.25">
      <c r="Q4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6" spans="17:17" ht="17.100000000000001" customHeight="1" x14ac:dyDescent="0.25">
      <c r="Q4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7" spans="17:17" ht="17.100000000000001" customHeight="1" x14ac:dyDescent="0.25">
      <c r="Q4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8" spans="17:17" ht="17.100000000000001" customHeight="1" x14ac:dyDescent="0.25">
      <c r="Q4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9" spans="17:17" ht="17.100000000000001" customHeight="1" x14ac:dyDescent="0.25">
      <c r="Q4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0" spans="17:17" ht="17.100000000000001" customHeight="1" x14ac:dyDescent="0.25">
      <c r="Q4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1" spans="17:17" ht="17.100000000000001" customHeight="1" x14ac:dyDescent="0.25">
      <c r="Q4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2" spans="17:17" ht="17.100000000000001" customHeight="1" x14ac:dyDescent="0.25">
      <c r="Q4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3" spans="17:17" ht="17.100000000000001" customHeight="1" x14ac:dyDescent="0.25">
      <c r="Q4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4" spans="17:17" ht="17.100000000000001" customHeight="1" x14ac:dyDescent="0.25">
      <c r="Q4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5" spans="17:17" ht="17.100000000000001" customHeight="1" x14ac:dyDescent="0.25">
      <c r="Q4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6" spans="17:17" ht="17.100000000000001" customHeight="1" x14ac:dyDescent="0.25">
      <c r="Q4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7" spans="17:17" ht="17.100000000000001" customHeight="1" x14ac:dyDescent="0.25">
      <c r="Q4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8" spans="17:17" ht="17.100000000000001" customHeight="1" x14ac:dyDescent="0.25">
      <c r="Q4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9" spans="17:17" ht="17.100000000000001" customHeight="1" x14ac:dyDescent="0.25">
      <c r="Q4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0" spans="17:17" ht="17.100000000000001" customHeight="1" x14ac:dyDescent="0.25">
      <c r="Q4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1" spans="17:17" ht="17.100000000000001" customHeight="1" x14ac:dyDescent="0.25">
      <c r="Q4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2" spans="17:17" ht="17.100000000000001" customHeight="1" x14ac:dyDescent="0.25">
      <c r="Q4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3" spans="17:17" ht="17.100000000000001" customHeight="1" x14ac:dyDescent="0.25">
      <c r="Q4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4" spans="17:17" ht="17.100000000000001" customHeight="1" x14ac:dyDescent="0.25">
      <c r="Q4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5" spans="17:17" ht="17.100000000000001" customHeight="1" x14ac:dyDescent="0.25">
      <c r="Q4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6" spans="17:17" ht="17.100000000000001" customHeight="1" x14ac:dyDescent="0.25">
      <c r="Q4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7" spans="17:17" ht="17.100000000000001" customHeight="1" x14ac:dyDescent="0.25">
      <c r="Q4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8" spans="17:17" ht="17.100000000000001" customHeight="1" x14ac:dyDescent="0.25">
      <c r="Q4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9" spans="17:17" ht="17.100000000000001" customHeight="1" x14ac:dyDescent="0.25">
      <c r="Q4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0" spans="17:17" ht="17.100000000000001" customHeight="1" x14ac:dyDescent="0.25">
      <c r="Q4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1" spans="17:17" ht="17.100000000000001" customHeight="1" x14ac:dyDescent="0.25">
      <c r="Q4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2" spans="17:17" ht="17.100000000000001" customHeight="1" x14ac:dyDescent="0.25">
      <c r="Q4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3" spans="17:17" ht="17.100000000000001" customHeight="1" x14ac:dyDescent="0.25">
      <c r="Q4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4" spans="17:17" ht="17.100000000000001" customHeight="1" x14ac:dyDescent="0.25">
      <c r="Q4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5" spans="17:17" ht="17.100000000000001" customHeight="1" x14ac:dyDescent="0.25">
      <c r="Q4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6" spans="17:17" ht="17.100000000000001" customHeight="1" x14ac:dyDescent="0.25">
      <c r="Q4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7" spans="17:17" ht="17.100000000000001" customHeight="1" x14ac:dyDescent="0.25">
      <c r="Q4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8" spans="17:17" ht="17.100000000000001" customHeight="1" x14ac:dyDescent="0.25">
      <c r="Q4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9" spans="17:17" ht="17.100000000000001" customHeight="1" x14ac:dyDescent="0.25">
      <c r="Q4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0" spans="17:17" ht="17.100000000000001" customHeight="1" x14ac:dyDescent="0.25">
      <c r="Q4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1" spans="17:17" ht="17.100000000000001" customHeight="1" x14ac:dyDescent="0.25">
      <c r="Q4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2" spans="17:17" ht="17.100000000000001" customHeight="1" x14ac:dyDescent="0.25">
      <c r="Q4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3" spans="17:17" ht="17.100000000000001" customHeight="1" x14ac:dyDescent="0.25">
      <c r="Q4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4" spans="17:17" ht="17.100000000000001" customHeight="1" x14ac:dyDescent="0.25">
      <c r="Q4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5" spans="17:17" ht="17.100000000000001" customHeight="1" x14ac:dyDescent="0.25">
      <c r="Q4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6" spans="17:17" ht="17.100000000000001" customHeight="1" x14ac:dyDescent="0.25">
      <c r="Q4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7" spans="17:17" ht="17.100000000000001" customHeight="1" x14ac:dyDescent="0.25">
      <c r="Q4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8" spans="17:17" ht="17.100000000000001" customHeight="1" x14ac:dyDescent="0.25">
      <c r="Q4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9" spans="17:17" ht="17.100000000000001" customHeight="1" x14ac:dyDescent="0.25">
      <c r="Q4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0" spans="17:17" ht="17.100000000000001" customHeight="1" x14ac:dyDescent="0.25">
      <c r="Q4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1" spans="17:17" ht="17.100000000000001" customHeight="1" x14ac:dyDescent="0.25">
      <c r="Q4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2" spans="17:17" ht="17.100000000000001" customHeight="1" x14ac:dyDescent="0.25">
      <c r="Q4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3" spans="17:17" ht="17.100000000000001" customHeight="1" x14ac:dyDescent="0.25">
      <c r="Q4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4" spans="17:17" ht="17.100000000000001" customHeight="1" x14ac:dyDescent="0.25">
      <c r="Q4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5" spans="17:17" ht="17.100000000000001" customHeight="1" x14ac:dyDescent="0.25">
      <c r="Q4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6" spans="17:17" ht="17.100000000000001" customHeight="1" x14ac:dyDescent="0.25">
      <c r="Q4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7" spans="17:17" ht="17.100000000000001" customHeight="1" x14ac:dyDescent="0.25">
      <c r="Q4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8" spans="17:17" ht="17.100000000000001" customHeight="1" x14ac:dyDescent="0.25">
      <c r="Q4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9" spans="17:17" ht="17.100000000000001" customHeight="1" x14ac:dyDescent="0.25">
      <c r="Q4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0" spans="17:17" ht="17.100000000000001" customHeight="1" x14ac:dyDescent="0.25">
      <c r="Q4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1" spans="17:17" ht="17.100000000000001" customHeight="1" x14ac:dyDescent="0.25">
      <c r="Q4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2" spans="17:17" ht="17.100000000000001" customHeight="1" x14ac:dyDescent="0.25">
      <c r="Q4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3" spans="17:17" ht="17.100000000000001" customHeight="1" x14ac:dyDescent="0.25">
      <c r="Q4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4" spans="17:17" ht="17.100000000000001" customHeight="1" x14ac:dyDescent="0.25">
      <c r="Q4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5" spans="17:17" ht="17.100000000000001" customHeight="1" x14ac:dyDescent="0.25">
      <c r="Q4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6" spans="17:17" ht="17.100000000000001" customHeight="1" x14ac:dyDescent="0.25">
      <c r="Q4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7" spans="17:17" ht="17.100000000000001" customHeight="1" x14ac:dyDescent="0.25">
      <c r="Q4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8" spans="17:17" ht="17.100000000000001" customHeight="1" x14ac:dyDescent="0.25">
      <c r="Q4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9" spans="17:17" ht="17.100000000000001" customHeight="1" x14ac:dyDescent="0.25">
      <c r="Q4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0" spans="17:17" ht="17.100000000000001" customHeight="1" x14ac:dyDescent="0.25">
      <c r="Q4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1" spans="17:17" ht="17.100000000000001" customHeight="1" x14ac:dyDescent="0.25">
      <c r="Q4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2" spans="17:17" ht="17.100000000000001" customHeight="1" x14ac:dyDescent="0.25">
      <c r="Q4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3" spans="17:17" ht="17.100000000000001" customHeight="1" x14ac:dyDescent="0.25">
      <c r="Q4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4" spans="17:17" ht="17.100000000000001" customHeight="1" x14ac:dyDescent="0.25">
      <c r="Q4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5" spans="17:17" ht="17.100000000000001" customHeight="1" x14ac:dyDescent="0.25">
      <c r="Q4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6" spans="17:17" ht="17.100000000000001" customHeight="1" x14ac:dyDescent="0.25">
      <c r="Q4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7" spans="17:17" ht="17.100000000000001" customHeight="1" x14ac:dyDescent="0.25">
      <c r="Q4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8" spans="17:17" ht="17.100000000000001" customHeight="1" x14ac:dyDescent="0.25">
      <c r="Q4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9" spans="17:17" ht="17.100000000000001" customHeight="1" x14ac:dyDescent="0.25">
      <c r="Q4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0" spans="17:17" ht="17.100000000000001" customHeight="1" x14ac:dyDescent="0.25">
      <c r="Q4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1" spans="17:17" ht="17.100000000000001" customHeight="1" x14ac:dyDescent="0.25">
      <c r="Q4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2" spans="17:17" ht="17.100000000000001" customHeight="1" x14ac:dyDescent="0.25">
      <c r="Q4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3" spans="17:17" ht="17.100000000000001" customHeight="1" x14ac:dyDescent="0.25">
      <c r="Q4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4" spans="17:17" ht="17.100000000000001" customHeight="1" x14ac:dyDescent="0.25">
      <c r="Q4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5" spans="17:17" ht="17.100000000000001" customHeight="1" x14ac:dyDescent="0.25">
      <c r="Q4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6" spans="17:17" ht="17.100000000000001" customHeight="1" x14ac:dyDescent="0.25">
      <c r="Q4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7" spans="17:17" ht="17.100000000000001" customHeight="1" x14ac:dyDescent="0.25">
      <c r="Q4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8" spans="17:17" ht="17.100000000000001" customHeight="1" x14ac:dyDescent="0.25">
      <c r="Q4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9" spans="17:17" ht="17.100000000000001" customHeight="1" x14ac:dyDescent="0.25">
      <c r="Q4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0" spans="17:17" ht="17.100000000000001" customHeight="1" x14ac:dyDescent="0.25">
      <c r="Q4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1" spans="17:17" ht="17.100000000000001" customHeight="1" x14ac:dyDescent="0.25">
      <c r="Q4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2" spans="17:17" ht="17.100000000000001" customHeight="1" x14ac:dyDescent="0.25">
      <c r="Q4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3" spans="17:17" ht="17.100000000000001" customHeight="1" x14ac:dyDescent="0.25">
      <c r="Q4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4" spans="17:17" ht="17.100000000000001" customHeight="1" x14ac:dyDescent="0.25">
      <c r="Q4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5" spans="17:17" ht="17.100000000000001" customHeight="1" x14ac:dyDescent="0.25">
      <c r="Q4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6" spans="17:17" ht="17.100000000000001" customHeight="1" x14ac:dyDescent="0.25">
      <c r="Q4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7" spans="17:17" ht="17.100000000000001" customHeight="1" x14ac:dyDescent="0.25">
      <c r="Q4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8" spans="17:17" ht="17.100000000000001" customHeight="1" x14ac:dyDescent="0.25">
      <c r="Q4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9" spans="17:17" ht="17.100000000000001" customHeight="1" x14ac:dyDescent="0.25">
      <c r="Q4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0" spans="17:17" ht="17.100000000000001" customHeight="1" x14ac:dyDescent="0.25">
      <c r="Q4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1" spans="17:17" ht="17.100000000000001" customHeight="1" x14ac:dyDescent="0.25">
      <c r="Q4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2" spans="17:17" ht="17.100000000000001" customHeight="1" x14ac:dyDescent="0.25">
      <c r="Q4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3" spans="17:17" ht="17.100000000000001" customHeight="1" x14ac:dyDescent="0.25">
      <c r="Q4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4" spans="17:17" ht="17.100000000000001" customHeight="1" x14ac:dyDescent="0.25">
      <c r="Q4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5" spans="17:17" ht="17.100000000000001" customHeight="1" x14ac:dyDescent="0.25">
      <c r="Q4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6" spans="17:17" ht="17.100000000000001" customHeight="1" x14ac:dyDescent="0.25">
      <c r="Q4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7" spans="17:17" ht="17.100000000000001" customHeight="1" x14ac:dyDescent="0.25">
      <c r="Q4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8" spans="17:17" ht="17.100000000000001" customHeight="1" x14ac:dyDescent="0.25">
      <c r="Q4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9" spans="17:17" ht="17.100000000000001" customHeight="1" x14ac:dyDescent="0.25">
      <c r="Q4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0" spans="17:17" ht="17.100000000000001" customHeight="1" x14ac:dyDescent="0.25">
      <c r="Q4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1" spans="17:17" ht="17.100000000000001" customHeight="1" x14ac:dyDescent="0.25">
      <c r="Q4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2" spans="17:17" ht="17.100000000000001" customHeight="1" x14ac:dyDescent="0.25">
      <c r="Q4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3" spans="17:17" ht="17.100000000000001" customHeight="1" x14ac:dyDescent="0.25">
      <c r="Q4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4" spans="17:17" ht="17.100000000000001" customHeight="1" x14ac:dyDescent="0.25">
      <c r="Q4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5" spans="17:17" ht="17.100000000000001" customHeight="1" x14ac:dyDescent="0.25">
      <c r="Q4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6" spans="17:17" ht="17.100000000000001" customHeight="1" x14ac:dyDescent="0.25">
      <c r="Q4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7" spans="17:17" ht="17.100000000000001" customHeight="1" x14ac:dyDescent="0.25">
      <c r="Q4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8" spans="17:17" ht="17.100000000000001" customHeight="1" x14ac:dyDescent="0.25">
      <c r="Q4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9" spans="17:17" ht="17.100000000000001" customHeight="1" x14ac:dyDescent="0.25">
      <c r="Q4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0" spans="17:17" ht="17.100000000000001" customHeight="1" x14ac:dyDescent="0.25">
      <c r="Q4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1" spans="17:17" ht="17.100000000000001" customHeight="1" x14ac:dyDescent="0.25">
      <c r="Q4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2" spans="17:17" ht="17.100000000000001" customHeight="1" x14ac:dyDescent="0.25">
      <c r="Q4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3" spans="17:17" ht="17.100000000000001" customHeight="1" x14ac:dyDescent="0.25">
      <c r="Q4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4" spans="17:17" ht="17.100000000000001" customHeight="1" x14ac:dyDescent="0.25">
      <c r="Q4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5" spans="17:17" ht="17.100000000000001" customHeight="1" x14ac:dyDescent="0.25">
      <c r="Q4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6" spans="17:17" ht="17.100000000000001" customHeight="1" x14ac:dyDescent="0.25">
      <c r="Q4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7" spans="17:17" ht="17.100000000000001" customHeight="1" x14ac:dyDescent="0.25">
      <c r="Q4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8" spans="17:17" ht="17.100000000000001" customHeight="1" x14ac:dyDescent="0.25">
      <c r="Q4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9" spans="17:17" ht="17.100000000000001" customHeight="1" x14ac:dyDescent="0.25">
      <c r="Q4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0" spans="17:17" ht="17.100000000000001" customHeight="1" x14ac:dyDescent="0.25">
      <c r="Q4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1" spans="17:17" ht="17.100000000000001" customHeight="1" x14ac:dyDescent="0.25">
      <c r="Q4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2" spans="17:17" ht="17.100000000000001" customHeight="1" x14ac:dyDescent="0.25">
      <c r="Q4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3" spans="17:17" ht="17.100000000000001" customHeight="1" x14ac:dyDescent="0.25">
      <c r="Q4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4" spans="17:17" ht="17.100000000000001" customHeight="1" x14ac:dyDescent="0.25">
      <c r="Q4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5" spans="17:17" ht="17.100000000000001" customHeight="1" x14ac:dyDescent="0.25">
      <c r="Q4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6" spans="17:17" ht="17.100000000000001" customHeight="1" x14ac:dyDescent="0.25">
      <c r="Q4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7" spans="17:17" ht="17.100000000000001" customHeight="1" x14ac:dyDescent="0.25">
      <c r="Q4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8" spans="17:17" ht="17.100000000000001" customHeight="1" x14ac:dyDescent="0.25">
      <c r="Q4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9" spans="17:17" ht="17.100000000000001" customHeight="1" x14ac:dyDescent="0.25">
      <c r="Q4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0" spans="17:17" ht="17.100000000000001" customHeight="1" x14ac:dyDescent="0.25">
      <c r="Q4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1" spans="17:17" ht="17.100000000000001" customHeight="1" x14ac:dyDescent="0.25">
      <c r="Q4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2" spans="17:17" ht="17.100000000000001" customHeight="1" x14ac:dyDescent="0.25">
      <c r="Q4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3" spans="17:17" ht="17.100000000000001" customHeight="1" x14ac:dyDescent="0.25">
      <c r="Q4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4" spans="17:17" ht="17.100000000000001" customHeight="1" x14ac:dyDescent="0.25">
      <c r="Q4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5" spans="17:17" ht="17.100000000000001" customHeight="1" x14ac:dyDescent="0.25">
      <c r="Q4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6" spans="17:17" ht="17.100000000000001" customHeight="1" x14ac:dyDescent="0.25">
      <c r="Q4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7" spans="17:17" ht="17.100000000000001" customHeight="1" x14ac:dyDescent="0.25">
      <c r="Q4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8" spans="17:17" ht="17.100000000000001" customHeight="1" x14ac:dyDescent="0.25">
      <c r="Q4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9" spans="17:17" ht="17.100000000000001" customHeight="1" x14ac:dyDescent="0.25">
      <c r="Q4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0" spans="17:17" ht="17.100000000000001" customHeight="1" x14ac:dyDescent="0.25">
      <c r="Q4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1" spans="17:17" ht="17.100000000000001" customHeight="1" x14ac:dyDescent="0.25">
      <c r="Q4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2" spans="17:17" ht="17.100000000000001" customHeight="1" x14ac:dyDescent="0.25">
      <c r="Q4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3" spans="17:17" ht="17.100000000000001" customHeight="1" x14ac:dyDescent="0.25">
      <c r="Q4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4" spans="17:17" ht="17.100000000000001" customHeight="1" x14ac:dyDescent="0.25">
      <c r="Q4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5" spans="17:17" ht="17.100000000000001" customHeight="1" x14ac:dyDescent="0.25">
      <c r="Q4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6" spans="17:17" ht="17.100000000000001" customHeight="1" x14ac:dyDescent="0.25">
      <c r="Q4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7" spans="17:17" ht="17.100000000000001" customHeight="1" x14ac:dyDescent="0.25">
      <c r="Q4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8" spans="17:17" ht="17.100000000000001" customHeight="1" x14ac:dyDescent="0.25">
      <c r="Q4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9" spans="17:17" ht="17.100000000000001" customHeight="1" x14ac:dyDescent="0.25">
      <c r="Q4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0" spans="17:17" ht="17.100000000000001" customHeight="1" x14ac:dyDescent="0.25">
      <c r="Q4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1" spans="17:17" ht="17.100000000000001" customHeight="1" x14ac:dyDescent="0.25">
      <c r="Q4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2" spans="17:17" ht="17.100000000000001" customHeight="1" x14ac:dyDescent="0.25">
      <c r="Q4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3" spans="17:17" ht="17.100000000000001" customHeight="1" x14ac:dyDescent="0.25">
      <c r="Q4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4" spans="17:17" ht="17.100000000000001" customHeight="1" x14ac:dyDescent="0.25">
      <c r="Q4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5" spans="17:17" ht="17.100000000000001" customHeight="1" x14ac:dyDescent="0.25">
      <c r="Q4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6" spans="17:17" ht="17.100000000000001" customHeight="1" x14ac:dyDescent="0.25">
      <c r="Q4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7" spans="17:17" ht="17.100000000000001" customHeight="1" x14ac:dyDescent="0.25">
      <c r="Q4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8" spans="17:17" ht="17.100000000000001" customHeight="1" x14ac:dyDescent="0.25">
      <c r="Q4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9" spans="17:17" ht="17.100000000000001" customHeight="1" x14ac:dyDescent="0.25">
      <c r="Q4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0" spans="17:17" ht="17.100000000000001" customHeight="1" x14ac:dyDescent="0.25">
      <c r="Q4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1" spans="17:17" ht="17.100000000000001" customHeight="1" x14ac:dyDescent="0.25">
      <c r="Q4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2" spans="17:17" ht="17.100000000000001" customHeight="1" x14ac:dyDescent="0.25">
      <c r="Q4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3" spans="17:17" ht="17.100000000000001" customHeight="1" x14ac:dyDescent="0.25">
      <c r="Q4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4" spans="17:17" ht="17.100000000000001" customHeight="1" x14ac:dyDescent="0.25">
      <c r="Q4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5" spans="17:17" ht="17.100000000000001" customHeight="1" x14ac:dyDescent="0.25">
      <c r="Q4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6" spans="17:17" ht="17.100000000000001" customHeight="1" x14ac:dyDescent="0.25">
      <c r="Q4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7" spans="17:17" ht="17.100000000000001" customHeight="1" x14ac:dyDescent="0.25">
      <c r="Q4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8" spans="17:17" ht="17.100000000000001" customHeight="1" x14ac:dyDescent="0.25">
      <c r="Q4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9" spans="17:17" ht="17.100000000000001" customHeight="1" x14ac:dyDescent="0.25">
      <c r="Q4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0" spans="17:17" ht="17.100000000000001" customHeight="1" x14ac:dyDescent="0.25">
      <c r="Q4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1" spans="17:17" ht="17.100000000000001" customHeight="1" x14ac:dyDescent="0.25">
      <c r="Q4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2" spans="17:17" ht="17.100000000000001" customHeight="1" x14ac:dyDescent="0.25">
      <c r="Q4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3" spans="17:17" ht="17.100000000000001" customHeight="1" x14ac:dyDescent="0.25">
      <c r="Q4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4" spans="17:17" ht="17.100000000000001" customHeight="1" x14ac:dyDescent="0.25">
      <c r="Q4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5" spans="17:17" ht="17.100000000000001" customHeight="1" x14ac:dyDescent="0.25">
      <c r="Q4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6" spans="17:17" ht="17.100000000000001" customHeight="1" x14ac:dyDescent="0.25">
      <c r="Q4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7" spans="17:17" ht="17.100000000000001" customHeight="1" x14ac:dyDescent="0.25">
      <c r="Q4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8" spans="17:17" ht="17.100000000000001" customHeight="1" x14ac:dyDescent="0.25">
      <c r="Q4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9" spans="17:17" ht="17.100000000000001" customHeight="1" x14ac:dyDescent="0.25">
      <c r="Q4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0" spans="17:17" ht="17.100000000000001" customHeight="1" x14ac:dyDescent="0.25">
      <c r="Q4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1" spans="17:17" ht="17.100000000000001" customHeight="1" x14ac:dyDescent="0.25">
      <c r="Q4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2" spans="17:17" ht="17.100000000000001" customHeight="1" x14ac:dyDescent="0.25">
      <c r="Q4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3" spans="17:17" ht="17.100000000000001" customHeight="1" x14ac:dyDescent="0.25">
      <c r="Q4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4" spans="17:17" ht="17.100000000000001" customHeight="1" x14ac:dyDescent="0.25">
      <c r="Q4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5" spans="17:17" ht="17.100000000000001" customHeight="1" x14ac:dyDescent="0.25">
      <c r="Q4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6" spans="17:17" ht="17.100000000000001" customHeight="1" x14ac:dyDescent="0.25">
      <c r="Q4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7" spans="17:17" ht="17.100000000000001" customHeight="1" x14ac:dyDescent="0.25">
      <c r="Q4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8" spans="17:17" ht="17.100000000000001" customHeight="1" x14ac:dyDescent="0.25">
      <c r="Q4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9" spans="17:17" ht="17.100000000000001" customHeight="1" x14ac:dyDescent="0.25">
      <c r="Q4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0" spans="17:17" ht="17.100000000000001" customHeight="1" x14ac:dyDescent="0.25">
      <c r="Q4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1" spans="17:17" ht="17.100000000000001" customHeight="1" x14ac:dyDescent="0.25">
      <c r="Q4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2" spans="17:17" ht="17.100000000000001" customHeight="1" x14ac:dyDescent="0.25">
      <c r="Q4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3" spans="17:17" ht="17.100000000000001" customHeight="1" x14ac:dyDescent="0.25">
      <c r="Q4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4" spans="17:17" ht="17.100000000000001" customHeight="1" x14ac:dyDescent="0.25">
      <c r="Q4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5" spans="17:17" ht="17.100000000000001" customHeight="1" x14ac:dyDescent="0.25">
      <c r="Q4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6" spans="17:17" ht="17.100000000000001" customHeight="1" x14ac:dyDescent="0.25">
      <c r="Q4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7" spans="17:17" ht="17.100000000000001" customHeight="1" x14ac:dyDescent="0.25">
      <c r="Q4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8" spans="17:17" ht="17.100000000000001" customHeight="1" x14ac:dyDescent="0.25">
      <c r="Q4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9" spans="17:17" ht="17.100000000000001" customHeight="1" x14ac:dyDescent="0.25">
      <c r="Q4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0" spans="17:17" ht="17.100000000000001" customHeight="1" x14ac:dyDescent="0.25">
      <c r="Q4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1" spans="17:17" ht="17.100000000000001" customHeight="1" x14ac:dyDescent="0.25">
      <c r="Q4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2" spans="17:17" ht="17.100000000000001" customHeight="1" x14ac:dyDescent="0.25">
      <c r="Q4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3" spans="17:17" ht="17.100000000000001" customHeight="1" x14ac:dyDescent="0.25">
      <c r="Q4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4" spans="17:17" ht="17.100000000000001" customHeight="1" x14ac:dyDescent="0.25">
      <c r="Q4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5" spans="17:17" ht="17.100000000000001" customHeight="1" x14ac:dyDescent="0.25">
      <c r="Q4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6" spans="17:17" ht="17.100000000000001" customHeight="1" x14ac:dyDescent="0.25">
      <c r="Q4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7" spans="17:17" ht="17.100000000000001" customHeight="1" x14ac:dyDescent="0.25">
      <c r="Q4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8" spans="17:17" ht="17.100000000000001" customHeight="1" x14ac:dyDescent="0.25">
      <c r="Q4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9" spans="17:17" ht="17.100000000000001" customHeight="1" x14ac:dyDescent="0.25">
      <c r="Q4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0" spans="17:17" ht="17.100000000000001" customHeight="1" x14ac:dyDescent="0.25">
      <c r="Q4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1" spans="17:17" ht="17.100000000000001" customHeight="1" x14ac:dyDescent="0.25">
      <c r="Q4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2" spans="17:17" ht="17.100000000000001" customHeight="1" x14ac:dyDescent="0.25">
      <c r="Q4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3" spans="17:17" ht="17.100000000000001" customHeight="1" x14ac:dyDescent="0.25">
      <c r="Q4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4" spans="17:17" ht="17.100000000000001" customHeight="1" x14ac:dyDescent="0.25">
      <c r="Q4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5" spans="17:17" ht="17.100000000000001" customHeight="1" x14ac:dyDescent="0.25">
      <c r="Q4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6" spans="17:17" ht="17.100000000000001" customHeight="1" x14ac:dyDescent="0.25">
      <c r="Q4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7" spans="17:17" ht="17.100000000000001" customHeight="1" x14ac:dyDescent="0.25">
      <c r="Q4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8" spans="17:17" ht="17.100000000000001" customHeight="1" x14ac:dyDescent="0.25">
      <c r="Q4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9" spans="17:17" ht="17.100000000000001" customHeight="1" x14ac:dyDescent="0.25">
      <c r="Q4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0" spans="17:17" ht="17.100000000000001" customHeight="1" x14ac:dyDescent="0.25">
      <c r="Q4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1" spans="17:17" ht="17.100000000000001" customHeight="1" x14ac:dyDescent="0.25">
      <c r="Q4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2" spans="17:17" ht="17.100000000000001" customHeight="1" x14ac:dyDescent="0.25">
      <c r="Q4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3" spans="17:17" ht="17.100000000000001" customHeight="1" x14ac:dyDescent="0.25">
      <c r="Q4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4" spans="17:17" ht="17.100000000000001" customHeight="1" x14ac:dyDescent="0.25">
      <c r="Q4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5" spans="17:17" ht="17.100000000000001" customHeight="1" x14ac:dyDescent="0.25">
      <c r="Q4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6" spans="17:17" ht="17.100000000000001" customHeight="1" x14ac:dyDescent="0.25">
      <c r="Q4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7" spans="17:17" ht="17.100000000000001" customHeight="1" x14ac:dyDescent="0.25">
      <c r="Q4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8" spans="17:17" ht="17.100000000000001" customHeight="1" x14ac:dyDescent="0.25">
      <c r="Q4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9" spans="17:17" ht="17.100000000000001" customHeight="1" x14ac:dyDescent="0.25">
      <c r="Q4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0" spans="17:17" ht="17.100000000000001" customHeight="1" x14ac:dyDescent="0.25">
      <c r="Q4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1" spans="17:17" ht="17.100000000000001" customHeight="1" x14ac:dyDescent="0.25">
      <c r="Q4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2" spans="17:17" ht="17.100000000000001" customHeight="1" x14ac:dyDescent="0.25">
      <c r="Q4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3" spans="17:17" ht="17.100000000000001" customHeight="1" x14ac:dyDescent="0.25">
      <c r="Q4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4" spans="17:17" ht="17.100000000000001" customHeight="1" x14ac:dyDescent="0.25">
      <c r="Q4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5" spans="17:17" ht="17.100000000000001" customHeight="1" x14ac:dyDescent="0.25">
      <c r="Q4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6" spans="17:17" ht="17.100000000000001" customHeight="1" x14ac:dyDescent="0.25">
      <c r="Q4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7" spans="17:17" ht="17.100000000000001" customHeight="1" x14ac:dyDescent="0.25">
      <c r="Q4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8" spans="17:17" ht="17.100000000000001" customHeight="1" x14ac:dyDescent="0.25">
      <c r="Q4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9" spans="17:17" ht="17.100000000000001" customHeight="1" x14ac:dyDescent="0.25">
      <c r="Q4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0" spans="17:17" ht="17.100000000000001" customHeight="1" x14ac:dyDescent="0.25">
      <c r="Q4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1" spans="17:17" ht="17.100000000000001" customHeight="1" x14ac:dyDescent="0.25">
      <c r="Q4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2" spans="17:17" ht="17.100000000000001" customHeight="1" x14ac:dyDescent="0.25">
      <c r="Q4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3" spans="17:17" ht="17.100000000000001" customHeight="1" x14ac:dyDescent="0.25">
      <c r="Q4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4" spans="17:17" ht="17.100000000000001" customHeight="1" x14ac:dyDescent="0.25">
      <c r="Q4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5" spans="17:17" ht="17.100000000000001" customHeight="1" x14ac:dyDescent="0.25">
      <c r="Q4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6" spans="17:17" ht="17.100000000000001" customHeight="1" x14ac:dyDescent="0.25">
      <c r="Q4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7" spans="17:17" ht="17.100000000000001" customHeight="1" x14ac:dyDescent="0.25">
      <c r="Q4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8" spans="17:17" ht="17.100000000000001" customHeight="1" x14ac:dyDescent="0.25">
      <c r="Q4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9" spans="17:17" ht="17.100000000000001" customHeight="1" x14ac:dyDescent="0.25">
      <c r="Q4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0" spans="17:17" ht="17.100000000000001" customHeight="1" x14ac:dyDescent="0.25">
      <c r="Q4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1" spans="17:17" ht="17.100000000000001" customHeight="1" x14ac:dyDescent="0.25">
      <c r="Q4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2" spans="17:17" ht="17.100000000000001" customHeight="1" x14ac:dyDescent="0.25">
      <c r="Q4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3" spans="17:17" ht="17.100000000000001" customHeight="1" x14ac:dyDescent="0.25">
      <c r="Q4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4" spans="17:17" ht="17.100000000000001" customHeight="1" x14ac:dyDescent="0.25">
      <c r="Q4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5" spans="17:17" ht="17.100000000000001" customHeight="1" x14ac:dyDescent="0.25">
      <c r="Q4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6" spans="17:17" ht="17.100000000000001" customHeight="1" x14ac:dyDescent="0.25">
      <c r="Q4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7" spans="17:17" ht="17.100000000000001" customHeight="1" x14ac:dyDescent="0.25">
      <c r="Q4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8" spans="17:17" ht="17.100000000000001" customHeight="1" x14ac:dyDescent="0.25">
      <c r="Q4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9" spans="17:17" ht="17.100000000000001" customHeight="1" x14ac:dyDescent="0.25">
      <c r="Q4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0" spans="17:17" ht="17.100000000000001" customHeight="1" x14ac:dyDescent="0.25">
      <c r="Q4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1" spans="17:17" ht="17.100000000000001" customHeight="1" x14ac:dyDescent="0.25">
      <c r="Q4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2" spans="17:17" ht="17.100000000000001" customHeight="1" x14ac:dyDescent="0.25">
      <c r="Q4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3" spans="17:17" ht="17.100000000000001" customHeight="1" x14ac:dyDescent="0.25">
      <c r="Q4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4" spans="17:17" ht="17.100000000000001" customHeight="1" x14ac:dyDescent="0.25">
      <c r="Q4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5" spans="17:17" ht="17.100000000000001" customHeight="1" x14ac:dyDescent="0.25">
      <c r="Q4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6" spans="17:17" ht="17.100000000000001" customHeight="1" x14ac:dyDescent="0.25">
      <c r="Q4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7" spans="17:17" ht="17.100000000000001" customHeight="1" x14ac:dyDescent="0.25">
      <c r="Q4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8" spans="17:17" ht="17.100000000000001" customHeight="1" x14ac:dyDescent="0.25">
      <c r="Q4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9" spans="17:17" ht="17.100000000000001" customHeight="1" x14ac:dyDescent="0.25">
      <c r="Q4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0" spans="17:17" ht="17.100000000000001" customHeight="1" x14ac:dyDescent="0.25">
      <c r="Q4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1" spans="17:17" ht="17.100000000000001" customHeight="1" x14ac:dyDescent="0.25">
      <c r="Q4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2" spans="17:17" ht="17.100000000000001" customHeight="1" x14ac:dyDescent="0.25">
      <c r="Q4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3" spans="17:17" ht="17.100000000000001" customHeight="1" x14ac:dyDescent="0.25">
      <c r="Q4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4" spans="17:17" ht="17.100000000000001" customHeight="1" x14ac:dyDescent="0.25">
      <c r="Q4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5" spans="17:17" ht="17.100000000000001" customHeight="1" x14ac:dyDescent="0.25">
      <c r="Q4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6" spans="17:17" ht="17.100000000000001" customHeight="1" x14ac:dyDescent="0.25">
      <c r="Q4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7" spans="17:17" ht="17.100000000000001" customHeight="1" x14ac:dyDescent="0.25">
      <c r="Q4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8" spans="17:17" ht="17.100000000000001" customHeight="1" x14ac:dyDescent="0.25">
      <c r="Q4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9" spans="17:17" ht="17.100000000000001" customHeight="1" x14ac:dyDescent="0.25">
      <c r="Q4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0" spans="17:17" ht="17.100000000000001" customHeight="1" x14ac:dyDescent="0.25">
      <c r="Q4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1" spans="17:17" ht="17.100000000000001" customHeight="1" x14ac:dyDescent="0.25">
      <c r="Q4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2" spans="17:17" ht="17.100000000000001" customHeight="1" x14ac:dyDescent="0.25">
      <c r="Q4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3" spans="17:17" ht="17.100000000000001" customHeight="1" x14ac:dyDescent="0.25">
      <c r="Q4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4" spans="17:17" ht="17.100000000000001" customHeight="1" x14ac:dyDescent="0.25">
      <c r="Q4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5" spans="17:17" ht="17.100000000000001" customHeight="1" x14ac:dyDescent="0.25">
      <c r="Q4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6" spans="17:17" ht="17.100000000000001" customHeight="1" x14ac:dyDescent="0.25">
      <c r="Q4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7" spans="17:17" ht="17.100000000000001" customHeight="1" x14ac:dyDescent="0.25">
      <c r="Q4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8" spans="17:17" ht="17.100000000000001" customHeight="1" x14ac:dyDescent="0.25">
      <c r="Q4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9" spans="17:17" ht="17.100000000000001" customHeight="1" x14ac:dyDescent="0.25">
      <c r="Q4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0" spans="17:17" ht="17.100000000000001" customHeight="1" x14ac:dyDescent="0.25">
      <c r="Q4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1" spans="17:17" ht="17.100000000000001" customHeight="1" x14ac:dyDescent="0.25">
      <c r="Q4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2" spans="17:17" ht="17.100000000000001" customHeight="1" x14ac:dyDescent="0.25">
      <c r="Q4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3" spans="17:17" ht="17.100000000000001" customHeight="1" x14ac:dyDescent="0.25">
      <c r="Q4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4" spans="17:17" ht="17.100000000000001" customHeight="1" x14ac:dyDescent="0.25">
      <c r="Q4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5" spans="17:17" ht="17.100000000000001" customHeight="1" x14ac:dyDescent="0.25">
      <c r="Q4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6" spans="17:17" ht="17.100000000000001" customHeight="1" x14ac:dyDescent="0.25">
      <c r="Q4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7" spans="17:17" ht="17.100000000000001" customHeight="1" x14ac:dyDescent="0.25">
      <c r="Q4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8" spans="17:17" ht="17.100000000000001" customHeight="1" x14ac:dyDescent="0.25">
      <c r="Q4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9" spans="17:17" ht="17.100000000000001" customHeight="1" x14ac:dyDescent="0.25">
      <c r="Q4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0" spans="17:17" ht="17.100000000000001" customHeight="1" x14ac:dyDescent="0.25">
      <c r="Q4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1" spans="17:17" ht="17.100000000000001" customHeight="1" x14ac:dyDescent="0.25">
      <c r="Q4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2" spans="17:17" ht="17.100000000000001" customHeight="1" x14ac:dyDescent="0.25">
      <c r="Q4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3" spans="17:17" ht="17.100000000000001" customHeight="1" x14ac:dyDescent="0.25">
      <c r="Q4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4" spans="17:17" ht="17.100000000000001" customHeight="1" x14ac:dyDescent="0.25">
      <c r="Q4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5" spans="17:17" ht="17.100000000000001" customHeight="1" x14ac:dyDescent="0.25">
      <c r="Q4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6" spans="17:17" ht="17.100000000000001" customHeight="1" x14ac:dyDescent="0.25">
      <c r="Q4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7" spans="17:17" ht="17.100000000000001" customHeight="1" x14ac:dyDescent="0.25">
      <c r="Q4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8" spans="17:17" ht="17.100000000000001" customHeight="1" x14ac:dyDescent="0.25">
      <c r="Q4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9" spans="17:17" ht="17.100000000000001" customHeight="1" x14ac:dyDescent="0.25">
      <c r="Q4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0" spans="17:17" ht="17.100000000000001" customHeight="1" x14ac:dyDescent="0.25">
      <c r="Q4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1" spans="17:17" ht="17.100000000000001" customHeight="1" x14ac:dyDescent="0.25">
      <c r="Q4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2" spans="17:17" ht="17.100000000000001" customHeight="1" x14ac:dyDescent="0.25">
      <c r="Q4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3" spans="17:17" ht="17.100000000000001" customHeight="1" x14ac:dyDescent="0.25">
      <c r="Q4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4" spans="17:17" ht="17.100000000000001" customHeight="1" x14ac:dyDescent="0.25">
      <c r="Q4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5" spans="17:17" ht="17.100000000000001" customHeight="1" x14ac:dyDescent="0.25">
      <c r="Q4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6" spans="17:17" ht="17.100000000000001" customHeight="1" x14ac:dyDescent="0.25">
      <c r="Q4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7" spans="17:17" ht="17.100000000000001" customHeight="1" x14ac:dyDescent="0.25">
      <c r="Q4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8" spans="17:17" ht="17.100000000000001" customHeight="1" x14ac:dyDescent="0.25">
      <c r="Q4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9" spans="17:17" ht="17.100000000000001" customHeight="1" x14ac:dyDescent="0.25">
      <c r="Q4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0" spans="17:17" ht="17.100000000000001" customHeight="1" x14ac:dyDescent="0.25">
      <c r="Q4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1" spans="17:17" ht="17.100000000000001" customHeight="1" x14ac:dyDescent="0.25">
      <c r="Q4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2" spans="17:17" ht="17.100000000000001" customHeight="1" x14ac:dyDescent="0.25">
      <c r="Q4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3" spans="17:17" ht="17.100000000000001" customHeight="1" x14ac:dyDescent="0.25">
      <c r="Q4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4" spans="17:17" ht="17.100000000000001" customHeight="1" x14ac:dyDescent="0.25">
      <c r="Q4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5" spans="17:17" ht="17.100000000000001" customHeight="1" x14ac:dyDescent="0.25">
      <c r="Q4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6" spans="17:17" ht="17.100000000000001" customHeight="1" x14ac:dyDescent="0.25">
      <c r="Q4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7" spans="17:17" ht="17.100000000000001" customHeight="1" x14ac:dyDescent="0.25">
      <c r="Q4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8" spans="17:17" ht="17.100000000000001" customHeight="1" x14ac:dyDescent="0.25">
      <c r="Q4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9" spans="17:17" ht="17.100000000000001" customHeight="1" x14ac:dyDescent="0.25">
      <c r="Q4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0" spans="17:17" ht="17.100000000000001" customHeight="1" x14ac:dyDescent="0.25">
      <c r="Q4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1" spans="17:17" ht="17.100000000000001" customHeight="1" x14ac:dyDescent="0.25">
      <c r="Q4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2" spans="17:17" ht="17.100000000000001" customHeight="1" x14ac:dyDescent="0.25">
      <c r="Q4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3" spans="17:17" ht="17.100000000000001" customHeight="1" x14ac:dyDescent="0.25">
      <c r="Q4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4" spans="17:17" ht="17.100000000000001" customHeight="1" x14ac:dyDescent="0.25">
      <c r="Q4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5" spans="17:17" ht="17.100000000000001" customHeight="1" x14ac:dyDescent="0.25">
      <c r="Q4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6" spans="17:17" ht="17.100000000000001" customHeight="1" x14ac:dyDescent="0.25">
      <c r="Q4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7" spans="17:17" ht="17.100000000000001" customHeight="1" x14ac:dyDescent="0.25">
      <c r="Q4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8" spans="17:17" ht="17.100000000000001" customHeight="1" x14ac:dyDescent="0.25">
      <c r="Q4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9" spans="17:17" ht="17.100000000000001" customHeight="1" x14ac:dyDescent="0.25">
      <c r="Q4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0" spans="17:17" ht="17.100000000000001" customHeight="1" x14ac:dyDescent="0.25">
      <c r="Q4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1" spans="17:17" ht="17.100000000000001" customHeight="1" x14ac:dyDescent="0.25">
      <c r="Q4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2" spans="17:17" ht="17.100000000000001" customHeight="1" x14ac:dyDescent="0.25">
      <c r="Q4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3" spans="17:17" ht="17.100000000000001" customHeight="1" x14ac:dyDescent="0.25">
      <c r="Q4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4" spans="17:17" ht="17.100000000000001" customHeight="1" x14ac:dyDescent="0.25">
      <c r="Q4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5" spans="17:17" ht="17.100000000000001" customHeight="1" x14ac:dyDescent="0.25">
      <c r="Q4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6" spans="17:17" ht="17.100000000000001" customHeight="1" x14ac:dyDescent="0.25">
      <c r="Q4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7" spans="17:17" ht="17.100000000000001" customHeight="1" x14ac:dyDescent="0.25">
      <c r="Q4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8" spans="17:17" ht="17.100000000000001" customHeight="1" x14ac:dyDescent="0.25">
      <c r="Q4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9" spans="17:17" ht="17.100000000000001" customHeight="1" x14ac:dyDescent="0.25">
      <c r="Q4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0" spans="17:17" ht="17.100000000000001" customHeight="1" x14ac:dyDescent="0.25">
      <c r="Q4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1" spans="17:17" ht="17.100000000000001" customHeight="1" x14ac:dyDescent="0.25">
      <c r="Q4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2" spans="17:17" ht="17.100000000000001" customHeight="1" x14ac:dyDescent="0.25">
      <c r="Q4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3" spans="17:17" ht="17.100000000000001" customHeight="1" x14ac:dyDescent="0.25">
      <c r="Q4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4" spans="17:17" ht="17.100000000000001" customHeight="1" x14ac:dyDescent="0.25">
      <c r="Q4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5" spans="17:17" ht="17.100000000000001" customHeight="1" x14ac:dyDescent="0.25">
      <c r="Q4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6" spans="17:17" ht="17.100000000000001" customHeight="1" x14ac:dyDescent="0.25">
      <c r="Q4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7" spans="17:17" ht="17.100000000000001" customHeight="1" x14ac:dyDescent="0.25">
      <c r="Q4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8" spans="17:17" ht="17.100000000000001" customHeight="1" x14ac:dyDescent="0.25">
      <c r="Q4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9" spans="17:17" ht="17.100000000000001" customHeight="1" x14ac:dyDescent="0.25">
      <c r="Q4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0" spans="17:17" ht="17.100000000000001" customHeight="1" x14ac:dyDescent="0.25">
      <c r="Q4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1" spans="17:17" ht="17.100000000000001" customHeight="1" x14ac:dyDescent="0.25">
      <c r="Q4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2" spans="17:17" ht="17.100000000000001" customHeight="1" x14ac:dyDescent="0.25">
      <c r="Q4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3" spans="17:17" ht="17.100000000000001" customHeight="1" x14ac:dyDescent="0.25">
      <c r="Q4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4" spans="17:17" ht="17.100000000000001" customHeight="1" x14ac:dyDescent="0.25">
      <c r="Q4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5" spans="17:17" ht="17.100000000000001" customHeight="1" x14ac:dyDescent="0.25">
      <c r="Q4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6" spans="17:17" ht="17.100000000000001" customHeight="1" x14ac:dyDescent="0.25">
      <c r="Q4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7" spans="17:17" ht="17.100000000000001" customHeight="1" x14ac:dyDescent="0.25">
      <c r="Q4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8" spans="17:17" ht="17.100000000000001" customHeight="1" x14ac:dyDescent="0.25">
      <c r="Q4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9" spans="17:17" ht="17.100000000000001" customHeight="1" x14ac:dyDescent="0.25">
      <c r="Q4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0" spans="17:17" ht="17.100000000000001" customHeight="1" x14ac:dyDescent="0.25">
      <c r="Q4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1" spans="17:17" ht="17.100000000000001" customHeight="1" x14ac:dyDescent="0.25">
      <c r="Q4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2" spans="17:17" ht="17.100000000000001" customHeight="1" x14ac:dyDescent="0.25">
      <c r="Q4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3" spans="17:17" ht="17.100000000000001" customHeight="1" x14ac:dyDescent="0.25">
      <c r="Q4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4" spans="17:17" ht="17.100000000000001" customHeight="1" x14ac:dyDescent="0.25">
      <c r="Q4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5" spans="17:17" ht="17.100000000000001" customHeight="1" x14ac:dyDescent="0.25">
      <c r="Q4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6" spans="17:17" ht="17.100000000000001" customHeight="1" x14ac:dyDescent="0.25">
      <c r="Q4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7" spans="17:17" ht="17.100000000000001" customHeight="1" x14ac:dyDescent="0.25">
      <c r="Q4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8" spans="17:17" ht="17.100000000000001" customHeight="1" x14ac:dyDescent="0.25">
      <c r="Q4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9" spans="17:17" ht="17.100000000000001" customHeight="1" x14ac:dyDescent="0.25">
      <c r="Q4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0" spans="17:17" ht="17.100000000000001" customHeight="1" x14ac:dyDescent="0.25">
      <c r="Q4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1" spans="17:17" ht="17.100000000000001" customHeight="1" x14ac:dyDescent="0.25">
      <c r="Q4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2" spans="17:17" ht="17.100000000000001" customHeight="1" x14ac:dyDescent="0.25">
      <c r="Q4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3" spans="17:17" ht="17.100000000000001" customHeight="1" x14ac:dyDescent="0.25">
      <c r="Q4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4" spans="17:17" ht="17.100000000000001" customHeight="1" x14ac:dyDescent="0.25">
      <c r="Q4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5" spans="17:17" ht="17.100000000000001" customHeight="1" x14ac:dyDescent="0.25">
      <c r="Q4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6" spans="17:17" ht="17.100000000000001" customHeight="1" x14ac:dyDescent="0.25">
      <c r="Q4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7" spans="17:17" ht="17.100000000000001" customHeight="1" x14ac:dyDescent="0.25">
      <c r="Q4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8" spans="17:17" ht="17.100000000000001" customHeight="1" x14ac:dyDescent="0.25">
      <c r="Q4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9" spans="17:17" ht="17.100000000000001" customHeight="1" x14ac:dyDescent="0.25">
      <c r="Q4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0" spans="17:17" ht="17.100000000000001" customHeight="1" x14ac:dyDescent="0.25">
      <c r="Q4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1" spans="17:17" ht="17.100000000000001" customHeight="1" x14ac:dyDescent="0.25">
      <c r="Q4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2" spans="17:17" ht="17.100000000000001" customHeight="1" x14ac:dyDescent="0.25">
      <c r="Q4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3" spans="17:17" ht="17.100000000000001" customHeight="1" x14ac:dyDescent="0.25">
      <c r="Q4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4" spans="17:17" ht="17.100000000000001" customHeight="1" x14ac:dyDescent="0.25">
      <c r="Q4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5" spans="17:17" ht="17.100000000000001" customHeight="1" x14ac:dyDescent="0.25">
      <c r="Q4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6" spans="17:17" ht="17.100000000000001" customHeight="1" x14ac:dyDescent="0.25">
      <c r="Q4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7" spans="17:17" ht="17.100000000000001" customHeight="1" x14ac:dyDescent="0.25">
      <c r="Q4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8" spans="17:17" ht="17.100000000000001" customHeight="1" x14ac:dyDescent="0.25">
      <c r="Q4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9" spans="17:17" ht="17.100000000000001" customHeight="1" x14ac:dyDescent="0.25">
      <c r="Q4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0" spans="17:17" ht="17.100000000000001" customHeight="1" x14ac:dyDescent="0.25">
      <c r="Q4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1" spans="17:17" ht="17.100000000000001" customHeight="1" x14ac:dyDescent="0.25">
      <c r="Q4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2" spans="17:17" ht="17.100000000000001" customHeight="1" x14ac:dyDescent="0.25">
      <c r="Q4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3" spans="17:17" ht="17.100000000000001" customHeight="1" x14ac:dyDescent="0.25">
      <c r="Q4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4" spans="17:17" ht="17.100000000000001" customHeight="1" x14ac:dyDescent="0.25">
      <c r="Q4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5" spans="17:17" ht="17.100000000000001" customHeight="1" x14ac:dyDescent="0.25">
      <c r="Q4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6" spans="17:17" ht="17.100000000000001" customHeight="1" x14ac:dyDescent="0.25">
      <c r="Q4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7" spans="17:17" ht="17.100000000000001" customHeight="1" x14ac:dyDescent="0.25">
      <c r="Q4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8" spans="17:17" ht="17.100000000000001" customHeight="1" x14ac:dyDescent="0.25">
      <c r="Q4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9" spans="17:17" ht="17.100000000000001" customHeight="1" x14ac:dyDescent="0.25">
      <c r="Q4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0" spans="17:17" ht="17.100000000000001" customHeight="1" x14ac:dyDescent="0.25">
      <c r="Q4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1" spans="17:17" ht="17.100000000000001" customHeight="1" x14ac:dyDescent="0.25">
      <c r="Q4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2" spans="17:17" ht="17.100000000000001" customHeight="1" x14ac:dyDescent="0.25">
      <c r="Q4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3" spans="17:17" ht="17.100000000000001" customHeight="1" x14ac:dyDescent="0.25">
      <c r="Q4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4" spans="17:17" ht="17.100000000000001" customHeight="1" x14ac:dyDescent="0.25">
      <c r="Q4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5" spans="17:17" ht="17.100000000000001" customHeight="1" x14ac:dyDescent="0.25">
      <c r="Q4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6" spans="17:17" ht="17.100000000000001" customHeight="1" x14ac:dyDescent="0.25">
      <c r="Q4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7" spans="17:17" ht="17.100000000000001" customHeight="1" x14ac:dyDescent="0.25">
      <c r="Q4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8" spans="17:17" ht="17.100000000000001" customHeight="1" x14ac:dyDescent="0.25">
      <c r="Q4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9" spans="17:17" ht="17.100000000000001" customHeight="1" x14ac:dyDescent="0.25">
      <c r="Q4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0" spans="17:17" ht="17.100000000000001" customHeight="1" x14ac:dyDescent="0.25">
      <c r="Q4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1" spans="17:17" ht="17.100000000000001" customHeight="1" x14ac:dyDescent="0.25">
      <c r="Q4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2" spans="17:17" ht="17.100000000000001" customHeight="1" x14ac:dyDescent="0.25">
      <c r="Q4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3" spans="17:17" ht="17.100000000000001" customHeight="1" x14ac:dyDescent="0.25">
      <c r="Q4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4" spans="17:17" ht="17.100000000000001" customHeight="1" x14ac:dyDescent="0.25">
      <c r="Q4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5" spans="17:17" ht="17.100000000000001" customHeight="1" x14ac:dyDescent="0.25">
      <c r="Q4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6" spans="17:17" ht="17.100000000000001" customHeight="1" x14ac:dyDescent="0.25">
      <c r="Q4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7" spans="17:17" ht="17.100000000000001" customHeight="1" x14ac:dyDescent="0.25">
      <c r="Q4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8" spans="17:17" ht="17.100000000000001" customHeight="1" x14ac:dyDescent="0.25">
      <c r="Q4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9" spans="17:17" ht="17.100000000000001" customHeight="1" x14ac:dyDescent="0.25">
      <c r="Q4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0" spans="17:17" ht="17.100000000000001" customHeight="1" x14ac:dyDescent="0.25">
      <c r="Q4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1" spans="17:17" ht="17.100000000000001" customHeight="1" x14ac:dyDescent="0.25">
      <c r="Q4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2" spans="17:17" ht="17.100000000000001" customHeight="1" x14ac:dyDescent="0.25">
      <c r="Q4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3" spans="17:17" ht="17.100000000000001" customHeight="1" x14ac:dyDescent="0.25">
      <c r="Q4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4" spans="17:17" ht="17.100000000000001" customHeight="1" x14ac:dyDescent="0.25">
      <c r="Q4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5" spans="17:17" ht="17.100000000000001" customHeight="1" x14ac:dyDescent="0.25">
      <c r="Q4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6" spans="17:17" ht="17.100000000000001" customHeight="1" x14ac:dyDescent="0.25">
      <c r="Q4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7" spans="17:17" ht="17.100000000000001" customHeight="1" x14ac:dyDescent="0.25">
      <c r="Q4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8" spans="17:17" ht="17.100000000000001" customHeight="1" x14ac:dyDescent="0.25">
      <c r="Q4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9" spans="17:17" ht="17.100000000000001" customHeight="1" x14ac:dyDescent="0.25">
      <c r="Q4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0" spans="17:17" ht="17.100000000000001" customHeight="1" x14ac:dyDescent="0.25">
      <c r="Q4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1" spans="17:17" ht="17.100000000000001" customHeight="1" x14ac:dyDescent="0.25">
      <c r="Q4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2" spans="17:17" ht="17.100000000000001" customHeight="1" x14ac:dyDescent="0.25">
      <c r="Q4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3" spans="17:17" ht="17.100000000000001" customHeight="1" x14ac:dyDescent="0.25">
      <c r="Q4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4" spans="17:17" ht="17.100000000000001" customHeight="1" x14ac:dyDescent="0.25">
      <c r="Q4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5" spans="17:17" ht="17.100000000000001" customHeight="1" x14ac:dyDescent="0.25">
      <c r="Q4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6" spans="17:17" ht="17.100000000000001" customHeight="1" x14ac:dyDescent="0.25">
      <c r="Q4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7" spans="17:17" ht="17.100000000000001" customHeight="1" x14ac:dyDescent="0.25">
      <c r="Q4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8" spans="17:17" ht="17.100000000000001" customHeight="1" x14ac:dyDescent="0.25">
      <c r="Q4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9" spans="17:17" ht="17.100000000000001" customHeight="1" x14ac:dyDescent="0.25">
      <c r="Q4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0" spans="17:17" ht="17.100000000000001" customHeight="1" x14ac:dyDescent="0.25">
      <c r="Q4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1" spans="17:17" ht="17.100000000000001" customHeight="1" x14ac:dyDescent="0.25">
      <c r="Q4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2" spans="17:17" ht="17.100000000000001" customHeight="1" x14ac:dyDescent="0.25">
      <c r="Q4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3" spans="17:17" ht="17.100000000000001" customHeight="1" x14ac:dyDescent="0.25">
      <c r="Q4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4" spans="17:17" ht="17.100000000000001" customHeight="1" x14ac:dyDescent="0.25">
      <c r="Q4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5" spans="17:17" ht="17.100000000000001" customHeight="1" x14ac:dyDescent="0.25">
      <c r="Q4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6" spans="17:17" ht="17.100000000000001" customHeight="1" x14ac:dyDescent="0.25">
      <c r="Q4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7" spans="17:17" ht="17.100000000000001" customHeight="1" x14ac:dyDescent="0.25">
      <c r="Q4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8" spans="17:17" ht="17.100000000000001" customHeight="1" x14ac:dyDescent="0.25">
      <c r="Q4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9" spans="17:17" ht="17.100000000000001" customHeight="1" x14ac:dyDescent="0.25">
      <c r="Q4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0" spans="17:17" ht="17.100000000000001" customHeight="1" x14ac:dyDescent="0.25">
      <c r="Q4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1" spans="17:17" ht="17.100000000000001" customHeight="1" x14ac:dyDescent="0.25">
      <c r="Q4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2" spans="17:17" ht="17.100000000000001" customHeight="1" x14ac:dyDescent="0.25">
      <c r="Q4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3" spans="17:17" ht="17.100000000000001" customHeight="1" x14ac:dyDescent="0.25">
      <c r="Q4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4" spans="17:17" ht="17.100000000000001" customHeight="1" x14ac:dyDescent="0.25">
      <c r="Q4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5" spans="17:17" ht="17.100000000000001" customHeight="1" x14ac:dyDescent="0.25">
      <c r="Q4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6" spans="17:17" ht="17.100000000000001" customHeight="1" x14ac:dyDescent="0.25">
      <c r="Q4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7" spans="17:17" ht="17.100000000000001" customHeight="1" x14ac:dyDescent="0.25">
      <c r="Q4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8" spans="17:17" ht="17.100000000000001" customHeight="1" x14ac:dyDescent="0.25">
      <c r="Q4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9" spans="17:17" ht="17.100000000000001" customHeight="1" x14ac:dyDescent="0.25">
      <c r="Q4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0" spans="17:17" ht="17.100000000000001" customHeight="1" x14ac:dyDescent="0.25">
      <c r="Q4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1" spans="17:17" ht="17.100000000000001" customHeight="1" x14ac:dyDescent="0.25">
      <c r="Q4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2" spans="17:17" ht="17.100000000000001" customHeight="1" x14ac:dyDescent="0.25">
      <c r="Q4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3" spans="17:17" ht="17.100000000000001" customHeight="1" x14ac:dyDescent="0.25">
      <c r="Q4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4" spans="17:17" ht="17.100000000000001" customHeight="1" x14ac:dyDescent="0.25">
      <c r="Q4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5" spans="17:17" ht="17.100000000000001" customHeight="1" x14ac:dyDescent="0.25">
      <c r="Q4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6" spans="17:17" ht="17.100000000000001" customHeight="1" x14ac:dyDescent="0.25">
      <c r="Q4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7" spans="17:17" ht="17.100000000000001" customHeight="1" x14ac:dyDescent="0.25">
      <c r="Q4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8" spans="17:17" ht="17.100000000000001" customHeight="1" x14ac:dyDescent="0.25">
      <c r="Q4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9" spans="17:17" ht="17.100000000000001" customHeight="1" x14ac:dyDescent="0.25">
      <c r="Q4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0" spans="17:17" ht="17.100000000000001" customHeight="1" x14ac:dyDescent="0.25">
      <c r="Q4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1" spans="17:17" ht="17.100000000000001" customHeight="1" x14ac:dyDescent="0.25">
      <c r="Q4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2" spans="17:17" ht="17.100000000000001" customHeight="1" x14ac:dyDescent="0.25">
      <c r="Q4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3" spans="17:17" ht="17.100000000000001" customHeight="1" x14ac:dyDescent="0.25">
      <c r="Q4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4" spans="17:17" ht="17.100000000000001" customHeight="1" x14ac:dyDescent="0.25">
      <c r="Q4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5" spans="17:17" ht="17.100000000000001" customHeight="1" x14ac:dyDescent="0.25">
      <c r="Q4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6" spans="17:17" ht="17.100000000000001" customHeight="1" x14ac:dyDescent="0.25">
      <c r="Q4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7" spans="17:17" ht="17.100000000000001" customHeight="1" x14ac:dyDescent="0.25">
      <c r="Q4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8" spans="17:17" ht="17.100000000000001" customHeight="1" x14ac:dyDescent="0.25">
      <c r="Q4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9" spans="17:17" ht="17.100000000000001" customHeight="1" x14ac:dyDescent="0.25">
      <c r="Q4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0" spans="17:17" ht="17.100000000000001" customHeight="1" x14ac:dyDescent="0.25">
      <c r="Q4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1" spans="17:17" ht="17.100000000000001" customHeight="1" x14ac:dyDescent="0.25">
      <c r="Q4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2" spans="17:17" ht="17.100000000000001" customHeight="1" x14ac:dyDescent="0.25">
      <c r="Q4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3" spans="17:17" ht="17.100000000000001" customHeight="1" x14ac:dyDescent="0.25">
      <c r="Q4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4" spans="17:17" ht="17.100000000000001" customHeight="1" x14ac:dyDescent="0.25">
      <c r="Q4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5" spans="17:17" ht="17.100000000000001" customHeight="1" x14ac:dyDescent="0.25">
      <c r="Q4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6" spans="17:17" ht="17.100000000000001" customHeight="1" x14ac:dyDescent="0.25">
      <c r="Q4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7" spans="17:17" ht="17.100000000000001" customHeight="1" x14ac:dyDescent="0.25">
      <c r="Q4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8" spans="17:17" ht="17.100000000000001" customHeight="1" x14ac:dyDescent="0.25">
      <c r="Q4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9" spans="17:17" ht="17.100000000000001" customHeight="1" x14ac:dyDescent="0.25">
      <c r="Q4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0" spans="17:17" ht="17.100000000000001" customHeight="1" x14ac:dyDescent="0.25">
      <c r="Q4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1" spans="17:17" ht="17.100000000000001" customHeight="1" x14ac:dyDescent="0.25">
      <c r="Q4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2" spans="17:17" ht="17.100000000000001" customHeight="1" x14ac:dyDescent="0.25">
      <c r="Q4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3" spans="17:17" ht="17.100000000000001" customHeight="1" x14ac:dyDescent="0.25">
      <c r="Q4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4" spans="17:17" ht="17.100000000000001" customHeight="1" x14ac:dyDescent="0.25">
      <c r="Q4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5" spans="17:17" ht="17.100000000000001" customHeight="1" x14ac:dyDescent="0.25">
      <c r="Q4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6" spans="17:17" ht="17.100000000000001" customHeight="1" x14ac:dyDescent="0.25">
      <c r="Q4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7" spans="17:17" ht="17.100000000000001" customHeight="1" x14ac:dyDescent="0.25">
      <c r="Q4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8" spans="17:17" ht="17.100000000000001" customHeight="1" x14ac:dyDescent="0.25">
      <c r="Q4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9" spans="17:17" ht="17.100000000000001" customHeight="1" x14ac:dyDescent="0.25">
      <c r="Q4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0" spans="17:17" ht="17.100000000000001" customHeight="1" x14ac:dyDescent="0.25">
      <c r="Q4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1" spans="17:17" ht="17.100000000000001" customHeight="1" x14ac:dyDescent="0.25">
      <c r="Q4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2" spans="17:17" ht="17.100000000000001" customHeight="1" x14ac:dyDescent="0.25">
      <c r="Q4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3" spans="17:17" ht="17.100000000000001" customHeight="1" x14ac:dyDescent="0.25">
      <c r="Q4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4" spans="17:17" ht="17.100000000000001" customHeight="1" x14ac:dyDescent="0.25">
      <c r="Q4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5" spans="17:17" ht="17.100000000000001" customHeight="1" x14ac:dyDescent="0.25">
      <c r="Q4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6" spans="17:17" ht="17.100000000000001" customHeight="1" x14ac:dyDescent="0.25">
      <c r="Q4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7" spans="17:17" ht="17.100000000000001" customHeight="1" x14ac:dyDescent="0.25">
      <c r="Q4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8" spans="17:17" ht="17.100000000000001" customHeight="1" x14ac:dyDescent="0.25">
      <c r="Q4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9" spans="17:17" ht="17.100000000000001" customHeight="1" x14ac:dyDescent="0.25">
      <c r="Q4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0" spans="17:17" ht="17.100000000000001" customHeight="1" x14ac:dyDescent="0.25">
      <c r="Q4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1" spans="17:17" ht="17.100000000000001" customHeight="1" x14ac:dyDescent="0.25">
      <c r="Q4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2" spans="17:17" ht="17.100000000000001" customHeight="1" x14ac:dyDescent="0.25">
      <c r="Q4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3" spans="17:17" ht="17.100000000000001" customHeight="1" x14ac:dyDescent="0.25">
      <c r="Q4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4" spans="17:17" ht="17.100000000000001" customHeight="1" x14ac:dyDescent="0.25">
      <c r="Q4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5" spans="17:17" ht="17.100000000000001" customHeight="1" x14ac:dyDescent="0.25">
      <c r="Q4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6" spans="17:17" ht="17.100000000000001" customHeight="1" x14ac:dyDescent="0.25">
      <c r="Q4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7" spans="17:17" ht="17.100000000000001" customHeight="1" x14ac:dyDescent="0.25">
      <c r="Q4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8" spans="17:17" ht="17.100000000000001" customHeight="1" x14ac:dyDescent="0.25">
      <c r="Q4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9" spans="17:17" ht="17.100000000000001" customHeight="1" x14ac:dyDescent="0.25">
      <c r="Q4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0" spans="17:17" ht="17.100000000000001" customHeight="1" x14ac:dyDescent="0.25">
      <c r="Q4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1" spans="17:17" ht="17.100000000000001" customHeight="1" x14ac:dyDescent="0.25">
      <c r="Q4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2" spans="17:17" ht="17.100000000000001" customHeight="1" x14ac:dyDescent="0.25">
      <c r="Q4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3" spans="17:17" ht="17.100000000000001" customHeight="1" x14ac:dyDescent="0.25">
      <c r="Q4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4" spans="17:17" ht="17.100000000000001" customHeight="1" x14ac:dyDescent="0.25">
      <c r="Q4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5" spans="17:17" ht="17.100000000000001" customHeight="1" x14ac:dyDescent="0.25">
      <c r="Q4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6" spans="17:17" ht="17.100000000000001" customHeight="1" x14ac:dyDescent="0.25">
      <c r="Q4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7" spans="17:17" ht="17.100000000000001" customHeight="1" x14ac:dyDescent="0.25">
      <c r="Q4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8" spans="17:17" ht="17.100000000000001" customHeight="1" x14ac:dyDescent="0.25">
      <c r="Q4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9" spans="17:17" ht="17.100000000000001" customHeight="1" x14ac:dyDescent="0.25">
      <c r="Q4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0" spans="17:17" ht="17.100000000000001" customHeight="1" x14ac:dyDescent="0.25">
      <c r="Q4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1" spans="17:17" ht="17.100000000000001" customHeight="1" x14ac:dyDescent="0.25">
      <c r="Q4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2" spans="17:17" ht="17.100000000000001" customHeight="1" x14ac:dyDescent="0.25">
      <c r="Q4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3" spans="17:17" ht="17.100000000000001" customHeight="1" x14ac:dyDescent="0.25">
      <c r="Q4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4" spans="17:17" ht="17.100000000000001" customHeight="1" x14ac:dyDescent="0.25">
      <c r="Q4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5" spans="17:17" ht="17.100000000000001" customHeight="1" x14ac:dyDescent="0.25">
      <c r="Q4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6" spans="17:17" ht="17.100000000000001" customHeight="1" x14ac:dyDescent="0.25">
      <c r="Q4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7" spans="17:17" ht="17.100000000000001" customHeight="1" x14ac:dyDescent="0.25">
      <c r="Q4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8" spans="17:17" ht="17.100000000000001" customHeight="1" x14ac:dyDescent="0.25">
      <c r="Q4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9" spans="17:17" ht="17.100000000000001" customHeight="1" x14ac:dyDescent="0.25">
      <c r="Q4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0" spans="17:17" ht="17.100000000000001" customHeight="1" x14ac:dyDescent="0.25">
      <c r="Q4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1" spans="17:17" ht="17.100000000000001" customHeight="1" x14ac:dyDescent="0.25">
      <c r="Q4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2" spans="17:17" ht="17.100000000000001" customHeight="1" x14ac:dyDescent="0.25">
      <c r="Q4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3" spans="17:17" ht="17.100000000000001" customHeight="1" x14ac:dyDescent="0.25">
      <c r="Q4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4" spans="17:17" ht="17.100000000000001" customHeight="1" x14ac:dyDescent="0.25">
      <c r="Q4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5" spans="17:17" ht="17.100000000000001" customHeight="1" x14ac:dyDescent="0.25">
      <c r="Q4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6" spans="17:17" ht="17.100000000000001" customHeight="1" x14ac:dyDescent="0.25">
      <c r="Q4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7" spans="17:17" ht="17.100000000000001" customHeight="1" x14ac:dyDescent="0.25">
      <c r="Q4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8" spans="17:17" ht="17.100000000000001" customHeight="1" x14ac:dyDescent="0.25">
      <c r="Q4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9" spans="17:17" ht="17.100000000000001" customHeight="1" x14ac:dyDescent="0.25">
      <c r="Q4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0" spans="17:17" ht="17.100000000000001" customHeight="1" x14ac:dyDescent="0.25">
      <c r="Q4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1" spans="17:17" ht="17.100000000000001" customHeight="1" x14ac:dyDescent="0.25">
      <c r="Q4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2" spans="17:17" ht="17.100000000000001" customHeight="1" x14ac:dyDescent="0.25">
      <c r="Q4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3" spans="17:17" ht="17.100000000000001" customHeight="1" x14ac:dyDescent="0.25">
      <c r="Q4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4" spans="17:17" ht="17.100000000000001" customHeight="1" x14ac:dyDescent="0.25">
      <c r="Q4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5" spans="17:17" ht="17.100000000000001" customHeight="1" x14ac:dyDescent="0.25">
      <c r="Q4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6" spans="17:17" ht="17.100000000000001" customHeight="1" x14ac:dyDescent="0.25">
      <c r="Q4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7" spans="17:17" ht="17.100000000000001" customHeight="1" x14ac:dyDescent="0.25">
      <c r="Q4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8" spans="17:17" ht="17.100000000000001" customHeight="1" x14ac:dyDescent="0.25">
      <c r="Q4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9" spans="17:17" ht="17.100000000000001" customHeight="1" x14ac:dyDescent="0.25">
      <c r="Q4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0" spans="17:17" ht="17.100000000000001" customHeight="1" x14ac:dyDescent="0.25">
      <c r="Q4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1" spans="17:17" ht="17.100000000000001" customHeight="1" x14ac:dyDescent="0.25">
      <c r="Q4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2" spans="17:17" ht="17.100000000000001" customHeight="1" x14ac:dyDescent="0.25">
      <c r="Q4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3" spans="17:17" ht="17.100000000000001" customHeight="1" x14ac:dyDescent="0.25">
      <c r="Q4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4" spans="17:17" ht="17.100000000000001" customHeight="1" x14ac:dyDescent="0.25">
      <c r="Q4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5" spans="17:17" ht="17.100000000000001" customHeight="1" x14ac:dyDescent="0.25">
      <c r="Q4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6" spans="17:17" ht="17.100000000000001" customHeight="1" x14ac:dyDescent="0.25">
      <c r="Q4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7" spans="17:17" ht="17.100000000000001" customHeight="1" x14ac:dyDescent="0.25">
      <c r="Q4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8" spans="17:17" ht="17.100000000000001" customHeight="1" x14ac:dyDescent="0.25">
      <c r="Q4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9" spans="17:17" ht="17.100000000000001" customHeight="1" x14ac:dyDescent="0.25">
      <c r="Q4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0" spans="17:17" ht="17.100000000000001" customHeight="1" x14ac:dyDescent="0.25">
      <c r="Q4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1" spans="17:17" ht="17.100000000000001" customHeight="1" x14ac:dyDescent="0.25">
      <c r="Q4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2" spans="17:17" ht="17.100000000000001" customHeight="1" x14ac:dyDescent="0.25">
      <c r="Q4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3" spans="17:17" ht="17.100000000000001" customHeight="1" x14ac:dyDescent="0.25">
      <c r="Q4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4" spans="17:17" ht="17.100000000000001" customHeight="1" x14ac:dyDescent="0.25">
      <c r="Q4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5" spans="17:17" ht="17.100000000000001" customHeight="1" x14ac:dyDescent="0.25">
      <c r="Q4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6" spans="17:17" ht="17.100000000000001" customHeight="1" x14ac:dyDescent="0.25">
      <c r="Q4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7" spans="17:17" ht="17.100000000000001" customHeight="1" x14ac:dyDescent="0.25">
      <c r="Q4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8" spans="17:17" ht="17.100000000000001" customHeight="1" x14ac:dyDescent="0.25">
      <c r="Q4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9" spans="17:17" ht="17.100000000000001" customHeight="1" x14ac:dyDescent="0.25">
      <c r="Q4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0" spans="17:17" ht="17.100000000000001" customHeight="1" x14ac:dyDescent="0.25">
      <c r="Q4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1" spans="17:17" ht="17.100000000000001" customHeight="1" x14ac:dyDescent="0.25">
      <c r="Q4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2" spans="17:17" ht="17.100000000000001" customHeight="1" x14ac:dyDescent="0.25">
      <c r="Q4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3" spans="17:17" ht="17.100000000000001" customHeight="1" x14ac:dyDescent="0.25">
      <c r="Q4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4" spans="17:17" ht="17.100000000000001" customHeight="1" x14ac:dyDescent="0.25">
      <c r="Q4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5" spans="17:17" ht="17.100000000000001" customHeight="1" x14ac:dyDescent="0.25">
      <c r="Q4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6" spans="17:17" ht="17.100000000000001" customHeight="1" x14ac:dyDescent="0.25">
      <c r="Q4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7" spans="17:17" ht="17.100000000000001" customHeight="1" x14ac:dyDescent="0.25">
      <c r="Q4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8" spans="17:17" ht="17.100000000000001" customHeight="1" x14ac:dyDescent="0.25">
      <c r="Q4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9" spans="17:17" ht="17.100000000000001" customHeight="1" x14ac:dyDescent="0.25">
      <c r="Q4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0" spans="17:17" ht="17.100000000000001" customHeight="1" x14ac:dyDescent="0.25">
      <c r="Q4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1" spans="17:17" ht="17.100000000000001" customHeight="1" x14ac:dyDescent="0.25">
      <c r="Q4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2" spans="17:17" ht="17.100000000000001" customHeight="1" x14ac:dyDescent="0.25">
      <c r="Q4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3" spans="17:17" ht="17.100000000000001" customHeight="1" x14ac:dyDescent="0.25">
      <c r="Q4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4" spans="17:17" ht="17.100000000000001" customHeight="1" x14ac:dyDescent="0.25">
      <c r="Q4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5" spans="17:17" ht="17.100000000000001" customHeight="1" x14ac:dyDescent="0.25">
      <c r="Q4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6" spans="17:17" ht="17.100000000000001" customHeight="1" x14ac:dyDescent="0.25">
      <c r="Q4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7" spans="17:17" ht="17.100000000000001" customHeight="1" x14ac:dyDescent="0.25">
      <c r="Q4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8" spans="17:17" ht="17.100000000000001" customHeight="1" x14ac:dyDescent="0.25">
      <c r="Q4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9" spans="17:17" ht="17.100000000000001" customHeight="1" x14ac:dyDescent="0.25">
      <c r="Q4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0" spans="17:17" ht="17.100000000000001" customHeight="1" x14ac:dyDescent="0.25">
      <c r="Q4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1" spans="17:17" ht="17.100000000000001" customHeight="1" x14ac:dyDescent="0.25">
      <c r="Q4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2" spans="17:17" ht="17.100000000000001" customHeight="1" x14ac:dyDescent="0.25">
      <c r="Q4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3" spans="17:17" ht="17.100000000000001" customHeight="1" x14ac:dyDescent="0.25">
      <c r="Q4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4" spans="17:17" ht="17.100000000000001" customHeight="1" x14ac:dyDescent="0.25">
      <c r="Q4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5" spans="17:17" ht="17.100000000000001" customHeight="1" x14ac:dyDescent="0.25">
      <c r="Q4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6" spans="17:17" ht="17.100000000000001" customHeight="1" x14ac:dyDescent="0.25">
      <c r="Q4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7" spans="17:17" ht="17.100000000000001" customHeight="1" x14ac:dyDescent="0.25">
      <c r="Q4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8" spans="17:17" ht="17.100000000000001" customHeight="1" x14ac:dyDescent="0.25">
      <c r="Q4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9" spans="17:17" ht="17.100000000000001" customHeight="1" x14ac:dyDescent="0.25">
      <c r="Q4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0" spans="17:17" ht="17.100000000000001" customHeight="1" x14ac:dyDescent="0.25">
      <c r="Q4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1" spans="17:17" ht="17.100000000000001" customHeight="1" x14ac:dyDescent="0.25">
      <c r="Q4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2" spans="17:17" ht="17.100000000000001" customHeight="1" x14ac:dyDescent="0.25">
      <c r="Q4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3" spans="17:17" ht="17.100000000000001" customHeight="1" x14ac:dyDescent="0.25">
      <c r="Q4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4" spans="17:17" ht="17.100000000000001" customHeight="1" x14ac:dyDescent="0.25">
      <c r="Q4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5" spans="17:17" ht="17.100000000000001" customHeight="1" x14ac:dyDescent="0.25">
      <c r="Q4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6" spans="17:17" ht="17.100000000000001" customHeight="1" x14ac:dyDescent="0.25">
      <c r="Q4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7" spans="17:17" ht="17.100000000000001" customHeight="1" x14ac:dyDescent="0.25">
      <c r="Q4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8" spans="17:17" ht="17.100000000000001" customHeight="1" x14ac:dyDescent="0.25">
      <c r="Q4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9" spans="17:17" ht="17.100000000000001" customHeight="1" x14ac:dyDescent="0.25">
      <c r="Q4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0" spans="17:17" ht="17.100000000000001" customHeight="1" x14ac:dyDescent="0.25">
      <c r="Q4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1" spans="17:17" ht="17.100000000000001" customHeight="1" x14ac:dyDescent="0.25">
      <c r="Q4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2" spans="17:17" ht="17.100000000000001" customHeight="1" x14ac:dyDescent="0.25">
      <c r="Q4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3" spans="17:17" ht="17.100000000000001" customHeight="1" x14ac:dyDescent="0.25">
      <c r="Q4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4" spans="17:17" ht="17.100000000000001" customHeight="1" x14ac:dyDescent="0.25">
      <c r="Q4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5" spans="17:17" ht="17.100000000000001" customHeight="1" x14ac:dyDescent="0.25">
      <c r="Q4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6" spans="17:17" ht="17.100000000000001" customHeight="1" x14ac:dyDescent="0.25">
      <c r="Q4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7" spans="17:17" ht="17.100000000000001" customHeight="1" x14ac:dyDescent="0.25">
      <c r="Q4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8" spans="17:17" ht="17.100000000000001" customHeight="1" x14ac:dyDescent="0.25">
      <c r="Q4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9" spans="17:17" ht="17.100000000000001" customHeight="1" x14ac:dyDescent="0.25">
      <c r="Q4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0" spans="17:17" ht="17.100000000000001" customHeight="1" x14ac:dyDescent="0.25">
      <c r="Q4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1" spans="17:17" ht="17.100000000000001" customHeight="1" x14ac:dyDescent="0.25">
      <c r="Q4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2" spans="17:17" ht="17.100000000000001" customHeight="1" x14ac:dyDescent="0.25">
      <c r="Q4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3" spans="17:17" ht="17.100000000000001" customHeight="1" x14ac:dyDescent="0.25">
      <c r="Q4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4" spans="17:17" ht="17.100000000000001" customHeight="1" x14ac:dyDescent="0.25">
      <c r="Q4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5" spans="17:17" ht="17.100000000000001" customHeight="1" x14ac:dyDescent="0.25">
      <c r="Q4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6" spans="17:17" ht="17.100000000000001" customHeight="1" x14ac:dyDescent="0.25">
      <c r="Q4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7" spans="17:17" ht="17.100000000000001" customHeight="1" x14ac:dyDescent="0.25">
      <c r="Q4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8" spans="17:17" ht="17.100000000000001" customHeight="1" x14ac:dyDescent="0.25">
      <c r="Q4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9" spans="17:17" ht="17.100000000000001" customHeight="1" x14ac:dyDescent="0.25">
      <c r="Q4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0" spans="17:17" ht="17.100000000000001" customHeight="1" x14ac:dyDescent="0.25">
      <c r="Q4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1" spans="17:17" ht="17.100000000000001" customHeight="1" x14ac:dyDescent="0.25">
      <c r="Q4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2" spans="17:17" ht="17.100000000000001" customHeight="1" x14ac:dyDescent="0.25">
      <c r="Q4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3" spans="17:17" ht="17.100000000000001" customHeight="1" x14ac:dyDescent="0.25">
      <c r="Q4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4" spans="17:17" ht="17.100000000000001" customHeight="1" x14ac:dyDescent="0.25">
      <c r="Q4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5" spans="17:17" ht="17.100000000000001" customHeight="1" x14ac:dyDescent="0.25">
      <c r="Q4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6" spans="17:17" ht="17.100000000000001" customHeight="1" x14ac:dyDescent="0.25">
      <c r="Q4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7" spans="17:17" ht="17.100000000000001" customHeight="1" x14ac:dyDescent="0.25">
      <c r="Q4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8" spans="17:17" ht="17.100000000000001" customHeight="1" x14ac:dyDescent="0.25">
      <c r="Q4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9" spans="17:17" ht="17.100000000000001" customHeight="1" x14ac:dyDescent="0.25">
      <c r="Q4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0" spans="17:17" ht="17.100000000000001" customHeight="1" x14ac:dyDescent="0.25">
      <c r="Q4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1" spans="17:17" ht="17.100000000000001" customHeight="1" x14ac:dyDescent="0.25">
      <c r="Q4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2" spans="17:17" ht="17.100000000000001" customHeight="1" x14ac:dyDescent="0.25">
      <c r="Q4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3" spans="17:17" ht="17.100000000000001" customHeight="1" x14ac:dyDescent="0.25">
      <c r="Q4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4" spans="17:17" ht="17.100000000000001" customHeight="1" x14ac:dyDescent="0.25">
      <c r="Q4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5" spans="17:17" ht="17.100000000000001" customHeight="1" x14ac:dyDescent="0.25">
      <c r="Q4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6" spans="17:17" ht="17.100000000000001" customHeight="1" x14ac:dyDescent="0.25">
      <c r="Q4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7" spans="17:17" ht="17.100000000000001" customHeight="1" x14ac:dyDescent="0.25">
      <c r="Q4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8" spans="17:17" ht="17.100000000000001" customHeight="1" x14ac:dyDescent="0.25">
      <c r="Q4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9" spans="17:17" ht="17.100000000000001" customHeight="1" x14ac:dyDescent="0.25">
      <c r="Q4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0" spans="17:17" ht="17.100000000000001" customHeight="1" x14ac:dyDescent="0.25">
      <c r="Q4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1" spans="17:17" ht="17.100000000000001" customHeight="1" x14ac:dyDescent="0.25">
      <c r="Q4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2" spans="17:17" ht="17.100000000000001" customHeight="1" x14ac:dyDescent="0.25">
      <c r="Q4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3" spans="17:17" ht="17.100000000000001" customHeight="1" x14ac:dyDescent="0.25">
      <c r="Q4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4" spans="17:17" ht="17.100000000000001" customHeight="1" x14ac:dyDescent="0.25">
      <c r="Q4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5" spans="17:17" ht="17.100000000000001" customHeight="1" x14ac:dyDescent="0.25">
      <c r="Q4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6" spans="17:17" ht="17.100000000000001" customHeight="1" x14ac:dyDescent="0.25">
      <c r="Q4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7" spans="17:17" ht="17.100000000000001" customHeight="1" x14ac:dyDescent="0.25">
      <c r="Q4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8" spans="17:17" ht="17.100000000000001" customHeight="1" x14ac:dyDescent="0.25">
      <c r="Q4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9" spans="17:17" ht="17.100000000000001" customHeight="1" x14ac:dyDescent="0.25">
      <c r="Q4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0" spans="17:17" ht="17.100000000000001" customHeight="1" x14ac:dyDescent="0.25">
      <c r="Q4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1" spans="17:17" ht="17.100000000000001" customHeight="1" x14ac:dyDescent="0.25">
      <c r="Q4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2" spans="17:17" ht="17.100000000000001" customHeight="1" x14ac:dyDescent="0.25">
      <c r="Q4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3" spans="17:17" ht="17.100000000000001" customHeight="1" x14ac:dyDescent="0.25">
      <c r="Q4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4" spans="17:17" ht="17.100000000000001" customHeight="1" x14ac:dyDescent="0.25">
      <c r="Q4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5" spans="17:17" ht="17.100000000000001" customHeight="1" x14ac:dyDescent="0.25">
      <c r="Q4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6" spans="17:17" ht="17.100000000000001" customHeight="1" x14ac:dyDescent="0.25">
      <c r="Q4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7" spans="17:17" ht="17.100000000000001" customHeight="1" x14ac:dyDescent="0.25">
      <c r="Q4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8" spans="17:17" ht="17.100000000000001" customHeight="1" x14ac:dyDescent="0.25">
      <c r="Q4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9" spans="17:17" ht="17.100000000000001" customHeight="1" x14ac:dyDescent="0.25">
      <c r="Q4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0" spans="17:17" ht="17.100000000000001" customHeight="1" x14ac:dyDescent="0.25">
      <c r="Q4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1" spans="17:17" ht="17.100000000000001" customHeight="1" x14ac:dyDescent="0.25">
      <c r="Q4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2" spans="17:17" ht="17.100000000000001" customHeight="1" x14ac:dyDescent="0.25">
      <c r="Q4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3" spans="17:17" ht="17.100000000000001" customHeight="1" x14ac:dyDescent="0.25">
      <c r="Q4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4" spans="17:17" ht="17.100000000000001" customHeight="1" x14ac:dyDescent="0.25">
      <c r="Q4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5" spans="17:17" ht="17.100000000000001" customHeight="1" x14ac:dyDescent="0.25">
      <c r="Q4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6" spans="17:17" ht="17.100000000000001" customHeight="1" x14ac:dyDescent="0.25">
      <c r="Q4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7" spans="17:17" ht="17.100000000000001" customHeight="1" x14ac:dyDescent="0.25">
      <c r="Q4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8" spans="17:17" ht="17.100000000000001" customHeight="1" x14ac:dyDescent="0.25">
      <c r="Q4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9" spans="17:17" ht="17.100000000000001" customHeight="1" x14ac:dyDescent="0.25">
      <c r="Q4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0" spans="17:17" ht="17.100000000000001" customHeight="1" x14ac:dyDescent="0.25">
      <c r="Q4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1" spans="17:17" ht="17.100000000000001" customHeight="1" x14ac:dyDescent="0.25">
      <c r="Q4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2" spans="17:17" ht="17.100000000000001" customHeight="1" x14ac:dyDescent="0.25">
      <c r="Q4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3" spans="17:17" ht="17.100000000000001" customHeight="1" x14ac:dyDescent="0.25">
      <c r="Q4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4" spans="17:17" ht="17.100000000000001" customHeight="1" x14ac:dyDescent="0.25">
      <c r="Q4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5" spans="17:17" ht="17.100000000000001" customHeight="1" x14ac:dyDescent="0.25">
      <c r="Q4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6" spans="17:17" ht="17.100000000000001" customHeight="1" x14ac:dyDescent="0.25">
      <c r="Q4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7" spans="17:17" ht="17.100000000000001" customHeight="1" x14ac:dyDescent="0.25">
      <c r="Q4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8" spans="17:17" ht="17.100000000000001" customHeight="1" x14ac:dyDescent="0.25">
      <c r="Q4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9" spans="17:17" ht="17.100000000000001" customHeight="1" x14ac:dyDescent="0.25">
      <c r="Q4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0" spans="17:17" ht="17.100000000000001" customHeight="1" x14ac:dyDescent="0.25">
      <c r="Q4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1" spans="17:17" ht="17.100000000000001" customHeight="1" x14ac:dyDescent="0.25">
      <c r="Q4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2" spans="17:17" ht="17.100000000000001" customHeight="1" x14ac:dyDescent="0.25">
      <c r="Q4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3" spans="17:17" ht="17.100000000000001" customHeight="1" x14ac:dyDescent="0.25">
      <c r="Q4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4" spans="17:17" ht="17.100000000000001" customHeight="1" x14ac:dyDescent="0.25">
      <c r="Q4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5" spans="17:17" ht="17.100000000000001" customHeight="1" x14ac:dyDescent="0.25">
      <c r="Q4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6" spans="17:17" ht="17.100000000000001" customHeight="1" x14ac:dyDescent="0.25">
      <c r="Q4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7" spans="17:17" ht="17.100000000000001" customHeight="1" x14ac:dyDescent="0.25">
      <c r="Q4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8" spans="17:17" ht="17.100000000000001" customHeight="1" x14ac:dyDescent="0.25">
      <c r="Q4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9" spans="17:17" ht="17.100000000000001" customHeight="1" x14ac:dyDescent="0.25">
      <c r="Q4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0" spans="17:17" ht="17.100000000000001" customHeight="1" x14ac:dyDescent="0.25">
      <c r="Q4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1" spans="17:17" ht="17.100000000000001" customHeight="1" x14ac:dyDescent="0.25">
      <c r="Q4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2" spans="17:17" ht="17.100000000000001" customHeight="1" x14ac:dyDescent="0.25">
      <c r="Q4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3" spans="17:17" ht="17.100000000000001" customHeight="1" x14ac:dyDescent="0.25">
      <c r="Q4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4" spans="17:17" ht="17.100000000000001" customHeight="1" x14ac:dyDescent="0.25">
      <c r="Q4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5" spans="17:17" ht="17.100000000000001" customHeight="1" x14ac:dyDescent="0.25">
      <c r="Q4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6" spans="17:17" ht="17.100000000000001" customHeight="1" x14ac:dyDescent="0.25">
      <c r="Q4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7" spans="17:17" ht="17.100000000000001" customHeight="1" x14ac:dyDescent="0.25">
      <c r="Q4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8" spans="17:17" ht="17.100000000000001" customHeight="1" x14ac:dyDescent="0.25">
      <c r="Q4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9" spans="17:17" ht="17.100000000000001" customHeight="1" x14ac:dyDescent="0.25">
      <c r="Q4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0" spans="17:17" ht="17.100000000000001" customHeight="1" x14ac:dyDescent="0.25">
      <c r="Q4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1" spans="17:17" ht="17.100000000000001" customHeight="1" x14ac:dyDescent="0.25">
      <c r="Q4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2" spans="17:17" ht="17.100000000000001" customHeight="1" x14ac:dyDescent="0.25">
      <c r="Q4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3" spans="17:17" ht="17.100000000000001" customHeight="1" x14ac:dyDescent="0.25">
      <c r="Q4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4" spans="17:17" ht="17.100000000000001" customHeight="1" x14ac:dyDescent="0.25">
      <c r="Q4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5" spans="17:17" ht="17.100000000000001" customHeight="1" x14ac:dyDescent="0.25">
      <c r="Q4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6" spans="17:17" ht="17.100000000000001" customHeight="1" x14ac:dyDescent="0.25">
      <c r="Q4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7" spans="17:17" ht="17.100000000000001" customHeight="1" x14ac:dyDescent="0.25">
      <c r="Q4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8" spans="17:17" ht="17.100000000000001" customHeight="1" x14ac:dyDescent="0.25">
      <c r="Q4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9" spans="17:17" ht="17.100000000000001" customHeight="1" x14ac:dyDescent="0.25">
      <c r="Q4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0" spans="17:17" ht="17.100000000000001" customHeight="1" x14ac:dyDescent="0.25">
      <c r="Q4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1" spans="17:17" ht="17.100000000000001" customHeight="1" x14ac:dyDescent="0.25">
      <c r="Q4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2" spans="17:17" ht="17.100000000000001" customHeight="1" x14ac:dyDescent="0.25">
      <c r="Q4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3" spans="17:17" ht="17.100000000000001" customHeight="1" x14ac:dyDescent="0.25">
      <c r="Q4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4" spans="17:17" ht="17.100000000000001" customHeight="1" x14ac:dyDescent="0.25">
      <c r="Q4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5" spans="17:17" ht="17.100000000000001" customHeight="1" x14ac:dyDescent="0.25">
      <c r="Q4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6" spans="17:17" ht="17.100000000000001" customHeight="1" x14ac:dyDescent="0.25">
      <c r="Q4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7" spans="17:17" ht="17.100000000000001" customHeight="1" x14ac:dyDescent="0.25">
      <c r="Q4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8" spans="17:17" ht="17.100000000000001" customHeight="1" x14ac:dyDescent="0.25">
      <c r="Q4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9" spans="17:17" ht="17.100000000000001" customHeight="1" x14ac:dyDescent="0.25">
      <c r="Q4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0" spans="17:17" ht="17.100000000000001" customHeight="1" x14ac:dyDescent="0.25">
      <c r="Q4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1" spans="17:17" ht="17.100000000000001" customHeight="1" x14ac:dyDescent="0.25">
      <c r="Q4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2" spans="17:17" ht="17.100000000000001" customHeight="1" x14ac:dyDescent="0.25">
      <c r="Q4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3" spans="17:17" ht="17.100000000000001" customHeight="1" x14ac:dyDescent="0.25">
      <c r="Q4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4" spans="17:17" ht="17.100000000000001" customHeight="1" x14ac:dyDescent="0.25">
      <c r="Q4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5" spans="17:17" ht="17.100000000000001" customHeight="1" x14ac:dyDescent="0.25">
      <c r="Q4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6" spans="17:17" ht="17.100000000000001" customHeight="1" x14ac:dyDescent="0.25">
      <c r="Q4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7" spans="17:17" ht="17.100000000000001" customHeight="1" x14ac:dyDescent="0.25">
      <c r="Q4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8" spans="17:17" ht="17.100000000000001" customHeight="1" x14ac:dyDescent="0.25">
      <c r="Q4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9" spans="17:17" ht="17.100000000000001" customHeight="1" x14ac:dyDescent="0.25">
      <c r="Q4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0" spans="17:17" ht="17.100000000000001" customHeight="1" x14ac:dyDescent="0.25">
      <c r="Q4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1" spans="17:17" ht="17.100000000000001" customHeight="1" x14ac:dyDescent="0.25">
      <c r="Q4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2" spans="17:17" ht="17.100000000000001" customHeight="1" x14ac:dyDescent="0.25">
      <c r="Q4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3" spans="17:17" ht="17.100000000000001" customHeight="1" x14ac:dyDescent="0.25">
      <c r="Q4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4" spans="17:17" ht="17.100000000000001" customHeight="1" x14ac:dyDescent="0.25">
      <c r="Q4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5" spans="17:17" ht="17.100000000000001" customHeight="1" x14ac:dyDescent="0.25">
      <c r="Q4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6" spans="17:17" ht="17.100000000000001" customHeight="1" x14ac:dyDescent="0.25">
      <c r="Q4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7" spans="17:17" ht="17.100000000000001" customHeight="1" x14ac:dyDescent="0.25">
      <c r="Q4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8" spans="17:17" ht="17.100000000000001" customHeight="1" x14ac:dyDescent="0.25">
      <c r="Q4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9" spans="17:17" ht="17.100000000000001" customHeight="1" x14ac:dyDescent="0.25">
      <c r="Q4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0" spans="17:17" ht="17.100000000000001" customHeight="1" x14ac:dyDescent="0.25">
      <c r="Q4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1" spans="17:17" ht="17.100000000000001" customHeight="1" x14ac:dyDescent="0.25">
      <c r="Q4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2" spans="17:17" ht="17.100000000000001" customHeight="1" x14ac:dyDescent="0.25">
      <c r="Q4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3" spans="17:17" ht="17.100000000000001" customHeight="1" x14ac:dyDescent="0.25">
      <c r="Q4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4" spans="17:17" ht="17.100000000000001" customHeight="1" x14ac:dyDescent="0.25">
      <c r="Q4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5" spans="17:17" ht="17.100000000000001" customHeight="1" x14ac:dyDescent="0.25">
      <c r="Q4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6" spans="17:17" ht="17.100000000000001" customHeight="1" x14ac:dyDescent="0.25">
      <c r="Q4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7" spans="17:17" ht="17.100000000000001" customHeight="1" x14ac:dyDescent="0.25">
      <c r="Q4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8" spans="17:17" ht="17.100000000000001" customHeight="1" x14ac:dyDescent="0.25">
      <c r="Q4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9" spans="17:17" ht="17.100000000000001" customHeight="1" x14ac:dyDescent="0.25">
      <c r="Q4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0" spans="17:17" ht="17.100000000000001" customHeight="1" x14ac:dyDescent="0.25">
      <c r="Q4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1" spans="17:17" ht="17.100000000000001" customHeight="1" x14ac:dyDescent="0.25">
      <c r="Q4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2" spans="17:17" ht="17.100000000000001" customHeight="1" x14ac:dyDescent="0.25">
      <c r="Q4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3" spans="17:17" ht="17.100000000000001" customHeight="1" x14ac:dyDescent="0.25">
      <c r="Q4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4" spans="17:17" ht="17.100000000000001" customHeight="1" x14ac:dyDescent="0.25">
      <c r="Q4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5" spans="17:17" ht="17.100000000000001" customHeight="1" x14ac:dyDescent="0.25">
      <c r="Q4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6" spans="17:17" ht="17.100000000000001" customHeight="1" x14ac:dyDescent="0.25">
      <c r="Q4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7" spans="17:17" ht="17.100000000000001" customHeight="1" x14ac:dyDescent="0.25">
      <c r="Q4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8" spans="17:17" ht="17.100000000000001" customHeight="1" x14ac:dyDescent="0.25">
      <c r="Q4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9" spans="17:17" ht="17.100000000000001" customHeight="1" x14ac:dyDescent="0.25">
      <c r="Q4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0" spans="17:17" ht="17.100000000000001" customHeight="1" x14ac:dyDescent="0.25">
      <c r="Q4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1" spans="17:17" ht="17.100000000000001" customHeight="1" x14ac:dyDescent="0.25">
      <c r="Q4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2" spans="17:17" ht="17.100000000000001" customHeight="1" x14ac:dyDescent="0.25">
      <c r="Q4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3" spans="17:17" ht="17.100000000000001" customHeight="1" x14ac:dyDescent="0.25">
      <c r="Q4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4" spans="17:17" ht="17.100000000000001" customHeight="1" x14ac:dyDescent="0.25">
      <c r="Q4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5" spans="17:17" ht="17.100000000000001" customHeight="1" x14ac:dyDescent="0.25">
      <c r="Q4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6" spans="17:17" ht="17.100000000000001" customHeight="1" x14ac:dyDescent="0.25">
      <c r="Q4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7" spans="17:17" ht="17.100000000000001" customHeight="1" x14ac:dyDescent="0.25">
      <c r="Q4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8" spans="17:17" ht="17.100000000000001" customHeight="1" x14ac:dyDescent="0.25">
      <c r="Q4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9" spans="17:17" ht="17.100000000000001" customHeight="1" x14ac:dyDescent="0.25">
      <c r="Q4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0" spans="17:17" ht="17.100000000000001" customHeight="1" x14ac:dyDescent="0.25">
      <c r="Q4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1" spans="17:17" ht="17.100000000000001" customHeight="1" x14ac:dyDescent="0.25">
      <c r="Q4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2" spans="17:17" ht="17.100000000000001" customHeight="1" x14ac:dyDescent="0.25">
      <c r="Q4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3" spans="17:17" ht="17.100000000000001" customHeight="1" x14ac:dyDescent="0.25">
      <c r="Q4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4" spans="17:17" ht="17.100000000000001" customHeight="1" x14ac:dyDescent="0.25">
      <c r="Q4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5" spans="17:17" ht="17.100000000000001" customHeight="1" x14ac:dyDescent="0.25">
      <c r="Q4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6" spans="17:17" ht="17.100000000000001" customHeight="1" x14ac:dyDescent="0.25">
      <c r="Q4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7" spans="17:17" ht="17.100000000000001" customHeight="1" x14ac:dyDescent="0.25">
      <c r="Q4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8" spans="17:17" ht="17.100000000000001" customHeight="1" x14ac:dyDescent="0.25">
      <c r="Q4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9" spans="17:17" ht="17.100000000000001" customHeight="1" x14ac:dyDescent="0.25">
      <c r="Q4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0" spans="17:17" ht="17.100000000000001" customHeight="1" x14ac:dyDescent="0.25">
      <c r="Q4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1" spans="17:17" ht="17.100000000000001" customHeight="1" x14ac:dyDescent="0.25">
      <c r="Q4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2" spans="17:17" ht="17.100000000000001" customHeight="1" x14ac:dyDescent="0.25">
      <c r="Q4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3" spans="17:17" ht="17.100000000000001" customHeight="1" x14ac:dyDescent="0.25">
      <c r="Q4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4" spans="17:17" ht="17.100000000000001" customHeight="1" x14ac:dyDescent="0.25">
      <c r="Q4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5" spans="17:17" ht="17.100000000000001" customHeight="1" x14ac:dyDescent="0.25">
      <c r="Q4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6" spans="17:17" ht="17.100000000000001" customHeight="1" x14ac:dyDescent="0.25">
      <c r="Q4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7" spans="17:17" ht="17.100000000000001" customHeight="1" x14ac:dyDescent="0.25">
      <c r="Q4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8" spans="17:17" ht="17.100000000000001" customHeight="1" x14ac:dyDescent="0.25">
      <c r="Q4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9" spans="17:17" ht="17.100000000000001" customHeight="1" x14ac:dyDescent="0.25">
      <c r="Q4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0" spans="17:17" ht="17.100000000000001" customHeight="1" x14ac:dyDescent="0.25">
      <c r="Q4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1" spans="17:17" ht="17.100000000000001" customHeight="1" x14ac:dyDescent="0.25">
      <c r="Q4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2" spans="17:17" ht="17.100000000000001" customHeight="1" x14ac:dyDescent="0.25">
      <c r="Q4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3" spans="17:17" ht="17.100000000000001" customHeight="1" x14ac:dyDescent="0.25">
      <c r="Q4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4" spans="17:17" ht="17.100000000000001" customHeight="1" x14ac:dyDescent="0.25">
      <c r="Q4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5" spans="17:17" ht="17.100000000000001" customHeight="1" x14ac:dyDescent="0.25">
      <c r="Q4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6" spans="17:17" ht="17.100000000000001" customHeight="1" x14ac:dyDescent="0.25">
      <c r="Q4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7" spans="17:17" ht="17.100000000000001" customHeight="1" x14ac:dyDescent="0.25">
      <c r="Q4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8" spans="17:17" ht="17.100000000000001" customHeight="1" x14ac:dyDescent="0.25">
      <c r="Q4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9" spans="17:17" ht="17.100000000000001" customHeight="1" x14ac:dyDescent="0.25">
      <c r="Q4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0" spans="17:17" ht="17.100000000000001" customHeight="1" x14ac:dyDescent="0.25">
      <c r="Q4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1" spans="17:17" ht="17.100000000000001" customHeight="1" x14ac:dyDescent="0.25">
      <c r="Q4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2" spans="17:17" ht="17.100000000000001" customHeight="1" x14ac:dyDescent="0.25">
      <c r="Q4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3" spans="17:17" ht="17.100000000000001" customHeight="1" x14ac:dyDescent="0.25">
      <c r="Q4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4" spans="17:17" ht="17.100000000000001" customHeight="1" x14ac:dyDescent="0.25">
      <c r="Q4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5" spans="17:17" ht="17.100000000000001" customHeight="1" x14ac:dyDescent="0.25">
      <c r="Q4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6" spans="17:17" ht="17.100000000000001" customHeight="1" x14ac:dyDescent="0.25">
      <c r="Q4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7" spans="17:17" ht="17.100000000000001" customHeight="1" x14ac:dyDescent="0.25">
      <c r="Q4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8" spans="17:17" ht="17.100000000000001" customHeight="1" x14ac:dyDescent="0.25">
      <c r="Q4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9" spans="17:17" ht="17.100000000000001" customHeight="1" x14ac:dyDescent="0.25">
      <c r="Q4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0" spans="17:17" ht="17.100000000000001" customHeight="1" x14ac:dyDescent="0.25">
      <c r="Q4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1" spans="17:17" ht="17.100000000000001" customHeight="1" x14ac:dyDescent="0.25">
      <c r="Q4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2" spans="17:17" ht="17.100000000000001" customHeight="1" x14ac:dyDescent="0.25">
      <c r="Q4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3" spans="17:17" ht="17.100000000000001" customHeight="1" x14ac:dyDescent="0.25">
      <c r="Q4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4" spans="17:17" ht="17.100000000000001" customHeight="1" x14ac:dyDescent="0.25">
      <c r="Q4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5" spans="17:17" ht="17.100000000000001" customHeight="1" x14ac:dyDescent="0.25">
      <c r="Q4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6" spans="17:17" ht="17.100000000000001" customHeight="1" x14ac:dyDescent="0.25">
      <c r="Q4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7" spans="17:17" ht="17.100000000000001" customHeight="1" x14ac:dyDescent="0.25">
      <c r="Q4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8" spans="17:17" ht="17.100000000000001" customHeight="1" x14ac:dyDescent="0.25">
      <c r="Q4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9" spans="17:17" ht="17.100000000000001" customHeight="1" x14ac:dyDescent="0.25">
      <c r="Q4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0" spans="17:17" ht="17.100000000000001" customHeight="1" x14ac:dyDescent="0.25">
      <c r="Q4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1" spans="17:17" ht="17.100000000000001" customHeight="1" x14ac:dyDescent="0.25">
      <c r="Q4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2" spans="17:17" ht="17.100000000000001" customHeight="1" x14ac:dyDescent="0.25">
      <c r="Q4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3" spans="17:17" ht="17.100000000000001" customHeight="1" x14ac:dyDescent="0.25">
      <c r="Q4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4" spans="17:17" ht="17.100000000000001" customHeight="1" x14ac:dyDescent="0.25">
      <c r="Q4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5" spans="17:17" ht="17.100000000000001" customHeight="1" x14ac:dyDescent="0.25">
      <c r="Q4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6" spans="17:17" ht="17.100000000000001" customHeight="1" x14ac:dyDescent="0.25">
      <c r="Q4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7" spans="17:17" ht="17.100000000000001" customHeight="1" x14ac:dyDescent="0.25">
      <c r="Q4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8" spans="17:17" ht="17.100000000000001" customHeight="1" x14ac:dyDescent="0.25">
      <c r="Q4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9" spans="17:17" ht="17.100000000000001" customHeight="1" x14ac:dyDescent="0.25">
      <c r="Q4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0" spans="17:17" ht="17.100000000000001" customHeight="1" x14ac:dyDescent="0.25">
      <c r="Q4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1" spans="17:17" ht="17.100000000000001" customHeight="1" x14ac:dyDescent="0.25">
      <c r="Q4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2" spans="17:17" ht="17.100000000000001" customHeight="1" x14ac:dyDescent="0.25">
      <c r="Q4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3" spans="17:17" ht="17.100000000000001" customHeight="1" x14ac:dyDescent="0.25">
      <c r="Q4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4" spans="17:17" ht="17.100000000000001" customHeight="1" x14ac:dyDescent="0.25">
      <c r="Q4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5" spans="17:17" ht="17.100000000000001" customHeight="1" x14ac:dyDescent="0.25">
      <c r="Q4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6" spans="17:17" ht="17.100000000000001" customHeight="1" x14ac:dyDescent="0.25">
      <c r="Q4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7" spans="17:17" ht="17.100000000000001" customHeight="1" x14ac:dyDescent="0.25">
      <c r="Q4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8" spans="17:17" ht="17.100000000000001" customHeight="1" x14ac:dyDescent="0.25">
      <c r="Q4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9" spans="17:17" ht="17.100000000000001" customHeight="1" x14ac:dyDescent="0.25">
      <c r="Q4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0" spans="17:17" ht="17.100000000000001" customHeight="1" x14ac:dyDescent="0.25">
      <c r="Q4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1" spans="17:17" ht="17.100000000000001" customHeight="1" x14ac:dyDescent="0.25">
      <c r="Q4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2" spans="17:17" ht="17.100000000000001" customHeight="1" x14ac:dyDescent="0.25">
      <c r="Q4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3" spans="17:17" ht="17.100000000000001" customHeight="1" x14ac:dyDescent="0.25">
      <c r="Q4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4" spans="17:17" ht="17.100000000000001" customHeight="1" x14ac:dyDescent="0.25">
      <c r="Q4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5" spans="17:17" ht="17.100000000000001" customHeight="1" x14ac:dyDescent="0.25">
      <c r="Q4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6" spans="17:17" ht="17.100000000000001" customHeight="1" x14ac:dyDescent="0.25">
      <c r="Q4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7" spans="17:17" ht="17.100000000000001" customHeight="1" x14ac:dyDescent="0.25">
      <c r="Q4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8" spans="17:17" ht="17.100000000000001" customHeight="1" x14ac:dyDescent="0.25">
      <c r="Q4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9" spans="17:17" ht="17.100000000000001" customHeight="1" x14ac:dyDescent="0.25">
      <c r="Q4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0" spans="17:17" ht="17.100000000000001" customHeight="1" x14ac:dyDescent="0.25">
      <c r="Q4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1" spans="17:17" ht="17.100000000000001" customHeight="1" x14ac:dyDescent="0.25">
      <c r="Q4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2" spans="17:17" ht="17.100000000000001" customHeight="1" x14ac:dyDescent="0.25">
      <c r="Q4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3" spans="17:17" ht="17.100000000000001" customHeight="1" x14ac:dyDescent="0.25">
      <c r="Q4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4" spans="17:17" ht="17.100000000000001" customHeight="1" x14ac:dyDescent="0.25">
      <c r="Q4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5" spans="17:17" ht="17.100000000000001" customHeight="1" x14ac:dyDescent="0.25">
      <c r="Q4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6" spans="17:17" ht="17.100000000000001" customHeight="1" x14ac:dyDescent="0.25">
      <c r="Q4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7" spans="17:17" ht="17.100000000000001" customHeight="1" x14ac:dyDescent="0.25">
      <c r="Q4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8" spans="17:17" ht="17.100000000000001" customHeight="1" x14ac:dyDescent="0.25">
      <c r="Q4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9" spans="17:17" ht="17.100000000000001" customHeight="1" x14ac:dyDescent="0.25">
      <c r="Q4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0" spans="17:17" ht="17.100000000000001" customHeight="1" x14ac:dyDescent="0.25">
      <c r="Q4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1" spans="17:17" ht="17.100000000000001" customHeight="1" x14ac:dyDescent="0.25">
      <c r="Q4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2" spans="17:17" ht="17.100000000000001" customHeight="1" x14ac:dyDescent="0.25">
      <c r="Q4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3" spans="17:17" ht="17.100000000000001" customHeight="1" x14ac:dyDescent="0.25">
      <c r="Q4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4" spans="17:17" ht="17.100000000000001" customHeight="1" x14ac:dyDescent="0.25">
      <c r="Q4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5" spans="17:17" ht="17.100000000000001" customHeight="1" x14ac:dyDescent="0.25">
      <c r="Q4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6" spans="17:17" ht="17.100000000000001" customHeight="1" x14ac:dyDescent="0.25">
      <c r="Q4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7" spans="17:17" ht="17.100000000000001" customHeight="1" x14ac:dyDescent="0.25">
      <c r="Q4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8" spans="17:17" ht="17.100000000000001" customHeight="1" x14ac:dyDescent="0.25">
      <c r="Q4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9" spans="17:17" ht="17.100000000000001" customHeight="1" x14ac:dyDescent="0.25">
      <c r="Q4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0" spans="17:17" ht="17.100000000000001" customHeight="1" x14ac:dyDescent="0.25">
      <c r="Q4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1" spans="17:17" ht="17.100000000000001" customHeight="1" x14ac:dyDescent="0.25">
      <c r="Q4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2" spans="17:17" ht="17.100000000000001" customHeight="1" x14ac:dyDescent="0.25">
      <c r="Q4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3" spans="17:17" ht="17.100000000000001" customHeight="1" x14ac:dyDescent="0.25">
      <c r="Q4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4" spans="17:17" ht="17.100000000000001" customHeight="1" x14ac:dyDescent="0.25">
      <c r="Q4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5" spans="17:17" ht="17.100000000000001" customHeight="1" x14ac:dyDescent="0.25">
      <c r="Q4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6" spans="17:17" ht="17.100000000000001" customHeight="1" x14ac:dyDescent="0.25">
      <c r="Q4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7" spans="17:17" ht="17.100000000000001" customHeight="1" x14ac:dyDescent="0.25">
      <c r="Q4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8" spans="17:17" ht="17.100000000000001" customHeight="1" x14ac:dyDescent="0.25">
      <c r="Q4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9" spans="17:17" ht="17.100000000000001" customHeight="1" x14ac:dyDescent="0.25">
      <c r="Q4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0" spans="17:17" ht="17.100000000000001" customHeight="1" x14ac:dyDescent="0.25">
      <c r="Q4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1" spans="17:17" ht="17.100000000000001" customHeight="1" x14ac:dyDescent="0.25">
      <c r="Q4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2" spans="17:17" ht="17.100000000000001" customHeight="1" x14ac:dyDescent="0.25">
      <c r="Q4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3" spans="17:17" ht="17.100000000000001" customHeight="1" x14ac:dyDescent="0.25">
      <c r="Q4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4" spans="17:17" ht="17.100000000000001" customHeight="1" x14ac:dyDescent="0.25">
      <c r="Q4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5" spans="17:17" ht="17.100000000000001" customHeight="1" x14ac:dyDescent="0.25">
      <c r="Q4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6" spans="17:17" ht="17.100000000000001" customHeight="1" x14ac:dyDescent="0.25">
      <c r="Q4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7" spans="17:17" ht="17.100000000000001" customHeight="1" x14ac:dyDescent="0.25">
      <c r="Q4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8" spans="17:17" ht="17.100000000000001" customHeight="1" x14ac:dyDescent="0.25">
      <c r="Q4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9" spans="17:17" ht="17.100000000000001" customHeight="1" x14ac:dyDescent="0.25">
      <c r="Q4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0" spans="17:17" ht="17.100000000000001" customHeight="1" x14ac:dyDescent="0.25">
      <c r="Q4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1" spans="17:17" ht="17.100000000000001" customHeight="1" x14ac:dyDescent="0.25">
      <c r="Q4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2" spans="17:17" ht="17.100000000000001" customHeight="1" x14ac:dyDescent="0.25">
      <c r="Q4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3" spans="17:17" ht="17.100000000000001" customHeight="1" x14ac:dyDescent="0.25">
      <c r="Q4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4" spans="17:17" ht="17.100000000000001" customHeight="1" x14ac:dyDescent="0.25">
      <c r="Q4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5" spans="17:17" ht="17.100000000000001" customHeight="1" x14ac:dyDescent="0.25">
      <c r="Q4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6" spans="17:17" ht="17.100000000000001" customHeight="1" x14ac:dyDescent="0.25">
      <c r="Q4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7" spans="17:17" ht="17.100000000000001" customHeight="1" x14ac:dyDescent="0.25">
      <c r="Q4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8" spans="17:17" ht="17.100000000000001" customHeight="1" x14ac:dyDescent="0.25">
      <c r="Q4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9" spans="17:17" ht="17.100000000000001" customHeight="1" x14ac:dyDescent="0.25">
      <c r="Q4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0" spans="17:17" ht="17.100000000000001" customHeight="1" x14ac:dyDescent="0.25">
      <c r="Q4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1" spans="17:17" ht="17.100000000000001" customHeight="1" x14ac:dyDescent="0.25">
      <c r="Q4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2" spans="17:17" ht="17.100000000000001" customHeight="1" x14ac:dyDescent="0.25">
      <c r="Q4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3" spans="17:17" ht="17.100000000000001" customHeight="1" x14ac:dyDescent="0.25">
      <c r="Q4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4" spans="17:17" ht="17.100000000000001" customHeight="1" x14ac:dyDescent="0.25">
      <c r="Q4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5" spans="17:17" ht="17.100000000000001" customHeight="1" x14ac:dyDescent="0.25">
      <c r="Q4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6" spans="17:17" ht="17.100000000000001" customHeight="1" x14ac:dyDescent="0.25">
      <c r="Q4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7" spans="17:17" ht="17.100000000000001" customHeight="1" x14ac:dyDescent="0.25">
      <c r="Q4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8" spans="17:17" ht="17.100000000000001" customHeight="1" x14ac:dyDescent="0.25">
      <c r="Q4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9" spans="17:17" ht="17.100000000000001" customHeight="1" x14ac:dyDescent="0.25">
      <c r="Q4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0" spans="17:17" ht="17.100000000000001" customHeight="1" x14ac:dyDescent="0.25">
      <c r="Q4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1" spans="17:17" ht="17.100000000000001" customHeight="1" x14ac:dyDescent="0.25">
      <c r="Q4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2" spans="17:17" ht="17.100000000000001" customHeight="1" x14ac:dyDescent="0.25">
      <c r="Q4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3" spans="17:17" ht="17.100000000000001" customHeight="1" x14ac:dyDescent="0.25">
      <c r="Q4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4" spans="17:17" ht="17.100000000000001" customHeight="1" x14ac:dyDescent="0.25">
      <c r="Q4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5" spans="17:17" ht="17.100000000000001" customHeight="1" x14ac:dyDescent="0.25">
      <c r="Q4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6" spans="17:17" ht="17.100000000000001" customHeight="1" x14ac:dyDescent="0.25">
      <c r="Q4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7" spans="17:17" ht="17.100000000000001" customHeight="1" x14ac:dyDescent="0.25">
      <c r="Q4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8" spans="17:17" ht="17.100000000000001" customHeight="1" x14ac:dyDescent="0.25">
      <c r="Q4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9" spans="17:17" ht="17.100000000000001" customHeight="1" x14ac:dyDescent="0.25">
      <c r="Q4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0" spans="17:17" ht="17.100000000000001" customHeight="1" x14ac:dyDescent="0.25">
      <c r="Q4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1" spans="17:17" ht="17.100000000000001" customHeight="1" x14ac:dyDescent="0.25">
      <c r="Q4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2" spans="17:17" ht="17.100000000000001" customHeight="1" x14ac:dyDescent="0.25">
      <c r="Q4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3" spans="17:17" ht="17.100000000000001" customHeight="1" x14ac:dyDescent="0.25">
      <c r="Q4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4" spans="17:17" ht="17.100000000000001" customHeight="1" x14ac:dyDescent="0.25">
      <c r="Q4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5" spans="17:17" ht="17.100000000000001" customHeight="1" x14ac:dyDescent="0.25">
      <c r="Q4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6" spans="17:17" ht="17.100000000000001" customHeight="1" x14ac:dyDescent="0.25">
      <c r="Q4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7" spans="17:17" ht="17.100000000000001" customHeight="1" x14ac:dyDescent="0.25">
      <c r="Q4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8" spans="17:17" ht="17.100000000000001" customHeight="1" x14ac:dyDescent="0.25">
      <c r="Q4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9" spans="17:17" ht="17.100000000000001" customHeight="1" x14ac:dyDescent="0.25">
      <c r="Q4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0" spans="17:17" ht="17.100000000000001" customHeight="1" x14ac:dyDescent="0.25">
      <c r="Q4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1" spans="17:17" ht="17.100000000000001" customHeight="1" x14ac:dyDescent="0.25">
      <c r="Q4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2" spans="17:17" ht="17.100000000000001" customHeight="1" x14ac:dyDescent="0.25">
      <c r="Q4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3" spans="17:17" ht="17.100000000000001" customHeight="1" x14ac:dyDescent="0.25">
      <c r="Q4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4" spans="17:17" ht="17.100000000000001" customHeight="1" x14ac:dyDescent="0.25">
      <c r="Q4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5" spans="17:17" ht="17.100000000000001" customHeight="1" x14ac:dyDescent="0.25">
      <c r="Q4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6" spans="17:17" ht="17.100000000000001" customHeight="1" x14ac:dyDescent="0.25">
      <c r="Q4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7" spans="17:17" ht="17.100000000000001" customHeight="1" x14ac:dyDescent="0.25">
      <c r="Q4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8" spans="17:17" ht="17.100000000000001" customHeight="1" x14ac:dyDescent="0.25">
      <c r="Q4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9" spans="17:17" ht="17.100000000000001" customHeight="1" x14ac:dyDescent="0.25">
      <c r="Q4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0" spans="17:17" ht="17.100000000000001" customHeight="1" x14ac:dyDescent="0.25">
      <c r="Q4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1" spans="17:17" ht="17.100000000000001" customHeight="1" x14ac:dyDescent="0.25">
      <c r="Q4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2" spans="17:17" ht="17.100000000000001" customHeight="1" x14ac:dyDescent="0.25">
      <c r="Q4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3" spans="17:17" ht="17.100000000000001" customHeight="1" x14ac:dyDescent="0.25">
      <c r="Q4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4" spans="17:17" ht="17.100000000000001" customHeight="1" x14ac:dyDescent="0.25">
      <c r="Q4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5" spans="17:17" ht="17.100000000000001" customHeight="1" x14ac:dyDescent="0.25">
      <c r="Q4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6" spans="17:17" ht="17.100000000000001" customHeight="1" x14ac:dyDescent="0.25">
      <c r="Q4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7" spans="17:17" ht="17.100000000000001" customHeight="1" x14ac:dyDescent="0.25">
      <c r="Q4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8" spans="17:17" ht="17.100000000000001" customHeight="1" x14ac:dyDescent="0.25">
      <c r="Q4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9" spans="17:17" ht="17.100000000000001" customHeight="1" x14ac:dyDescent="0.25">
      <c r="Q4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0" spans="17:17" ht="17.100000000000001" customHeight="1" x14ac:dyDescent="0.25">
      <c r="Q4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1" spans="17:17" ht="17.100000000000001" customHeight="1" x14ac:dyDescent="0.25">
      <c r="Q4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2" spans="17:17" ht="17.100000000000001" customHeight="1" x14ac:dyDescent="0.25">
      <c r="Q4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3" spans="17:17" ht="17.100000000000001" customHeight="1" x14ac:dyDescent="0.25">
      <c r="Q4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4" spans="17:17" ht="17.100000000000001" customHeight="1" x14ac:dyDescent="0.25">
      <c r="Q4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5" spans="17:17" ht="17.100000000000001" customHeight="1" x14ac:dyDescent="0.25">
      <c r="Q4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6" spans="17:17" ht="17.100000000000001" customHeight="1" x14ac:dyDescent="0.25">
      <c r="Q4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7" spans="17:17" ht="17.100000000000001" customHeight="1" x14ac:dyDescent="0.25">
      <c r="Q4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8" spans="17:17" ht="17.100000000000001" customHeight="1" x14ac:dyDescent="0.25">
      <c r="Q4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9" spans="17:17" ht="17.100000000000001" customHeight="1" x14ac:dyDescent="0.25">
      <c r="Q4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0" spans="17:17" ht="17.100000000000001" customHeight="1" x14ac:dyDescent="0.25">
      <c r="Q4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1" spans="17:17" ht="17.100000000000001" customHeight="1" x14ac:dyDescent="0.25">
      <c r="Q4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2" spans="17:17" ht="17.100000000000001" customHeight="1" x14ac:dyDescent="0.25">
      <c r="Q4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3" spans="17:17" ht="17.100000000000001" customHeight="1" x14ac:dyDescent="0.25">
      <c r="Q4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4" spans="17:17" ht="17.100000000000001" customHeight="1" x14ac:dyDescent="0.25">
      <c r="Q4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5" spans="17:17" ht="17.100000000000001" customHeight="1" x14ac:dyDescent="0.25">
      <c r="Q4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6" spans="17:17" ht="17.100000000000001" customHeight="1" x14ac:dyDescent="0.25">
      <c r="Q4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7" spans="17:17" ht="17.100000000000001" customHeight="1" x14ac:dyDescent="0.25">
      <c r="Q4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8" spans="17:17" ht="17.100000000000001" customHeight="1" x14ac:dyDescent="0.25">
      <c r="Q4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9" spans="17:17" ht="17.100000000000001" customHeight="1" x14ac:dyDescent="0.25">
      <c r="Q4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0" spans="17:17" ht="17.100000000000001" customHeight="1" x14ac:dyDescent="0.25">
      <c r="Q4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1" spans="17:17" ht="17.100000000000001" customHeight="1" x14ac:dyDescent="0.25">
      <c r="Q4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2" spans="17:17" ht="17.100000000000001" customHeight="1" x14ac:dyDescent="0.25">
      <c r="Q4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3" spans="17:17" ht="17.100000000000001" customHeight="1" x14ac:dyDescent="0.25">
      <c r="Q4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4" spans="17:17" ht="17.100000000000001" customHeight="1" x14ac:dyDescent="0.25">
      <c r="Q4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5" spans="17:17" ht="17.100000000000001" customHeight="1" x14ac:dyDescent="0.25">
      <c r="Q4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6" spans="17:17" ht="17.100000000000001" customHeight="1" x14ac:dyDescent="0.25">
      <c r="Q4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7" spans="17:17" ht="17.100000000000001" customHeight="1" x14ac:dyDescent="0.25">
      <c r="Q4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8" spans="17:17" ht="17.100000000000001" customHeight="1" x14ac:dyDescent="0.25">
      <c r="Q4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9" spans="17:17" ht="17.100000000000001" customHeight="1" x14ac:dyDescent="0.25">
      <c r="Q4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0" spans="17:17" ht="17.100000000000001" customHeight="1" x14ac:dyDescent="0.25">
      <c r="Q4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1" spans="17:17" ht="17.100000000000001" customHeight="1" x14ac:dyDescent="0.25">
      <c r="Q4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2" spans="17:17" ht="17.100000000000001" customHeight="1" x14ac:dyDescent="0.25">
      <c r="Q4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3" spans="17:17" ht="17.100000000000001" customHeight="1" x14ac:dyDescent="0.25">
      <c r="Q4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4" spans="17:17" ht="17.100000000000001" customHeight="1" x14ac:dyDescent="0.25">
      <c r="Q4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5" spans="17:17" ht="17.100000000000001" customHeight="1" x14ac:dyDescent="0.25">
      <c r="Q4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6" spans="17:17" ht="17.100000000000001" customHeight="1" x14ac:dyDescent="0.25">
      <c r="Q4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7" spans="17:17" ht="17.100000000000001" customHeight="1" x14ac:dyDescent="0.25">
      <c r="Q4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8" spans="17:17" ht="17.100000000000001" customHeight="1" x14ac:dyDescent="0.25">
      <c r="Q4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9" spans="17:17" ht="17.100000000000001" customHeight="1" x14ac:dyDescent="0.25">
      <c r="Q4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0" spans="17:17" ht="17.100000000000001" customHeight="1" x14ac:dyDescent="0.25">
      <c r="Q4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1" spans="17:17" ht="17.100000000000001" customHeight="1" x14ac:dyDescent="0.25">
      <c r="Q4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2" spans="17:17" ht="17.100000000000001" customHeight="1" x14ac:dyDescent="0.25">
      <c r="Q4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3" spans="17:17" ht="17.100000000000001" customHeight="1" x14ac:dyDescent="0.25">
      <c r="Q4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4" spans="17:17" ht="17.100000000000001" customHeight="1" x14ac:dyDescent="0.25">
      <c r="Q4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5" spans="17:17" ht="17.100000000000001" customHeight="1" x14ac:dyDescent="0.25">
      <c r="Q4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6" spans="17:17" ht="17.100000000000001" customHeight="1" x14ac:dyDescent="0.25">
      <c r="Q4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7" spans="17:17" ht="17.100000000000001" customHeight="1" x14ac:dyDescent="0.25">
      <c r="Q4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8" spans="17:17" ht="17.100000000000001" customHeight="1" x14ac:dyDescent="0.25">
      <c r="Q4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9" spans="17:17" ht="17.100000000000001" customHeight="1" x14ac:dyDescent="0.25">
      <c r="Q4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0" spans="17:17" ht="17.100000000000001" customHeight="1" x14ac:dyDescent="0.25">
      <c r="Q4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1" spans="17:17" ht="17.100000000000001" customHeight="1" x14ac:dyDescent="0.25">
      <c r="Q4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2" spans="17:17" ht="17.100000000000001" customHeight="1" x14ac:dyDescent="0.25">
      <c r="Q4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3" spans="17:17" ht="17.100000000000001" customHeight="1" x14ac:dyDescent="0.25">
      <c r="Q4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4" spans="17:17" ht="17.100000000000001" customHeight="1" x14ac:dyDescent="0.25">
      <c r="Q4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5" spans="17:17" ht="17.100000000000001" customHeight="1" x14ac:dyDescent="0.25">
      <c r="Q4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6" spans="17:17" ht="17.100000000000001" customHeight="1" x14ac:dyDescent="0.25">
      <c r="Q4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7" spans="17:17" ht="17.100000000000001" customHeight="1" x14ac:dyDescent="0.25">
      <c r="Q4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8" spans="17:17" ht="17.100000000000001" customHeight="1" x14ac:dyDescent="0.25">
      <c r="Q4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9" spans="17:17" ht="17.100000000000001" customHeight="1" x14ac:dyDescent="0.25">
      <c r="Q4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0" spans="17:17" ht="17.100000000000001" customHeight="1" x14ac:dyDescent="0.25">
      <c r="Q4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1" spans="17:17" ht="17.100000000000001" customHeight="1" x14ac:dyDescent="0.25">
      <c r="Q4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2" spans="17:17" ht="17.100000000000001" customHeight="1" x14ac:dyDescent="0.25">
      <c r="Q4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3" spans="17:17" ht="17.100000000000001" customHeight="1" x14ac:dyDescent="0.25">
      <c r="Q4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4" spans="17:17" ht="17.100000000000001" customHeight="1" x14ac:dyDescent="0.25">
      <c r="Q4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5" spans="17:17" ht="17.100000000000001" customHeight="1" x14ac:dyDescent="0.25">
      <c r="Q4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6" spans="17:17" ht="17.100000000000001" customHeight="1" x14ac:dyDescent="0.25">
      <c r="Q4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7" spans="17:17" ht="17.100000000000001" customHeight="1" x14ac:dyDescent="0.25">
      <c r="Q4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8" spans="17:17" ht="17.100000000000001" customHeight="1" x14ac:dyDescent="0.25">
      <c r="Q4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9" spans="17:17" ht="17.100000000000001" customHeight="1" x14ac:dyDescent="0.25">
      <c r="Q4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0" spans="17:17" ht="17.100000000000001" customHeight="1" x14ac:dyDescent="0.25">
      <c r="Q4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1" spans="17:17" ht="17.100000000000001" customHeight="1" x14ac:dyDescent="0.25">
      <c r="Q4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2" spans="17:17" ht="17.100000000000001" customHeight="1" x14ac:dyDescent="0.25">
      <c r="Q4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3" spans="17:17" ht="17.100000000000001" customHeight="1" x14ac:dyDescent="0.25">
      <c r="Q4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4" spans="17:17" ht="17.100000000000001" customHeight="1" x14ac:dyDescent="0.25">
      <c r="Q4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5" spans="17:17" ht="17.100000000000001" customHeight="1" x14ac:dyDescent="0.25">
      <c r="Q4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6" spans="17:17" ht="17.100000000000001" customHeight="1" x14ac:dyDescent="0.25">
      <c r="Q4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7" spans="17:17" ht="17.100000000000001" customHeight="1" x14ac:dyDescent="0.25">
      <c r="Q4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8" spans="17:17" ht="17.100000000000001" customHeight="1" x14ac:dyDescent="0.25">
      <c r="Q4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9" spans="17:17" ht="17.100000000000001" customHeight="1" x14ac:dyDescent="0.25">
      <c r="Q4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0" spans="17:17" ht="17.100000000000001" customHeight="1" x14ac:dyDescent="0.25">
      <c r="Q4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1" spans="17:17" ht="17.100000000000001" customHeight="1" x14ac:dyDescent="0.25">
      <c r="Q4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2" spans="17:17" ht="17.100000000000001" customHeight="1" x14ac:dyDescent="0.25">
      <c r="Q4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3" spans="17:17" ht="17.100000000000001" customHeight="1" x14ac:dyDescent="0.25">
      <c r="Q4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4" spans="17:17" ht="17.100000000000001" customHeight="1" x14ac:dyDescent="0.25">
      <c r="Q4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5" spans="17:17" ht="17.100000000000001" customHeight="1" x14ac:dyDescent="0.25">
      <c r="Q4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6" spans="17:17" ht="17.100000000000001" customHeight="1" x14ac:dyDescent="0.25">
      <c r="Q4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7" spans="17:17" ht="17.100000000000001" customHeight="1" x14ac:dyDescent="0.25">
      <c r="Q4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8" spans="17:17" ht="17.100000000000001" customHeight="1" x14ac:dyDescent="0.25">
      <c r="Q4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9" spans="17:17" ht="17.100000000000001" customHeight="1" x14ac:dyDescent="0.25">
      <c r="Q4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0" spans="17:17" ht="17.100000000000001" customHeight="1" x14ac:dyDescent="0.25">
      <c r="Q4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1" spans="17:17" ht="17.100000000000001" customHeight="1" x14ac:dyDescent="0.25">
      <c r="Q4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2" spans="17:17" ht="17.100000000000001" customHeight="1" x14ac:dyDescent="0.25">
      <c r="Q4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3" spans="17:17" ht="17.100000000000001" customHeight="1" x14ac:dyDescent="0.25">
      <c r="Q4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4" spans="17:17" ht="17.100000000000001" customHeight="1" x14ac:dyDescent="0.25">
      <c r="Q4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5" spans="17:17" ht="17.100000000000001" customHeight="1" x14ac:dyDescent="0.25">
      <c r="Q4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6" spans="17:17" ht="17.100000000000001" customHeight="1" x14ac:dyDescent="0.25">
      <c r="Q4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7" spans="17:17" ht="17.100000000000001" customHeight="1" x14ac:dyDescent="0.25">
      <c r="Q4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8" spans="17:17" ht="17.100000000000001" customHeight="1" x14ac:dyDescent="0.25">
      <c r="Q4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9" spans="17:17" ht="17.100000000000001" customHeight="1" x14ac:dyDescent="0.25">
      <c r="Q4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0" spans="17:17" ht="17.100000000000001" customHeight="1" x14ac:dyDescent="0.25">
      <c r="Q4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1" spans="17:17" ht="17.100000000000001" customHeight="1" x14ac:dyDescent="0.25">
      <c r="Q4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2" spans="17:17" ht="17.100000000000001" customHeight="1" x14ac:dyDescent="0.25">
      <c r="Q4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3" spans="17:17" ht="17.100000000000001" customHeight="1" x14ac:dyDescent="0.25">
      <c r="Q4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4" spans="17:17" ht="17.100000000000001" customHeight="1" x14ac:dyDescent="0.25">
      <c r="Q4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5" spans="17:17" ht="17.100000000000001" customHeight="1" x14ac:dyDescent="0.25">
      <c r="Q4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6" spans="17:17" ht="17.100000000000001" customHeight="1" x14ac:dyDescent="0.25">
      <c r="Q4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7" spans="17:17" ht="17.100000000000001" customHeight="1" x14ac:dyDescent="0.25">
      <c r="Q4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8" spans="17:17" ht="17.100000000000001" customHeight="1" x14ac:dyDescent="0.25">
      <c r="Q4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9" spans="17:17" ht="17.100000000000001" customHeight="1" x14ac:dyDescent="0.25">
      <c r="Q4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0" spans="17:17" ht="17.100000000000001" customHeight="1" x14ac:dyDescent="0.25">
      <c r="Q4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1" spans="17:17" ht="17.100000000000001" customHeight="1" x14ac:dyDescent="0.25">
      <c r="Q4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2" spans="17:17" ht="17.100000000000001" customHeight="1" x14ac:dyDescent="0.25">
      <c r="Q4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3" spans="17:17" ht="17.100000000000001" customHeight="1" x14ac:dyDescent="0.25">
      <c r="Q4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4" spans="17:17" ht="17.100000000000001" customHeight="1" x14ac:dyDescent="0.25">
      <c r="Q4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5" spans="17:17" ht="17.100000000000001" customHeight="1" x14ac:dyDescent="0.25">
      <c r="Q4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6" spans="17:17" ht="17.100000000000001" customHeight="1" x14ac:dyDescent="0.25">
      <c r="Q4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7" spans="17:17" ht="17.100000000000001" customHeight="1" x14ac:dyDescent="0.25">
      <c r="Q4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8" spans="17:17" ht="17.100000000000001" customHeight="1" x14ac:dyDescent="0.25">
      <c r="Q4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9" spans="17:17" ht="17.100000000000001" customHeight="1" x14ac:dyDescent="0.25">
      <c r="Q4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0" spans="17:17" ht="17.100000000000001" customHeight="1" x14ac:dyDescent="0.25">
      <c r="Q4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1" spans="17:17" ht="17.100000000000001" customHeight="1" x14ac:dyDescent="0.25">
      <c r="Q4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2" spans="17:17" ht="17.100000000000001" customHeight="1" x14ac:dyDescent="0.25">
      <c r="Q4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3" spans="17:17" ht="17.100000000000001" customHeight="1" x14ac:dyDescent="0.25">
      <c r="Q4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4" spans="17:17" ht="17.100000000000001" customHeight="1" x14ac:dyDescent="0.25">
      <c r="Q4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5" spans="17:17" ht="17.100000000000001" customHeight="1" x14ac:dyDescent="0.25">
      <c r="Q4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6" spans="17:17" ht="17.100000000000001" customHeight="1" x14ac:dyDescent="0.25">
      <c r="Q4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7" spans="17:17" ht="17.100000000000001" customHeight="1" x14ac:dyDescent="0.25">
      <c r="Q4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8" spans="17:17" ht="17.100000000000001" customHeight="1" x14ac:dyDescent="0.25">
      <c r="Q4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9" spans="17:17" ht="17.100000000000001" customHeight="1" x14ac:dyDescent="0.25">
      <c r="Q4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0" spans="17:17" ht="17.100000000000001" customHeight="1" x14ac:dyDescent="0.25">
      <c r="Q4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1" spans="17:17" ht="17.100000000000001" customHeight="1" x14ac:dyDescent="0.25">
      <c r="Q4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2" spans="17:17" ht="17.100000000000001" customHeight="1" x14ac:dyDescent="0.25">
      <c r="Q4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3" spans="17:17" ht="17.100000000000001" customHeight="1" x14ac:dyDescent="0.25">
      <c r="Q4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4" spans="17:17" ht="17.100000000000001" customHeight="1" x14ac:dyDescent="0.25">
      <c r="Q4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5" spans="17:17" ht="17.100000000000001" customHeight="1" x14ac:dyDescent="0.25">
      <c r="Q4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6" spans="17:17" ht="17.100000000000001" customHeight="1" x14ac:dyDescent="0.25">
      <c r="Q4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7" spans="17:17" ht="17.100000000000001" customHeight="1" x14ac:dyDescent="0.25">
      <c r="Q4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8" spans="17:17" ht="17.100000000000001" customHeight="1" x14ac:dyDescent="0.25">
      <c r="Q4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9" spans="17:17" ht="17.100000000000001" customHeight="1" x14ac:dyDescent="0.25">
      <c r="Q4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0" spans="17:17" ht="17.100000000000001" customHeight="1" x14ac:dyDescent="0.25">
      <c r="Q4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1" spans="17:17" ht="17.100000000000001" customHeight="1" x14ac:dyDescent="0.25">
      <c r="Q4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2" spans="17:17" ht="17.100000000000001" customHeight="1" x14ac:dyDescent="0.25">
      <c r="Q4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3" spans="17:17" ht="17.100000000000001" customHeight="1" x14ac:dyDescent="0.25">
      <c r="Q4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4" spans="17:17" ht="17.100000000000001" customHeight="1" x14ac:dyDescent="0.25">
      <c r="Q4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5" spans="17:17" ht="17.100000000000001" customHeight="1" x14ac:dyDescent="0.25">
      <c r="Q4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6" spans="17:17" ht="17.100000000000001" customHeight="1" x14ac:dyDescent="0.25">
      <c r="Q4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7" spans="17:17" ht="17.100000000000001" customHeight="1" x14ac:dyDescent="0.25">
      <c r="Q4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8" spans="17:17" ht="17.100000000000001" customHeight="1" x14ac:dyDescent="0.25">
      <c r="Q4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9" spans="17:17" ht="17.100000000000001" customHeight="1" x14ac:dyDescent="0.25">
      <c r="Q4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0" spans="17:17" ht="17.100000000000001" customHeight="1" x14ac:dyDescent="0.25">
      <c r="Q4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1" spans="17:17" ht="17.100000000000001" customHeight="1" x14ac:dyDescent="0.25">
      <c r="Q4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2" spans="17:17" ht="17.100000000000001" customHeight="1" x14ac:dyDescent="0.25">
      <c r="Q4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3" spans="17:17" ht="17.100000000000001" customHeight="1" x14ac:dyDescent="0.25">
      <c r="Q4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4" spans="17:17" ht="17.100000000000001" customHeight="1" x14ac:dyDescent="0.25">
      <c r="Q4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5" spans="17:17" ht="17.100000000000001" customHeight="1" x14ac:dyDescent="0.25">
      <c r="Q4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6" spans="17:17" ht="17.100000000000001" customHeight="1" x14ac:dyDescent="0.25">
      <c r="Q4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7" spans="17:17" ht="17.100000000000001" customHeight="1" x14ac:dyDescent="0.25">
      <c r="Q4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8" spans="17:17" ht="17.100000000000001" customHeight="1" x14ac:dyDescent="0.25">
      <c r="Q4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9" spans="17:17" ht="17.100000000000001" customHeight="1" x14ac:dyDescent="0.25">
      <c r="Q4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0" spans="17:17" ht="17.100000000000001" customHeight="1" x14ac:dyDescent="0.25">
      <c r="Q4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1" spans="17:17" ht="17.100000000000001" customHeight="1" x14ac:dyDescent="0.25">
      <c r="Q4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2" spans="17:17" ht="17.100000000000001" customHeight="1" x14ac:dyDescent="0.25">
      <c r="Q4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3" spans="17:17" ht="17.100000000000001" customHeight="1" x14ac:dyDescent="0.25">
      <c r="Q4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4" spans="17:17" ht="17.100000000000001" customHeight="1" x14ac:dyDescent="0.25">
      <c r="Q4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5" spans="17:17" ht="17.100000000000001" customHeight="1" x14ac:dyDescent="0.25">
      <c r="Q4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6" spans="17:17" ht="17.100000000000001" customHeight="1" x14ac:dyDescent="0.25">
      <c r="Q4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7" spans="17:17" ht="17.100000000000001" customHeight="1" x14ac:dyDescent="0.25">
      <c r="Q4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8" spans="17:17" ht="17.100000000000001" customHeight="1" x14ac:dyDescent="0.25">
      <c r="Q4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9" spans="17:17" ht="17.100000000000001" customHeight="1" x14ac:dyDescent="0.25">
      <c r="Q4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0" spans="17:17" ht="17.100000000000001" customHeight="1" x14ac:dyDescent="0.25">
      <c r="Q4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1" spans="17:17" ht="17.100000000000001" customHeight="1" x14ac:dyDescent="0.25">
      <c r="Q4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2" spans="17:17" ht="17.100000000000001" customHeight="1" x14ac:dyDescent="0.25">
      <c r="Q4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3" spans="17:17" ht="17.100000000000001" customHeight="1" x14ac:dyDescent="0.25">
      <c r="Q4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4" spans="17:17" ht="17.100000000000001" customHeight="1" x14ac:dyDescent="0.25">
      <c r="Q4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5" spans="17:17" ht="17.100000000000001" customHeight="1" x14ac:dyDescent="0.25">
      <c r="Q4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6" spans="17:17" ht="17.100000000000001" customHeight="1" x14ac:dyDescent="0.25">
      <c r="Q4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7" spans="17:17" ht="17.100000000000001" customHeight="1" x14ac:dyDescent="0.25">
      <c r="Q4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8" spans="17:17" ht="17.100000000000001" customHeight="1" x14ac:dyDescent="0.25">
      <c r="Q4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9" spans="17:17" ht="17.100000000000001" customHeight="1" x14ac:dyDescent="0.25">
      <c r="Q4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0" spans="17:17" ht="17.100000000000001" customHeight="1" x14ac:dyDescent="0.25">
      <c r="Q4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1" spans="17:17" ht="17.100000000000001" customHeight="1" x14ac:dyDescent="0.25">
      <c r="Q4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2" spans="17:17" ht="17.100000000000001" customHeight="1" x14ac:dyDescent="0.25">
      <c r="Q4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3" spans="17:17" ht="17.100000000000001" customHeight="1" x14ac:dyDescent="0.25">
      <c r="Q4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4" spans="17:17" ht="17.100000000000001" customHeight="1" x14ac:dyDescent="0.25">
      <c r="Q4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5" spans="17:17" ht="17.100000000000001" customHeight="1" x14ac:dyDescent="0.25">
      <c r="Q4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6" spans="17:17" ht="17.100000000000001" customHeight="1" x14ac:dyDescent="0.25">
      <c r="Q4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7" spans="17:17" ht="17.100000000000001" customHeight="1" x14ac:dyDescent="0.25">
      <c r="Q4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8" spans="17:17" ht="17.100000000000001" customHeight="1" x14ac:dyDescent="0.25">
      <c r="Q4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9" spans="17:17" ht="17.100000000000001" customHeight="1" x14ac:dyDescent="0.25">
      <c r="Q4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0" spans="17:17" ht="17.100000000000001" customHeight="1" x14ac:dyDescent="0.25">
      <c r="Q4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1" spans="17:17" ht="17.100000000000001" customHeight="1" x14ac:dyDescent="0.25">
      <c r="Q4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2" spans="17:17" ht="17.100000000000001" customHeight="1" x14ac:dyDescent="0.25">
      <c r="Q4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3" spans="17:17" ht="17.100000000000001" customHeight="1" x14ac:dyDescent="0.25">
      <c r="Q4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4" spans="17:17" ht="17.100000000000001" customHeight="1" x14ac:dyDescent="0.25">
      <c r="Q4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5" spans="17:17" ht="17.100000000000001" customHeight="1" x14ac:dyDescent="0.25">
      <c r="Q4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6" spans="17:17" ht="17.100000000000001" customHeight="1" x14ac:dyDescent="0.25">
      <c r="Q4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7" spans="17:17" ht="17.100000000000001" customHeight="1" x14ac:dyDescent="0.25">
      <c r="Q4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8" spans="17:17" ht="17.100000000000001" customHeight="1" x14ac:dyDescent="0.25">
      <c r="Q4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9" spans="17:17" ht="17.100000000000001" customHeight="1" x14ac:dyDescent="0.25">
      <c r="Q4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0" spans="17:17" ht="17.100000000000001" customHeight="1" x14ac:dyDescent="0.25">
      <c r="Q4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1" spans="17:17" ht="17.100000000000001" customHeight="1" x14ac:dyDescent="0.25">
      <c r="Q4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2" spans="17:17" ht="17.100000000000001" customHeight="1" x14ac:dyDescent="0.25">
      <c r="Q4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3" spans="17:17" ht="17.100000000000001" customHeight="1" x14ac:dyDescent="0.25">
      <c r="Q4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4" spans="17:17" ht="17.100000000000001" customHeight="1" x14ac:dyDescent="0.25">
      <c r="Q4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5" spans="17:17" ht="17.100000000000001" customHeight="1" x14ac:dyDescent="0.25">
      <c r="Q4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6" spans="17:17" ht="17.100000000000001" customHeight="1" x14ac:dyDescent="0.25">
      <c r="Q4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7" spans="17:17" ht="17.100000000000001" customHeight="1" x14ac:dyDescent="0.25">
      <c r="Q4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8" spans="17:17" ht="17.100000000000001" customHeight="1" x14ac:dyDescent="0.25">
      <c r="Q4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9" spans="17:17" ht="17.100000000000001" customHeight="1" x14ac:dyDescent="0.25">
      <c r="Q4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0" spans="17:17" ht="17.100000000000001" customHeight="1" x14ac:dyDescent="0.25">
      <c r="Q4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1" spans="17:17" ht="17.100000000000001" customHeight="1" x14ac:dyDescent="0.25">
      <c r="Q4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2" spans="17:17" ht="17.100000000000001" customHeight="1" x14ac:dyDescent="0.25">
      <c r="Q4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3" spans="17:17" ht="17.100000000000001" customHeight="1" x14ac:dyDescent="0.25">
      <c r="Q4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4" spans="17:17" ht="17.100000000000001" customHeight="1" x14ac:dyDescent="0.25">
      <c r="Q4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5" spans="17:17" ht="17.100000000000001" customHeight="1" x14ac:dyDescent="0.25">
      <c r="Q4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6" spans="17:17" ht="17.100000000000001" customHeight="1" x14ac:dyDescent="0.25">
      <c r="Q4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7" spans="17:17" ht="17.100000000000001" customHeight="1" x14ac:dyDescent="0.25">
      <c r="Q4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8" spans="17:17" ht="17.100000000000001" customHeight="1" x14ac:dyDescent="0.25">
      <c r="Q4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9" spans="17:17" ht="17.100000000000001" customHeight="1" x14ac:dyDescent="0.25">
      <c r="Q4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0" spans="17:17" ht="17.100000000000001" customHeight="1" x14ac:dyDescent="0.25">
      <c r="Q4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1" spans="17:17" ht="17.100000000000001" customHeight="1" x14ac:dyDescent="0.25">
      <c r="Q4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2" spans="17:17" ht="17.100000000000001" customHeight="1" x14ac:dyDescent="0.25">
      <c r="Q4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3" spans="17:17" ht="17.100000000000001" customHeight="1" x14ac:dyDescent="0.25">
      <c r="Q4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4" spans="17:17" ht="17.100000000000001" customHeight="1" x14ac:dyDescent="0.25">
      <c r="Q4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5" spans="17:17" ht="17.100000000000001" customHeight="1" x14ac:dyDescent="0.25">
      <c r="Q4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6" spans="17:17" ht="17.100000000000001" customHeight="1" x14ac:dyDescent="0.25">
      <c r="Q4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7" spans="17:17" ht="17.100000000000001" customHeight="1" x14ac:dyDescent="0.25">
      <c r="Q4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8" spans="17:17" ht="17.100000000000001" customHeight="1" x14ac:dyDescent="0.25">
      <c r="Q4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9" spans="17:17" ht="17.100000000000001" customHeight="1" x14ac:dyDescent="0.25">
      <c r="Q4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0" spans="17:17" ht="17.100000000000001" customHeight="1" x14ac:dyDescent="0.25">
      <c r="Q4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1" spans="17:17" ht="17.100000000000001" customHeight="1" x14ac:dyDescent="0.25">
      <c r="Q4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2" spans="17:17" ht="17.100000000000001" customHeight="1" x14ac:dyDescent="0.25">
      <c r="Q4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3" spans="17:17" ht="17.100000000000001" customHeight="1" x14ac:dyDescent="0.25">
      <c r="Q4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4" spans="17:17" ht="17.100000000000001" customHeight="1" x14ac:dyDescent="0.25">
      <c r="Q4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5" spans="17:17" ht="17.100000000000001" customHeight="1" x14ac:dyDescent="0.25">
      <c r="Q4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6" spans="17:17" ht="17.100000000000001" customHeight="1" x14ac:dyDescent="0.25">
      <c r="Q4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7" spans="17:17" ht="17.100000000000001" customHeight="1" x14ac:dyDescent="0.25">
      <c r="Q4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8" spans="17:17" ht="17.100000000000001" customHeight="1" x14ac:dyDescent="0.25">
      <c r="Q4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9" spans="17:17" ht="17.100000000000001" customHeight="1" x14ac:dyDescent="0.25">
      <c r="Q4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0" spans="17:17" ht="17.100000000000001" customHeight="1" x14ac:dyDescent="0.25">
      <c r="Q4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1" spans="17:17" ht="17.100000000000001" customHeight="1" x14ac:dyDescent="0.25">
      <c r="Q4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2" spans="17:17" ht="17.100000000000001" customHeight="1" x14ac:dyDescent="0.25">
      <c r="Q4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3" spans="17:17" ht="17.100000000000001" customHeight="1" x14ac:dyDescent="0.25">
      <c r="Q4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4" spans="17:17" ht="17.100000000000001" customHeight="1" x14ac:dyDescent="0.25">
      <c r="Q4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5" spans="17:17" ht="17.100000000000001" customHeight="1" x14ac:dyDescent="0.25">
      <c r="Q4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6" spans="17:17" ht="17.100000000000001" customHeight="1" x14ac:dyDescent="0.25">
      <c r="Q4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7" spans="17:17" ht="17.100000000000001" customHeight="1" x14ac:dyDescent="0.25">
      <c r="Q4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8" spans="17:17" ht="17.100000000000001" customHeight="1" x14ac:dyDescent="0.25">
      <c r="Q4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9" spans="17:17" ht="17.100000000000001" customHeight="1" x14ac:dyDescent="0.25">
      <c r="Q4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0" spans="17:17" ht="17.100000000000001" customHeight="1" x14ac:dyDescent="0.25">
      <c r="Q4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1" spans="17:17" ht="17.100000000000001" customHeight="1" x14ac:dyDescent="0.25">
      <c r="Q4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2" spans="17:17" ht="17.100000000000001" customHeight="1" x14ac:dyDescent="0.25">
      <c r="Q4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3" spans="17:17" ht="17.100000000000001" customHeight="1" x14ac:dyDescent="0.25">
      <c r="Q4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4" spans="17:17" ht="17.100000000000001" customHeight="1" x14ac:dyDescent="0.25">
      <c r="Q4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5" spans="17:17" ht="17.100000000000001" customHeight="1" x14ac:dyDescent="0.25">
      <c r="Q4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6" spans="17:17" ht="17.100000000000001" customHeight="1" x14ac:dyDescent="0.25">
      <c r="Q4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7" spans="17:17" ht="17.100000000000001" customHeight="1" x14ac:dyDescent="0.25">
      <c r="Q4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8" spans="17:17" ht="17.100000000000001" customHeight="1" x14ac:dyDescent="0.25">
      <c r="Q4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9" spans="17:17" ht="17.100000000000001" customHeight="1" x14ac:dyDescent="0.25">
      <c r="Q4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0" spans="17:17" ht="17.100000000000001" customHeight="1" x14ac:dyDescent="0.25">
      <c r="Q4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1" spans="17:17" ht="17.100000000000001" customHeight="1" x14ac:dyDescent="0.25">
      <c r="Q4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2" spans="17:17" ht="17.100000000000001" customHeight="1" x14ac:dyDescent="0.25">
      <c r="Q4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3" spans="17:17" ht="17.100000000000001" customHeight="1" x14ac:dyDescent="0.25">
      <c r="Q4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4" spans="17:17" ht="17.100000000000001" customHeight="1" x14ac:dyDescent="0.25">
      <c r="Q4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5" spans="17:17" ht="17.100000000000001" customHeight="1" x14ac:dyDescent="0.25">
      <c r="Q4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6" spans="17:17" ht="17.100000000000001" customHeight="1" x14ac:dyDescent="0.25">
      <c r="Q4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7" spans="17:17" ht="17.100000000000001" customHeight="1" x14ac:dyDescent="0.25">
      <c r="Q4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8" spans="17:17" ht="17.100000000000001" customHeight="1" x14ac:dyDescent="0.25">
      <c r="Q4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9" spans="17:17" ht="17.100000000000001" customHeight="1" x14ac:dyDescent="0.25">
      <c r="Q4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0" spans="17:17" ht="17.100000000000001" customHeight="1" x14ac:dyDescent="0.25">
      <c r="Q4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1" spans="17:17" ht="17.100000000000001" customHeight="1" x14ac:dyDescent="0.25">
      <c r="Q4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2" spans="17:17" ht="17.100000000000001" customHeight="1" x14ac:dyDescent="0.25">
      <c r="Q4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3" spans="17:17" ht="17.100000000000001" customHeight="1" x14ac:dyDescent="0.25">
      <c r="Q4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4" spans="17:17" ht="17.100000000000001" customHeight="1" x14ac:dyDescent="0.25">
      <c r="Q4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5" spans="17:17" ht="17.100000000000001" customHeight="1" x14ac:dyDescent="0.25">
      <c r="Q4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6" spans="17:17" ht="17.100000000000001" customHeight="1" x14ac:dyDescent="0.25">
      <c r="Q4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7" spans="17:17" ht="17.100000000000001" customHeight="1" x14ac:dyDescent="0.25">
      <c r="Q4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8" spans="17:17" ht="17.100000000000001" customHeight="1" x14ac:dyDescent="0.25">
      <c r="Q4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9" spans="17:17" ht="17.100000000000001" customHeight="1" x14ac:dyDescent="0.25">
      <c r="Q4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0" spans="17:17" ht="17.100000000000001" customHeight="1" x14ac:dyDescent="0.25">
      <c r="Q4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1" spans="17:17" ht="17.100000000000001" customHeight="1" x14ac:dyDescent="0.25">
      <c r="Q4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2" spans="17:17" ht="17.100000000000001" customHeight="1" x14ac:dyDescent="0.25">
      <c r="Q4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3" spans="17:17" ht="17.100000000000001" customHeight="1" x14ac:dyDescent="0.25">
      <c r="Q4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4" spans="17:17" ht="17.100000000000001" customHeight="1" x14ac:dyDescent="0.25">
      <c r="Q4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5" spans="17:17" ht="17.100000000000001" customHeight="1" x14ac:dyDescent="0.25">
      <c r="Q4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6" spans="17:17" ht="17.100000000000001" customHeight="1" x14ac:dyDescent="0.25">
      <c r="Q4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7" spans="17:17" ht="17.100000000000001" customHeight="1" x14ac:dyDescent="0.25">
      <c r="Q4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8" spans="17:17" ht="17.100000000000001" customHeight="1" x14ac:dyDescent="0.25">
      <c r="Q4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9" spans="17:17" ht="17.100000000000001" customHeight="1" x14ac:dyDescent="0.25">
      <c r="Q4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0" spans="17:17" ht="17.100000000000001" customHeight="1" x14ac:dyDescent="0.25">
      <c r="Q4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1" spans="17:17" ht="17.100000000000001" customHeight="1" x14ac:dyDescent="0.25">
      <c r="Q4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2" spans="17:17" ht="17.100000000000001" customHeight="1" x14ac:dyDescent="0.25">
      <c r="Q4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3" spans="17:17" ht="17.100000000000001" customHeight="1" x14ac:dyDescent="0.25">
      <c r="Q4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4" spans="17:17" ht="17.100000000000001" customHeight="1" x14ac:dyDescent="0.25">
      <c r="Q4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5" spans="17:17" ht="17.100000000000001" customHeight="1" x14ac:dyDescent="0.25">
      <c r="Q4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6" spans="17:17" ht="17.100000000000001" customHeight="1" x14ac:dyDescent="0.25">
      <c r="Q4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7" spans="17:17" ht="17.100000000000001" customHeight="1" x14ac:dyDescent="0.25">
      <c r="Q4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8" spans="17:17" ht="17.100000000000001" customHeight="1" x14ac:dyDescent="0.25">
      <c r="Q4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9" spans="17:17" ht="17.100000000000001" customHeight="1" x14ac:dyDescent="0.25">
      <c r="Q4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0" spans="17:17" ht="17.100000000000001" customHeight="1" x14ac:dyDescent="0.25">
      <c r="Q4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1" spans="17:17" ht="17.100000000000001" customHeight="1" x14ac:dyDescent="0.25">
      <c r="Q4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2" spans="17:17" ht="17.100000000000001" customHeight="1" x14ac:dyDescent="0.25">
      <c r="Q4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3" spans="17:17" ht="17.100000000000001" customHeight="1" x14ac:dyDescent="0.25">
      <c r="Q4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4" spans="17:17" ht="17.100000000000001" customHeight="1" x14ac:dyDescent="0.25">
      <c r="Q4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5" spans="17:17" ht="17.100000000000001" customHeight="1" x14ac:dyDescent="0.25">
      <c r="Q4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6" spans="17:17" ht="17.100000000000001" customHeight="1" x14ac:dyDescent="0.25">
      <c r="Q4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7" spans="17:17" ht="17.100000000000001" customHeight="1" x14ac:dyDescent="0.25">
      <c r="Q4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8" spans="17:17" ht="17.100000000000001" customHeight="1" x14ac:dyDescent="0.25">
      <c r="Q4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9" spans="17:17" ht="17.100000000000001" customHeight="1" x14ac:dyDescent="0.25">
      <c r="Q4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0" spans="17:17" ht="17.100000000000001" customHeight="1" x14ac:dyDescent="0.25">
      <c r="Q4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1" spans="17:17" ht="17.100000000000001" customHeight="1" x14ac:dyDescent="0.25">
      <c r="Q4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2" spans="17:17" ht="17.100000000000001" customHeight="1" x14ac:dyDescent="0.25">
      <c r="Q4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3" spans="17:17" ht="17.100000000000001" customHeight="1" x14ac:dyDescent="0.25">
      <c r="Q4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4" spans="17:17" ht="17.100000000000001" customHeight="1" x14ac:dyDescent="0.25">
      <c r="Q4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5" spans="17:17" ht="17.100000000000001" customHeight="1" x14ac:dyDescent="0.25">
      <c r="Q4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6" spans="17:17" ht="17.100000000000001" customHeight="1" x14ac:dyDescent="0.25">
      <c r="Q4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7" spans="17:17" ht="17.100000000000001" customHeight="1" x14ac:dyDescent="0.25">
      <c r="Q4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8" spans="17:17" ht="17.100000000000001" customHeight="1" x14ac:dyDescent="0.25">
      <c r="Q4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9" spans="17:17" ht="17.100000000000001" customHeight="1" x14ac:dyDescent="0.25">
      <c r="Q4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0" spans="17:17" ht="17.100000000000001" customHeight="1" x14ac:dyDescent="0.25">
      <c r="Q4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1" spans="17:17" ht="17.100000000000001" customHeight="1" x14ac:dyDescent="0.25">
      <c r="Q4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2" spans="17:17" ht="17.100000000000001" customHeight="1" x14ac:dyDescent="0.25">
      <c r="Q4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3" spans="17:17" ht="17.100000000000001" customHeight="1" x14ac:dyDescent="0.25">
      <c r="Q4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4" spans="17:17" ht="17.100000000000001" customHeight="1" x14ac:dyDescent="0.25">
      <c r="Q4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5" spans="17:17" ht="17.100000000000001" customHeight="1" x14ac:dyDescent="0.25">
      <c r="Q4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6" spans="17:17" ht="17.100000000000001" customHeight="1" x14ac:dyDescent="0.25">
      <c r="Q4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7" spans="17:17" ht="17.100000000000001" customHeight="1" x14ac:dyDescent="0.25">
      <c r="Q4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8" spans="17:17" ht="17.100000000000001" customHeight="1" x14ac:dyDescent="0.25">
      <c r="Q4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9" spans="17:17" ht="17.100000000000001" customHeight="1" x14ac:dyDescent="0.25">
      <c r="Q4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0" spans="17:17" ht="17.100000000000001" customHeight="1" x14ac:dyDescent="0.25">
      <c r="Q4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1" spans="17:17" ht="17.100000000000001" customHeight="1" x14ac:dyDescent="0.25">
      <c r="Q4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2" spans="17:17" ht="17.100000000000001" customHeight="1" x14ac:dyDescent="0.25">
      <c r="Q4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3" spans="17:17" ht="17.100000000000001" customHeight="1" x14ac:dyDescent="0.25">
      <c r="Q4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4" spans="17:17" ht="17.100000000000001" customHeight="1" x14ac:dyDescent="0.25">
      <c r="Q4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5" spans="17:17" ht="17.100000000000001" customHeight="1" x14ac:dyDescent="0.25">
      <c r="Q4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6" spans="17:17" ht="17.100000000000001" customHeight="1" x14ac:dyDescent="0.25">
      <c r="Q4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7" spans="17:17" ht="17.100000000000001" customHeight="1" x14ac:dyDescent="0.25">
      <c r="Q4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8" spans="17:17" ht="17.100000000000001" customHeight="1" x14ac:dyDescent="0.25">
      <c r="Q4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9" spans="17:17" ht="17.100000000000001" customHeight="1" x14ac:dyDescent="0.25">
      <c r="Q4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0" spans="17:17" ht="17.100000000000001" customHeight="1" x14ac:dyDescent="0.25">
      <c r="Q4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1" spans="17:17" ht="17.100000000000001" customHeight="1" x14ac:dyDescent="0.25">
      <c r="Q4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2" spans="17:17" ht="17.100000000000001" customHeight="1" x14ac:dyDescent="0.25">
      <c r="Q4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3" spans="17:17" ht="17.100000000000001" customHeight="1" x14ac:dyDescent="0.25">
      <c r="Q4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4" spans="17:17" ht="17.100000000000001" customHeight="1" x14ac:dyDescent="0.25">
      <c r="Q4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5" spans="17:17" ht="17.100000000000001" customHeight="1" x14ac:dyDescent="0.25">
      <c r="Q4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6" spans="17:17" ht="17.100000000000001" customHeight="1" x14ac:dyDescent="0.25">
      <c r="Q4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7" spans="17:17" ht="17.100000000000001" customHeight="1" x14ac:dyDescent="0.25">
      <c r="Q4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8" spans="17:17" ht="17.100000000000001" customHeight="1" x14ac:dyDescent="0.25">
      <c r="Q4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9" spans="17:17" ht="17.100000000000001" customHeight="1" x14ac:dyDescent="0.25">
      <c r="Q4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0" spans="17:17" ht="17.100000000000001" customHeight="1" x14ac:dyDescent="0.25">
      <c r="Q4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1" spans="17:17" ht="17.100000000000001" customHeight="1" x14ac:dyDescent="0.25">
      <c r="Q4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2" spans="17:17" ht="17.100000000000001" customHeight="1" x14ac:dyDescent="0.25">
      <c r="Q4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3" spans="17:17" ht="17.100000000000001" customHeight="1" x14ac:dyDescent="0.25">
      <c r="Q4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4" spans="17:17" ht="17.100000000000001" customHeight="1" x14ac:dyDescent="0.25">
      <c r="Q4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5" spans="17:17" ht="17.100000000000001" customHeight="1" x14ac:dyDescent="0.25">
      <c r="Q4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6" spans="17:17" ht="17.100000000000001" customHeight="1" x14ac:dyDescent="0.25">
      <c r="Q4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7" spans="17:17" ht="17.100000000000001" customHeight="1" x14ac:dyDescent="0.25">
      <c r="Q4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8" spans="17:17" ht="17.100000000000001" customHeight="1" x14ac:dyDescent="0.25">
      <c r="Q4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9" spans="17:17" ht="17.100000000000001" customHeight="1" x14ac:dyDescent="0.25">
      <c r="Q4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0" spans="17:17" ht="17.100000000000001" customHeight="1" x14ac:dyDescent="0.25">
      <c r="Q4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1" spans="17:17" ht="17.100000000000001" customHeight="1" x14ac:dyDescent="0.25">
      <c r="Q4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2" spans="17:17" ht="17.100000000000001" customHeight="1" x14ac:dyDescent="0.25">
      <c r="Q4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3" spans="17:17" ht="17.100000000000001" customHeight="1" x14ac:dyDescent="0.25">
      <c r="Q4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4" spans="17:17" ht="17.100000000000001" customHeight="1" x14ac:dyDescent="0.25">
      <c r="Q4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5" spans="17:17" ht="17.100000000000001" customHeight="1" x14ac:dyDescent="0.25">
      <c r="Q4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6" spans="17:17" ht="17.100000000000001" customHeight="1" x14ac:dyDescent="0.25">
      <c r="Q4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7" spans="17:17" ht="17.100000000000001" customHeight="1" x14ac:dyDescent="0.25">
      <c r="Q4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8" spans="17:17" ht="17.100000000000001" customHeight="1" x14ac:dyDescent="0.25">
      <c r="Q4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9" spans="17:17" ht="17.100000000000001" customHeight="1" x14ac:dyDescent="0.25">
      <c r="Q4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0" spans="17:17" ht="17.100000000000001" customHeight="1" x14ac:dyDescent="0.25">
      <c r="Q4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1" spans="17:17" ht="17.100000000000001" customHeight="1" x14ac:dyDescent="0.25">
      <c r="Q4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2" spans="17:17" ht="17.100000000000001" customHeight="1" x14ac:dyDescent="0.25">
      <c r="Q4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3" spans="17:17" ht="17.100000000000001" customHeight="1" x14ac:dyDescent="0.25">
      <c r="Q4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4" spans="17:17" ht="17.100000000000001" customHeight="1" x14ac:dyDescent="0.25">
      <c r="Q4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5" spans="17:17" ht="17.100000000000001" customHeight="1" x14ac:dyDescent="0.25">
      <c r="Q4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6" spans="17:17" ht="17.100000000000001" customHeight="1" x14ac:dyDescent="0.25">
      <c r="Q4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7" spans="17:17" ht="17.100000000000001" customHeight="1" x14ac:dyDescent="0.25">
      <c r="Q4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8" spans="17:17" ht="17.100000000000001" customHeight="1" x14ac:dyDescent="0.25">
      <c r="Q4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9" spans="17:17" ht="17.100000000000001" customHeight="1" x14ac:dyDescent="0.25">
      <c r="Q4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0" spans="17:17" ht="17.100000000000001" customHeight="1" x14ac:dyDescent="0.25">
      <c r="Q4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1" spans="17:17" ht="17.100000000000001" customHeight="1" x14ac:dyDescent="0.25">
      <c r="Q4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2" spans="17:17" ht="17.100000000000001" customHeight="1" x14ac:dyDescent="0.25">
      <c r="Q4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3" spans="17:17" ht="17.100000000000001" customHeight="1" x14ac:dyDescent="0.25">
      <c r="Q4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4" spans="17:17" ht="17.100000000000001" customHeight="1" x14ac:dyDescent="0.25">
      <c r="Q4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5" spans="17:17" ht="17.100000000000001" customHeight="1" x14ac:dyDescent="0.25">
      <c r="Q4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6" spans="17:17" ht="17.100000000000001" customHeight="1" x14ac:dyDescent="0.25">
      <c r="Q4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7" spans="17:17" ht="17.100000000000001" customHeight="1" x14ac:dyDescent="0.25">
      <c r="Q4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8" spans="17:17" ht="17.100000000000001" customHeight="1" x14ac:dyDescent="0.25">
      <c r="Q4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9" spans="17:17" ht="17.100000000000001" customHeight="1" x14ac:dyDescent="0.25">
      <c r="Q4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0" spans="17:17" ht="17.100000000000001" customHeight="1" x14ac:dyDescent="0.25">
      <c r="Q4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1" spans="17:17" ht="17.100000000000001" customHeight="1" x14ac:dyDescent="0.25">
      <c r="Q4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2" spans="17:17" ht="17.100000000000001" customHeight="1" x14ac:dyDescent="0.25">
      <c r="Q4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3" spans="17:17" ht="17.100000000000001" customHeight="1" x14ac:dyDescent="0.25">
      <c r="Q4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4" spans="17:17" ht="17.100000000000001" customHeight="1" x14ac:dyDescent="0.25">
      <c r="Q4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5" spans="17:17" ht="17.100000000000001" customHeight="1" x14ac:dyDescent="0.25">
      <c r="Q4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6" spans="17:17" ht="17.100000000000001" customHeight="1" x14ac:dyDescent="0.25">
      <c r="Q4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7" spans="17:17" ht="17.100000000000001" customHeight="1" x14ac:dyDescent="0.25">
      <c r="Q4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8" spans="17:17" ht="17.100000000000001" customHeight="1" x14ac:dyDescent="0.25">
      <c r="Q4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9" spans="17:17" ht="17.100000000000001" customHeight="1" x14ac:dyDescent="0.25">
      <c r="Q4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0" spans="17:17" ht="17.100000000000001" customHeight="1" x14ac:dyDescent="0.25">
      <c r="Q4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1" spans="17:17" ht="17.100000000000001" customHeight="1" x14ac:dyDescent="0.25">
      <c r="Q4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2" spans="17:17" ht="17.100000000000001" customHeight="1" x14ac:dyDescent="0.25">
      <c r="Q4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3" spans="17:17" ht="17.100000000000001" customHeight="1" x14ac:dyDescent="0.25">
      <c r="Q4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4" spans="17:17" ht="17.100000000000001" customHeight="1" x14ac:dyDescent="0.25">
      <c r="Q4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5" spans="17:17" ht="17.100000000000001" customHeight="1" x14ac:dyDescent="0.25">
      <c r="Q4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6" spans="17:17" ht="17.100000000000001" customHeight="1" x14ac:dyDescent="0.25">
      <c r="Q4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7" spans="17:17" ht="17.100000000000001" customHeight="1" x14ac:dyDescent="0.25">
      <c r="Q4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8" spans="17:17" ht="17.100000000000001" customHeight="1" x14ac:dyDescent="0.25">
      <c r="Q4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9" spans="17:17" ht="17.100000000000001" customHeight="1" x14ac:dyDescent="0.25">
      <c r="Q4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0" spans="17:17" ht="17.100000000000001" customHeight="1" x14ac:dyDescent="0.25">
      <c r="Q4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1" spans="17:17" ht="17.100000000000001" customHeight="1" x14ac:dyDescent="0.25">
      <c r="Q4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2" spans="17:17" ht="17.100000000000001" customHeight="1" x14ac:dyDescent="0.25">
      <c r="Q4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3" spans="17:17" ht="17.100000000000001" customHeight="1" x14ac:dyDescent="0.25">
      <c r="Q4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4" spans="17:17" ht="17.100000000000001" customHeight="1" x14ac:dyDescent="0.25">
      <c r="Q4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5" spans="17:17" ht="17.100000000000001" customHeight="1" x14ac:dyDescent="0.25">
      <c r="Q4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6" spans="17:17" ht="17.100000000000001" customHeight="1" x14ac:dyDescent="0.25">
      <c r="Q4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7" spans="17:17" ht="17.100000000000001" customHeight="1" x14ac:dyDescent="0.25">
      <c r="Q4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8" spans="17:17" ht="17.100000000000001" customHeight="1" x14ac:dyDescent="0.25">
      <c r="Q4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9" spans="17:17" ht="17.100000000000001" customHeight="1" x14ac:dyDescent="0.25">
      <c r="Q4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0" spans="17:17" ht="17.100000000000001" customHeight="1" x14ac:dyDescent="0.25">
      <c r="Q4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1" spans="17:17" ht="17.100000000000001" customHeight="1" x14ac:dyDescent="0.25">
      <c r="Q4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2" spans="17:17" ht="17.100000000000001" customHeight="1" x14ac:dyDescent="0.25">
      <c r="Q4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3" spans="17:17" ht="17.100000000000001" customHeight="1" x14ac:dyDescent="0.25">
      <c r="Q4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4" spans="17:17" ht="17.100000000000001" customHeight="1" x14ac:dyDescent="0.25">
      <c r="Q4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5" spans="17:17" ht="17.100000000000001" customHeight="1" x14ac:dyDescent="0.25">
      <c r="Q4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6" spans="17:17" ht="17.100000000000001" customHeight="1" x14ac:dyDescent="0.25">
      <c r="Q4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7" spans="17:17" ht="17.100000000000001" customHeight="1" x14ac:dyDescent="0.25">
      <c r="Q4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8" spans="17:17" ht="17.100000000000001" customHeight="1" x14ac:dyDescent="0.25">
      <c r="Q4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9" spans="17:17" ht="17.100000000000001" customHeight="1" x14ac:dyDescent="0.25">
      <c r="Q4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0" spans="17:17" ht="17.100000000000001" customHeight="1" x14ac:dyDescent="0.25">
      <c r="Q4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1" spans="17:17" ht="17.100000000000001" customHeight="1" x14ac:dyDescent="0.25">
      <c r="Q4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2" spans="17:17" ht="17.100000000000001" customHeight="1" x14ac:dyDescent="0.25">
      <c r="Q4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3" spans="17:17" ht="17.100000000000001" customHeight="1" x14ac:dyDescent="0.25">
      <c r="Q4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4" spans="17:17" ht="17.100000000000001" customHeight="1" x14ac:dyDescent="0.25">
      <c r="Q4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5" spans="17:17" ht="17.100000000000001" customHeight="1" x14ac:dyDescent="0.25">
      <c r="Q4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6" spans="17:17" ht="17.100000000000001" customHeight="1" x14ac:dyDescent="0.25">
      <c r="Q4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7" spans="17:17" ht="17.100000000000001" customHeight="1" x14ac:dyDescent="0.25">
      <c r="Q4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8" spans="17:17" ht="17.100000000000001" customHeight="1" x14ac:dyDescent="0.25">
      <c r="Q4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9" spans="17:17" ht="17.100000000000001" customHeight="1" x14ac:dyDescent="0.25">
      <c r="Q4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0" spans="17:17" ht="17.100000000000001" customHeight="1" x14ac:dyDescent="0.25">
      <c r="Q4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1" spans="17:17" ht="17.100000000000001" customHeight="1" x14ac:dyDescent="0.25">
      <c r="Q4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2" spans="17:17" ht="17.100000000000001" customHeight="1" x14ac:dyDescent="0.25">
      <c r="Q4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3" spans="17:17" ht="17.100000000000001" customHeight="1" x14ac:dyDescent="0.25">
      <c r="Q4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4" spans="17:17" ht="17.100000000000001" customHeight="1" x14ac:dyDescent="0.25">
      <c r="Q4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5" spans="17:17" ht="17.100000000000001" customHeight="1" x14ac:dyDescent="0.25">
      <c r="Q4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6" spans="17:17" ht="17.100000000000001" customHeight="1" x14ac:dyDescent="0.25">
      <c r="Q4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7" spans="17:17" ht="17.100000000000001" customHeight="1" x14ac:dyDescent="0.25">
      <c r="Q4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8" spans="17:17" ht="17.100000000000001" customHeight="1" x14ac:dyDescent="0.25">
      <c r="Q4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9" spans="17:17" ht="17.100000000000001" customHeight="1" x14ac:dyDescent="0.25">
      <c r="Q4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0" spans="17:17" ht="17.100000000000001" customHeight="1" x14ac:dyDescent="0.25">
      <c r="Q4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1" spans="17:17" ht="17.100000000000001" customHeight="1" x14ac:dyDescent="0.25">
      <c r="Q4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2" spans="17:17" ht="17.100000000000001" customHeight="1" x14ac:dyDescent="0.25">
      <c r="Q4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3" spans="17:17" ht="17.100000000000001" customHeight="1" x14ac:dyDescent="0.25">
      <c r="Q4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4" spans="17:17" ht="17.100000000000001" customHeight="1" x14ac:dyDescent="0.25">
      <c r="Q4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5" spans="17:17" ht="17.100000000000001" customHeight="1" x14ac:dyDescent="0.25">
      <c r="Q4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6" spans="17:17" ht="17.100000000000001" customHeight="1" x14ac:dyDescent="0.25">
      <c r="Q4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7" spans="17:17" ht="17.100000000000001" customHeight="1" x14ac:dyDescent="0.25">
      <c r="Q4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8" spans="17:17" ht="17.100000000000001" customHeight="1" x14ac:dyDescent="0.25">
      <c r="Q4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9" spans="17:17" ht="17.100000000000001" customHeight="1" x14ac:dyDescent="0.25">
      <c r="Q4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0" spans="17:17" ht="17.100000000000001" customHeight="1" x14ac:dyDescent="0.25">
      <c r="Q4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1" spans="17:17" ht="17.100000000000001" customHeight="1" x14ac:dyDescent="0.25">
      <c r="Q4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2" spans="17:17" ht="17.100000000000001" customHeight="1" x14ac:dyDescent="0.25">
      <c r="Q4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3" spans="17:17" ht="17.100000000000001" customHeight="1" x14ac:dyDescent="0.25">
      <c r="Q4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4" spans="17:17" ht="17.100000000000001" customHeight="1" x14ac:dyDescent="0.25">
      <c r="Q4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5" spans="17:17" ht="17.100000000000001" customHeight="1" x14ac:dyDescent="0.25">
      <c r="Q4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6" spans="17:17" ht="17.100000000000001" customHeight="1" x14ac:dyDescent="0.25">
      <c r="Q4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7" spans="17:17" ht="17.100000000000001" customHeight="1" x14ac:dyDescent="0.25">
      <c r="Q4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8" spans="17:17" ht="17.100000000000001" customHeight="1" x14ac:dyDescent="0.25">
      <c r="Q4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9" spans="17:17" ht="17.100000000000001" customHeight="1" x14ac:dyDescent="0.25">
      <c r="Q4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0" spans="17:17" ht="17.100000000000001" customHeight="1" x14ac:dyDescent="0.25">
      <c r="Q4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1" spans="17:17" ht="17.100000000000001" customHeight="1" x14ac:dyDescent="0.25">
      <c r="Q4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2" spans="17:17" ht="17.100000000000001" customHeight="1" x14ac:dyDescent="0.25">
      <c r="Q4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3" spans="17:17" ht="17.100000000000001" customHeight="1" x14ac:dyDescent="0.25">
      <c r="Q4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4" spans="17:17" ht="17.100000000000001" customHeight="1" x14ac:dyDescent="0.25">
      <c r="Q4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5" spans="17:17" ht="17.100000000000001" customHeight="1" x14ac:dyDescent="0.25">
      <c r="Q4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6" spans="17:17" ht="17.100000000000001" customHeight="1" x14ac:dyDescent="0.25">
      <c r="Q4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7" spans="17:17" ht="17.100000000000001" customHeight="1" x14ac:dyDescent="0.25">
      <c r="Q4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8" spans="17:17" ht="17.100000000000001" customHeight="1" x14ac:dyDescent="0.25">
      <c r="Q4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9" spans="17:17" ht="17.100000000000001" customHeight="1" x14ac:dyDescent="0.25">
      <c r="Q4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0" spans="17:17" ht="17.100000000000001" customHeight="1" x14ac:dyDescent="0.25">
      <c r="Q4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1" spans="17:17" ht="17.100000000000001" customHeight="1" x14ac:dyDescent="0.25">
      <c r="Q4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2" spans="17:17" ht="17.100000000000001" customHeight="1" x14ac:dyDescent="0.25">
      <c r="Q4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3" spans="17:17" ht="17.100000000000001" customHeight="1" x14ac:dyDescent="0.25">
      <c r="Q4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4" spans="17:17" ht="17.100000000000001" customHeight="1" x14ac:dyDescent="0.25">
      <c r="Q4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5" spans="17:17" ht="17.100000000000001" customHeight="1" x14ac:dyDescent="0.25">
      <c r="Q4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6" spans="17:17" ht="17.100000000000001" customHeight="1" x14ac:dyDescent="0.25">
      <c r="Q4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7" spans="17:17" ht="17.100000000000001" customHeight="1" x14ac:dyDescent="0.25">
      <c r="Q4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8" spans="17:17" ht="17.100000000000001" customHeight="1" x14ac:dyDescent="0.25">
      <c r="Q4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9" spans="17:17" ht="17.100000000000001" customHeight="1" x14ac:dyDescent="0.25">
      <c r="Q4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0" spans="17:17" ht="17.100000000000001" customHeight="1" x14ac:dyDescent="0.25">
      <c r="Q4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1" spans="17:17" ht="17.100000000000001" customHeight="1" x14ac:dyDescent="0.25">
      <c r="Q4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2" spans="17:17" ht="17.100000000000001" customHeight="1" x14ac:dyDescent="0.25">
      <c r="Q4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3" spans="17:17" ht="17.100000000000001" customHeight="1" x14ac:dyDescent="0.25">
      <c r="Q4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4" spans="17:17" ht="17.100000000000001" customHeight="1" x14ac:dyDescent="0.25">
      <c r="Q4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5" spans="17:17" ht="17.100000000000001" customHeight="1" x14ac:dyDescent="0.25">
      <c r="Q4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6" spans="17:17" ht="17.100000000000001" customHeight="1" x14ac:dyDescent="0.25">
      <c r="Q4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7" spans="17:17" ht="17.100000000000001" customHeight="1" x14ac:dyDescent="0.25">
      <c r="Q4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8" spans="17:17" ht="17.100000000000001" customHeight="1" x14ac:dyDescent="0.25">
      <c r="Q4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9" spans="17:17" ht="17.100000000000001" customHeight="1" x14ac:dyDescent="0.25">
      <c r="Q4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0" spans="17:17" ht="17.100000000000001" customHeight="1" x14ac:dyDescent="0.25">
      <c r="Q4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1" spans="17:17" ht="17.100000000000001" customHeight="1" x14ac:dyDescent="0.25">
      <c r="Q4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2" spans="17:17" ht="17.100000000000001" customHeight="1" x14ac:dyDescent="0.25">
      <c r="Q4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3" spans="17:17" ht="17.100000000000001" customHeight="1" x14ac:dyDescent="0.25">
      <c r="Q4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4" spans="17:17" ht="17.100000000000001" customHeight="1" x14ac:dyDescent="0.25">
      <c r="Q4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5" spans="17:17" ht="17.100000000000001" customHeight="1" x14ac:dyDescent="0.25">
      <c r="Q4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6" spans="17:17" ht="17.100000000000001" customHeight="1" x14ac:dyDescent="0.25">
      <c r="Q4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7" spans="17:17" ht="17.100000000000001" customHeight="1" x14ac:dyDescent="0.25">
      <c r="Q4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8" spans="17:17" ht="17.100000000000001" customHeight="1" x14ac:dyDescent="0.25">
      <c r="Q4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9" spans="17:17" ht="17.100000000000001" customHeight="1" x14ac:dyDescent="0.25">
      <c r="Q4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0" spans="17:17" ht="17.100000000000001" customHeight="1" x14ac:dyDescent="0.25">
      <c r="Q4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1" spans="17:17" ht="17.100000000000001" customHeight="1" x14ac:dyDescent="0.25">
      <c r="Q4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2" spans="17:17" ht="17.100000000000001" customHeight="1" x14ac:dyDescent="0.25">
      <c r="Q4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3" spans="17:17" ht="17.100000000000001" customHeight="1" x14ac:dyDescent="0.25">
      <c r="Q4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4" spans="17:17" ht="17.100000000000001" customHeight="1" x14ac:dyDescent="0.25">
      <c r="Q4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5" spans="17:17" ht="17.100000000000001" customHeight="1" x14ac:dyDescent="0.25">
      <c r="Q4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6" spans="17:17" ht="17.100000000000001" customHeight="1" x14ac:dyDescent="0.25">
      <c r="Q4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7" spans="17:17" ht="17.100000000000001" customHeight="1" x14ac:dyDescent="0.25">
      <c r="Q4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8" spans="17:17" ht="17.100000000000001" customHeight="1" x14ac:dyDescent="0.25">
      <c r="Q4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9" spans="17:17" ht="17.100000000000001" customHeight="1" x14ac:dyDescent="0.25">
      <c r="Q4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0" spans="17:17" ht="17.100000000000001" customHeight="1" x14ac:dyDescent="0.25">
      <c r="Q4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1" spans="17:17" ht="17.100000000000001" customHeight="1" x14ac:dyDescent="0.25">
      <c r="Q4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2" spans="17:17" ht="17.100000000000001" customHeight="1" x14ac:dyDescent="0.25">
      <c r="Q4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3" spans="17:17" ht="17.100000000000001" customHeight="1" x14ac:dyDescent="0.25">
      <c r="Q4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4" spans="17:17" ht="17.100000000000001" customHeight="1" x14ac:dyDescent="0.25">
      <c r="Q4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5" spans="17:17" ht="17.100000000000001" customHeight="1" x14ac:dyDescent="0.25">
      <c r="Q4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6" spans="17:17" ht="17.100000000000001" customHeight="1" x14ac:dyDescent="0.25">
      <c r="Q4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7" spans="17:17" ht="17.100000000000001" customHeight="1" x14ac:dyDescent="0.25">
      <c r="Q4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8" spans="17:17" ht="17.100000000000001" customHeight="1" x14ac:dyDescent="0.25">
      <c r="Q4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9" spans="17:17" ht="17.100000000000001" customHeight="1" x14ac:dyDescent="0.25">
      <c r="Q4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0" spans="17:17" ht="17.100000000000001" customHeight="1" x14ac:dyDescent="0.25">
      <c r="Q4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1" spans="17:17" ht="17.100000000000001" customHeight="1" x14ac:dyDescent="0.25">
      <c r="Q4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2" spans="17:17" ht="17.100000000000001" customHeight="1" x14ac:dyDescent="0.25">
      <c r="Q4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3" spans="17:17" ht="17.100000000000001" customHeight="1" x14ac:dyDescent="0.25">
      <c r="Q4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4" spans="17:17" ht="17.100000000000001" customHeight="1" x14ac:dyDescent="0.25">
      <c r="Q4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5" spans="17:17" ht="17.100000000000001" customHeight="1" x14ac:dyDescent="0.25">
      <c r="Q4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6" spans="17:17" ht="17.100000000000001" customHeight="1" x14ac:dyDescent="0.25">
      <c r="Q4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7" spans="17:17" ht="17.100000000000001" customHeight="1" x14ac:dyDescent="0.25">
      <c r="Q4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8" spans="17:17" ht="17.100000000000001" customHeight="1" x14ac:dyDescent="0.25">
      <c r="Q4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9" spans="17:17" ht="17.100000000000001" customHeight="1" x14ac:dyDescent="0.25">
      <c r="Q4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0" spans="17:17" ht="17.100000000000001" customHeight="1" x14ac:dyDescent="0.25">
      <c r="Q4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1" spans="17:17" ht="17.100000000000001" customHeight="1" x14ac:dyDescent="0.25">
      <c r="Q4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2" spans="17:17" ht="17.100000000000001" customHeight="1" x14ac:dyDescent="0.25">
      <c r="Q4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3" spans="17:17" ht="17.100000000000001" customHeight="1" x14ac:dyDescent="0.25">
      <c r="Q4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4" spans="17:17" ht="17.100000000000001" customHeight="1" x14ac:dyDescent="0.25">
      <c r="Q4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5" spans="17:17" ht="17.100000000000001" customHeight="1" x14ac:dyDescent="0.25">
      <c r="Q4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6" spans="17:17" ht="17.100000000000001" customHeight="1" x14ac:dyDescent="0.25">
      <c r="Q4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7" spans="17:17" ht="17.100000000000001" customHeight="1" x14ac:dyDescent="0.25">
      <c r="Q4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8" spans="17:17" ht="17.100000000000001" customHeight="1" x14ac:dyDescent="0.25">
      <c r="Q4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9" spans="17:17" ht="17.100000000000001" customHeight="1" x14ac:dyDescent="0.25">
      <c r="Q4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0" spans="17:17" ht="17.100000000000001" customHeight="1" x14ac:dyDescent="0.25">
      <c r="Q4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1" spans="17:17" ht="17.100000000000001" customHeight="1" x14ac:dyDescent="0.25">
      <c r="Q4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2" spans="17:17" ht="17.100000000000001" customHeight="1" x14ac:dyDescent="0.25">
      <c r="Q4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3" spans="17:17" ht="17.100000000000001" customHeight="1" x14ac:dyDescent="0.25">
      <c r="Q4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4" spans="17:17" ht="17.100000000000001" customHeight="1" x14ac:dyDescent="0.25">
      <c r="Q4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5" spans="17:17" ht="17.100000000000001" customHeight="1" x14ac:dyDescent="0.25">
      <c r="Q4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6" spans="17:17" ht="17.100000000000001" customHeight="1" x14ac:dyDescent="0.25">
      <c r="Q4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7" spans="17:17" ht="17.100000000000001" customHeight="1" x14ac:dyDescent="0.25">
      <c r="Q4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8" spans="17:17" ht="17.100000000000001" customHeight="1" x14ac:dyDescent="0.25">
      <c r="Q4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9" spans="17:17" ht="17.100000000000001" customHeight="1" x14ac:dyDescent="0.25">
      <c r="Q4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0" spans="17:17" ht="17.100000000000001" customHeight="1" x14ac:dyDescent="0.25">
      <c r="Q4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1" spans="17:17" ht="17.100000000000001" customHeight="1" x14ac:dyDescent="0.25">
      <c r="Q4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2" spans="17:17" ht="17.100000000000001" customHeight="1" x14ac:dyDescent="0.25">
      <c r="Q4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3" spans="17:17" ht="17.100000000000001" customHeight="1" x14ac:dyDescent="0.25">
      <c r="Q4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4" spans="17:17" ht="17.100000000000001" customHeight="1" x14ac:dyDescent="0.25">
      <c r="Q4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5" spans="17:17" ht="17.100000000000001" customHeight="1" x14ac:dyDescent="0.25">
      <c r="Q4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6" spans="17:17" ht="17.100000000000001" customHeight="1" x14ac:dyDescent="0.25">
      <c r="Q4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7" spans="17:17" ht="17.100000000000001" customHeight="1" x14ac:dyDescent="0.25">
      <c r="Q4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8" spans="17:17" ht="17.100000000000001" customHeight="1" x14ac:dyDescent="0.25">
      <c r="Q4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9" spans="17:17" ht="17.100000000000001" customHeight="1" x14ac:dyDescent="0.25">
      <c r="Q4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0" spans="17:17" ht="17.100000000000001" customHeight="1" x14ac:dyDescent="0.25">
      <c r="Q4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1" spans="17:17" ht="17.100000000000001" customHeight="1" x14ac:dyDescent="0.25">
      <c r="Q4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2" spans="17:17" ht="17.100000000000001" customHeight="1" x14ac:dyDescent="0.25">
      <c r="Q4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3" spans="17:17" ht="17.100000000000001" customHeight="1" x14ac:dyDescent="0.25">
      <c r="Q4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4" spans="17:17" ht="17.100000000000001" customHeight="1" x14ac:dyDescent="0.25">
      <c r="Q4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5" spans="17:17" ht="17.100000000000001" customHeight="1" x14ac:dyDescent="0.25">
      <c r="Q4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6" spans="17:17" ht="17.100000000000001" customHeight="1" x14ac:dyDescent="0.25">
      <c r="Q4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7" spans="17:17" ht="17.100000000000001" customHeight="1" x14ac:dyDescent="0.25">
      <c r="Q4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8" spans="17:17" ht="17.100000000000001" customHeight="1" x14ac:dyDescent="0.25">
      <c r="Q4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9" spans="17:17" ht="17.100000000000001" customHeight="1" x14ac:dyDescent="0.25">
      <c r="Q4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0" spans="17:17" ht="17.100000000000001" customHeight="1" x14ac:dyDescent="0.25">
      <c r="Q4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1" spans="17:17" ht="17.100000000000001" customHeight="1" x14ac:dyDescent="0.25">
      <c r="Q4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2" spans="17:17" ht="17.100000000000001" customHeight="1" x14ac:dyDescent="0.25">
      <c r="Q4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3" spans="17:17" ht="17.100000000000001" customHeight="1" x14ac:dyDescent="0.25">
      <c r="Q4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4" spans="17:17" ht="17.100000000000001" customHeight="1" x14ac:dyDescent="0.25">
      <c r="Q4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5" spans="17:17" ht="17.100000000000001" customHeight="1" x14ac:dyDescent="0.25">
      <c r="Q4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6" spans="17:17" ht="17.100000000000001" customHeight="1" x14ac:dyDescent="0.25">
      <c r="Q4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7" spans="17:17" ht="17.100000000000001" customHeight="1" x14ac:dyDescent="0.25">
      <c r="Q4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8" spans="17:17" ht="17.100000000000001" customHeight="1" x14ac:dyDescent="0.25">
      <c r="Q4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9" spans="17:17" ht="17.100000000000001" customHeight="1" x14ac:dyDescent="0.25">
      <c r="Q4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0" spans="17:17" ht="17.100000000000001" customHeight="1" x14ac:dyDescent="0.25">
      <c r="Q4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1" spans="17:17" ht="17.100000000000001" customHeight="1" x14ac:dyDescent="0.25">
      <c r="Q4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2" spans="17:17" ht="17.100000000000001" customHeight="1" x14ac:dyDescent="0.25">
      <c r="Q4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3" spans="17:17" ht="17.100000000000001" customHeight="1" x14ac:dyDescent="0.25">
      <c r="Q4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4" spans="17:17" ht="17.100000000000001" customHeight="1" x14ac:dyDescent="0.25">
      <c r="Q4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5" spans="17:17" ht="17.100000000000001" customHeight="1" x14ac:dyDescent="0.25">
      <c r="Q4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6" spans="17:17" ht="17.100000000000001" customHeight="1" x14ac:dyDescent="0.25">
      <c r="Q4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7" spans="17:17" ht="17.100000000000001" customHeight="1" x14ac:dyDescent="0.25">
      <c r="Q4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8" spans="17:17" ht="17.100000000000001" customHeight="1" x14ac:dyDescent="0.25">
      <c r="Q4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9" spans="17:17" ht="17.100000000000001" customHeight="1" x14ac:dyDescent="0.25">
      <c r="Q4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0" spans="17:17" ht="17.100000000000001" customHeight="1" x14ac:dyDescent="0.25">
      <c r="Q4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1" spans="17:17" ht="17.100000000000001" customHeight="1" x14ac:dyDescent="0.25">
      <c r="Q4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2" spans="17:17" ht="17.100000000000001" customHeight="1" x14ac:dyDescent="0.25">
      <c r="Q4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3" spans="17:17" ht="17.100000000000001" customHeight="1" x14ac:dyDescent="0.25">
      <c r="Q4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4" spans="17:17" ht="17.100000000000001" customHeight="1" x14ac:dyDescent="0.25">
      <c r="Q4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5" spans="17:17" ht="17.100000000000001" customHeight="1" x14ac:dyDescent="0.25">
      <c r="Q4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6" spans="17:17" ht="17.100000000000001" customHeight="1" x14ac:dyDescent="0.25">
      <c r="Q4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7" spans="17:17" ht="17.100000000000001" customHeight="1" x14ac:dyDescent="0.25">
      <c r="Q4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8" spans="17:17" ht="17.100000000000001" customHeight="1" x14ac:dyDescent="0.25">
      <c r="Q4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9" spans="17:17" ht="17.100000000000001" customHeight="1" x14ac:dyDescent="0.25">
      <c r="Q4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0" spans="17:17" ht="17.100000000000001" customHeight="1" x14ac:dyDescent="0.25">
      <c r="Q4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1" spans="17:17" ht="17.100000000000001" customHeight="1" x14ac:dyDescent="0.25">
      <c r="Q4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2" spans="17:17" ht="17.100000000000001" customHeight="1" x14ac:dyDescent="0.25">
      <c r="Q4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3" spans="17:17" ht="17.100000000000001" customHeight="1" x14ac:dyDescent="0.25">
      <c r="Q4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4" spans="17:17" ht="17.100000000000001" customHeight="1" x14ac:dyDescent="0.25">
      <c r="Q4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5" spans="17:17" ht="17.100000000000001" customHeight="1" x14ac:dyDescent="0.25">
      <c r="Q4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6" spans="17:17" ht="17.100000000000001" customHeight="1" x14ac:dyDescent="0.25">
      <c r="Q4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7" spans="17:17" ht="17.100000000000001" customHeight="1" x14ac:dyDescent="0.25">
      <c r="Q4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8" spans="17:17" ht="17.100000000000001" customHeight="1" x14ac:dyDescent="0.25">
      <c r="Q4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9" spans="17:17" ht="17.100000000000001" customHeight="1" x14ac:dyDescent="0.25">
      <c r="Q4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0" spans="17:17" ht="17.100000000000001" customHeight="1" x14ac:dyDescent="0.25">
      <c r="Q4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1" spans="17:17" ht="17.100000000000001" customHeight="1" x14ac:dyDescent="0.25">
      <c r="Q4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2" spans="17:17" ht="17.100000000000001" customHeight="1" x14ac:dyDescent="0.25">
      <c r="Q4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3" spans="17:17" ht="17.100000000000001" customHeight="1" x14ac:dyDescent="0.25">
      <c r="Q4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4" spans="17:17" ht="17.100000000000001" customHeight="1" x14ac:dyDescent="0.25">
      <c r="Q4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5" spans="17:17" ht="17.100000000000001" customHeight="1" x14ac:dyDescent="0.25">
      <c r="Q4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6" spans="17:17" ht="17.100000000000001" customHeight="1" x14ac:dyDescent="0.25">
      <c r="Q4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7" spans="17:17" ht="17.100000000000001" customHeight="1" x14ac:dyDescent="0.25">
      <c r="Q4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8" spans="17:17" ht="17.100000000000001" customHeight="1" x14ac:dyDescent="0.25">
      <c r="Q4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9" spans="17:17" ht="17.100000000000001" customHeight="1" x14ac:dyDescent="0.25">
      <c r="Q4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0" spans="17:17" ht="17.100000000000001" customHeight="1" x14ac:dyDescent="0.25">
      <c r="Q4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1" spans="17:17" ht="17.100000000000001" customHeight="1" x14ac:dyDescent="0.25">
      <c r="Q4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2" spans="17:17" ht="17.100000000000001" customHeight="1" x14ac:dyDescent="0.25">
      <c r="Q4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3" spans="17:17" ht="17.100000000000001" customHeight="1" x14ac:dyDescent="0.25">
      <c r="Q4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4" spans="17:17" ht="17.100000000000001" customHeight="1" x14ac:dyDescent="0.25">
      <c r="Q4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5" spans="17:17" ht="17.100000000000001" customHeight="1" x14ac:dyDescent="0.25">
      <c r="Q4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6" spans="17:17" ht="17.100000000000001" customHeight="1" x14ac:dyDescent="0.25">
      <c r="Q4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7" spans="17:17" ht="17.100000000000001" customHeight="1" x14ac:dyDescent="0.25">
      <c r="Q4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8" spans="17:17" ht="17.100000000000001" customHeight="1" x14ac:dyDescent="0.25">
      <c r="Q4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9" spans="17:17" ht="17.100000000000001" customHeight="1" x14ac:dyDescent="0.25">
      <c r="Q4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0" spans="17:17" ht="17.100000000000001" customHeight="1" x14ac:dyDescent="0.25">
      <c r="Q4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1" spans="17:17" ht="17.100000000000001" customHeight="1" x14ac:dyDescent="0.25">
      <c r="Q4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2" spans="17:17" ht="17.100000000000001" customHeight="1" x14ac:dyDescent="0.25">
      <c r="Q4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3" spans="17:17" ht="17.100000000000001" customHeight="1" x14ac:dyDescent="0.25">
      <c r="Q4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4" spans="17:17" ht="17.100000000000001" customHeight="1" x14ac:dyDescent="0.25">
      <c r="Q4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5" spans="17:17" ht="17.100000000000001" customHeight="1" x14ac:dyDescent="0.25">
      <c r="Q4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6" spans="17:17" ht="17.100000000000001" customHeight="1" x14ac:dyDescent="0.25">
      <c r="Q4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7" spans="17:17" ht="17.100000000000001" customHeight="1" x14ac:dyDescent="0.25">
      <c r="Q4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8" spans="17:17" ht="17.100000000000001" customHeight="1" x14ac:dyDescent="0.25">
      <c r="Q4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9" spans="17:17" ht="17.100000000000001" customHeight="1" x14ac:dyDescent="0.25">
      <c r="Q4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0" spans="17:17" ht="17.100000000000001" customHeight="1" x14ac:dyDescent="0.25">
      <c r="Q4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1" spans="17:17" ht="17.100000000000001" customHeight="1" x14ac:dyDescent="0.25">
      <c r="Q4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2" spans="17:17" ht="17.100000000000001" customHeight="1" x14ac:dyDescent="0.25">
      <c r="Q4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3" spans="17:17" ht="17.100000000000001" customHeight="1" x14ac:dyDescent="0.25">
      <c r="Q4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4" spans="17:17" ht="17.100000000000001" customHeight="1" x14ac:dyDescent="0.25">
      <c r="Q4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5" spans="17:17" ht="17.100000000000001" customHeight="1" x14ac:dyDescent="0.25">
      <c r="Q4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6" spans="17:17" ht="17.100000000000001" customHeight="1" x14ac:dyDescent="0.25">
      <c r="Q4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7" spans="17:17" ht="17.100000000000001" customHeight="1" x14ac:dyDescent="0.25">
      <c r="Q4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8" spans="17:17" ht="17.100000000000001" customHeight="1" x14ac:dyDescent="0.25">
      <c r="Q4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9" spans="17:17" ht="17.100000000000001" customHeight="1" x14ac:dyDescent="0.25">
      <c r="Q4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0" spans="17:17" ht="17.100000000000001" customHeight="1" x14ac:dyDescent="0.25">
      <c r="Q4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1" spans="17:17" ht="17.100000000000001" customHeight="1" x14ac:dyDescent="0.25">
      <c r="Q4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2" spans="17:17" ht="17.100000000000001" customHeight="1" x14ac:dyDescent="0.25">
      <c r="Q4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3" spans="17:17" ht="17.100000000000001" customHeight="1" x14ac:dyDescent="0.25">
      <c r="Q4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4" spans="17:17" ht="17.100000000000001" customHeight="1" x14ac:dyDescent="0.25">
      <c r="Q4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5" spans="17:17" ht="17.100000000000001" customHeight="1" x14ac:dyDescent="0.25">
      <c r="Q4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6" spans="17:17" ht="17.100000000000001" customHeight="1" x14ac:dyDescent="0.25">
      <c r="Q4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7" spans="17:17" ht="17.100000000000001" customHeight="1" x14ac:dyDescent="0.25">
      <c r="Q4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8" spans="17:17" ht="17.100000000000001" customHeight="1" x14ac:dyDescent="0.25">
      <c r="Q4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9" spans="17:17" ht="17.100000000000001" customHeight="1" x14ac:dyDescent="0.25">
      <c r="Q4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0" spans="17:17" ht="17.100000000000001" customHeight="1" x14ac:dyDescent="0.25">
      <c r="Q4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1" spans="17:17" ht="17.100000000000001" customHeight="1" x14ac:dyDescent="0.25">
      <c r="Q4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2" spans="17:17" ht="17.100000000000001" customHeight="1" x14ac:dyDescent="0.25">
      <c r="Q4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3" spans="17:17" ht="17.100000000000001" customHeight="1" x14ac:dyDescent="0.25">
      <c r="Q4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4" spans="17:17" ht="17.100000000000001" customHeight="1" x14ac:dyDescent="0.25">
      <c r="Q4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5" spans="17:17" ht="17.100000000000001" customHeight="1" x14ac:dyDescent="0.25">
      <c r="Q4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6" spans="17:17" ht="17.100000000000001" customHeight="1" x14ac:dyDescent="0.25">
      <c r="Q4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7" spans="17:17" ht="17.100000000000001" customHeight="1" x14ac:dyDescent="0.25">
      <c r="Q4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8" spans="17:17" ht="17.100000000000001" customHeight="1" x14ac:dyDescent="0.25">
      <c r="Q4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9" spans="17:17" ht="17.100000000000001" customHeight="1" x14ac:dyDescent="0.25">
      <c r="Q4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0" spans="17:17" ht="17.100000000000001" customHeight="1" x14ac:dyDescent="0.25">
      <c r="Q4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1" spans="17:17" ht="17.100000000000001" customHeight="1" x14ac:dyDescent="0.25">
      <c r="Q4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2" spans="17:17" ht="17.100000000000001" customHeight="1" x14ac:dyDescent="0.25">
      <c r="Q4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3" spans="17:17" ht="17.100000000000001" customHeight="1" x14ac:dyDescent="0.25">
      <c r="Q4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4" spans="17:17" ht="17.100000000000001" customHeight="1" x14ac:dyDescent="0.25">
      <c r="Q4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5" spans="17:17" ht="17.100000000000001" customHeight="1" x14ac:dyDescent="0.25">
      <c r="Q4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6" spans="17:17" ht="17.100000000000001" customHeight="1" x14ac:dyDescent="0.25">
      <c r="Q4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7" spans="17:17" ht="17.100000000000001" customHeight="1" x14ac:dyDescent="0.25">
      <c r="Q4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8" spans="17:17" ht="17.100000000000001" customHeight="1" x14ac:dyDescent="0.25">
      <c r="Q4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9" spans="17:17" ht="17.100000000000001" customHeight="1" x14ac:dyDescent="0.25">
      <c r="Q4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0" spans="17:17" ht="17.100000000000001" customHeight="1" x14ac:dyDescent="0.25">
      <c r="Q4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1" spans="17:17" ht="17.100000000000001" customHeight="1" x14ac:dyDescent="0.25">
      <c r="Q4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2" spans="17:17" ht="17.100000000000001" customHeight="1" x14ac:dyDescent="0.25">
      <c r="Q4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3" spans="17:17" ht="17.100000000000001" customHeight="1" x14ac:dyDescent="0.25">
      <c r="Q4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4" spans="17:17" ht="17.100000000000001" customHeight="1" x14ac:dyDescent="0.25">
      <c r="Q4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5" spans="17:17" ht="17.100000000000001" customHeight="1" x14ac:dyDescent="0.25">
      <c r="Q4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6" spans="17:17" ht="17.100000000000001" customHeight="1" x14ac:dyDescent="0.25">
      <c r="Q4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7" spans="17:17" ht="17.100000000000001" customHeight="1" x14ac:dyDescent="0.25">
      <c r="Q4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8" spans="17:17" ht="17.100000000000001" customHeight="1" x14ac:dyDescent="0.25">
      <c r="Q4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9" spans="17:17" ht="17.100000000000001" customHeight="1" x14ac:dyDescent="0.25">
      <c r="Q4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0" spans="17:17" ht="17.100000000000001" customHeight="1" x14ac:dyDescent="0.25">
      <c r="Q4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1" spans="17:17" ht="17.100000000000001" customHeight="1" x14ac:dyDescent="0.25">
      <c r="Q4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2" spans="17:17" ht="17.100000000000001" customHeight="1" x14ac:dyDescent="0.25">
      <c r="Q4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3" spans="17:17" ht="17.100000000000001" customHeight="1" x14ac:dyDescent="0.25">
      <c r="Q4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4" spans="17:17" ht="17.100000000000001" customHeight="1" x14ac:dyDescent="0.25">
      <c r="Q4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5" spans="17:17" ht="17.100000000000001" customHeight="1" x14ac:dyDescent="0.25">
      <c r="Q4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6" spans="17:17" ht="17.100000000000001" customHeight="1" x14ac:dyDescent="0.25">
      <c r="Q4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7" spans="17:17" ht="17.100000000000001" customHeight="1" x14ac:dyDescent="0.25">
      <c r="Q4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8" spans="17:17" ht="17.100000000000001" customHeight="1" x14ac:dyDescent="0.25">
      <c r="Q4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9" spans="17:17" ht="17.100000000000001" customHeight="1" x14ac:dyDescent="0.25">
      <c r="Q4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0" spans="17:17" ht="17.100000000000001" customHeight="1" x14ac:dyDescent="0.25">
      <c r="Q4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1" spans="17:17" ht="17.100000000000001" customHeight="1" x14ac:dyDescent="0.25">
      <c r="Q4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2" spans="17:17" ht="17.100000000000001" customHeight="1" x14ac:dyDescent="0.25">
      <c r="Q4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3" spans="17:17" ht="17.100000000000001" customHeight="1" x14ac:dyDescent="0.25">
      <c r="Q4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4" spans="17:17" ht="17.100000000000001" customHeight="1" x14ac:dyDescent="0.25">
      <c r="Q4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5" spans="17:17" ht="17.100000000000001" customHeight="1" x14ac:dyDescent="0.25">
      <c r="Q4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6" spans="17:17" ht="17.100000000000001" customHeight="1" x14ac:dyDescent="0.25">
      <c r="Q4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7" spans="17:17" ht="17.100000000000001" customHeight="1" x14ac:dyDescent="0.25">
      <c r="Q4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8" spans="17:17" ht="17.100000000000001" customHeight="1" x14ac:dyDescent="0.25">
      <c r="Q4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9" spans="17:17" ht="17.100000000000001" customHeight="1" x14ac:dyDescent="0.25">
      <c r="Q4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0" spans="17:17" ht="17.100000000000001" customHeight="1" x14ac:dyDescent="0.25">
      <c r="Q4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1" spans="17:17" ht="17.100000000000001" customHeight="1" x14ac:dyDescent="0.25">
      <c r="Q4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2" spans="17:17" ht="17.100000000000001" customHeight="1" x14ac:dyDescent="0.25">
      <c r="Q4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3" spans="17:17" ht="17.100000000000001" customHeight="1" x14ac:dyDescent="0.25">
      <c r="Q4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4" spans="17:17" ht="17.100000000000001" customHeight="1" x14ac:dyDescent="0.25">
      <c r="Q4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5" spans="17:17" ht="17.100000000000001" customHeight="1" x14ac:dyDescent="0.25">
      <c r="Q4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6" spans="17:17" ht="17.100000000000001" customHeight="1" x14ac:dyDescent="0.25">
      <c r="Q4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7" spans="17:17" ht="17.100000000000001" customHeight="1" x14ac:dyDescent="0.25">
      <c r="Q4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8" spans="17:17" ht="17.100000000000001" customHeight="1" x14ac:dyDescent="0.25">
      <c r="Q4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9" spans="17:17" ht="17.100000000000001" customHeight="1" x14ac:dyDescent="0.25">
      <c r="Q4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0" spans="17:17" ht="17.100000000000001" customHeight="1" x14ac:dyDescent="0.25">
      <c r="Q4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1" spans="17:17" ht="17.100000000000001" customHeight="1" x14ac:dyDescent="0.25">
      <c r="Q4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2" spans="17:17" ht="17.100000000000001" customHeight="1" x14ac:dyDescent="0.25">
      <c r="Q4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3" spans="17:17" ht="17.100000000000001" customHeight="1" x14ac:dyDescent="0.25">
      <c r="Q4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4" spans="17:17" ht="17.100000000000001" customHeight="1" x14ac:dyDescent="0.25">
      <c r="Q4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5" spans="17:17" ht="17.100000000000001" customHeight="1" x14ac:dyDescent="0.25">
      <c r="Q4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6" spans="17:17" ht="17.100000000000001" customHeight="1" x14ac:dyDescent="0.25">
      <c r="Q4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7" spans="17:17" ht="17.100000000000001" customHeight="1" x14ac:dyDescent="0.25">
      <c r="Q4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8" spans="17:17" ht="17.100000000000001" customHeight="1" x14ac:dyDescent="0.25">
      <c r="Q4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9" spans="17:17" ht="17.100000000000001" customHeight="1" x14ac:dyDescent="0.25">
      <c r="Q4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0" spans="17:17" ht="17.100000000000001" customHeight="1" x14ac:dyDescent="0.25">
      <c r="Q4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1" spans="17:17" ht="17.100000000000001" customHeight="1" x14ac:dyDescent="0.25">
      <c r="Q4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2" spans="17:17" ht="17.100000000000001" customHeight="1" x14ac:dyDescent="0.25">
      <c r="Q4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3" spans="17:17" ht="17.100000000000001" customHeight="1" x14ac:dyDescent="0.25">
      <c r="Q4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4" spans="17:17" ht="17.100000000000001" customHeight="1" x14ac:dyDescent="0.25">
      <c r="Q4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5" spans="17:17" ht="17.100000000000001" customHeight="1" x14ac:dyDescent="0.25">
      <c r="Q4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6" spans="17:17" ht="17.100000000000001" customHeight="1" x14ac:dyDescent="0.25">
      <c r="Q4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7" spans="17:17" ht="17.100000000000001" customHeight="1" x14ac:dyDescent="0.25">
      <c r="Q4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8" spans="17:17" ht="17.100000000000001" customHeight="1" x14ac:dyDescent="0.25">
      <c r="Q4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9" spans="17:17" ht="17.100000000000001" customHeight="1" x14ac:dyDescent="0.25">
      <c r="Q4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0" spans="17:17" ht="17.100000000000001" customHeight="1" x14ac:dyDescent="0.25">
      <c r="Q4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1" spans="17:17" ht="17.100000000000001" customHeight="1" x14ac:dyDescent="0.25">
      <c r="Q4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2" spans="17:17" ht="17.100000000000001" customHeight="1" x14ac:dyDescent="0.25">
      <c r="Q4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3" spans="17:17" ht="17.100000000000001" customHeight="1" x14ac:dyDescent="0.25">
      <c r="Q4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4" spans="17:17" ht="17.100000000000001" customHeight="1" x14ac:dyDescent="0.25">
      <c r="Q4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5" spans="17:17" ht="17.100000000000001" customHeight="1" x14ac:dyDescent="0.25">
      <c r="Q4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6" spans="17:17" ht="17.100000000000001" customHeight="1" x14ac:dyDescent="0.25">
      <c r="Q4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7" spans="17:17" ht="17.100000000000001" customHeight="1" x14ac:dyDescent="0.25">
      <c r="Q4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8" spans="17:17" ht="17.100000000000001" customHeight="1" x14ac:dyDescent="0.25">
      <c r="Q4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9" spans="17:17" ht="17.100000000000001" customHeight="1" x14ac:dyDescent="0.25">
      <c r="Q4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0" spans="17:17" ht="17.100000000000001" customHeight="1" x14ac:dyDescent="0.25">
      <c r="Q4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1" spans="17:17" ht="17.100000000000001" customHeight="1" x14ac:dyDescent="0.25">
      <c r="Q4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2" spans="17:17" ht="17.100000000000001" customHeight="1" x14ac:dyDescent="0.25">
      <c r="Q4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3" spans="17:17" ht="17.100000000000001" customHeight="1" x14ac:dyDescent="0.25">
      <c r="Q4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4" spans="17:17" ht="17.100000000000001" customHeight="1" x14ac:dyDescent="0.25">
      <c r="Q4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5" spans="17:17" ht="17.100000000000001" customHeight="1" x14ac:dyDescent="0.25">
      <c r="Q4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6" spans="17:17" ht="17.100000000000001" customHeight="1" x14ac:dyDescent="0.25">
      <c r="Q4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7" spans="17:17" ht="17.100000000000001" customHeight="1" x14ac:dyDescent="0.25">
      <c r="Q4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8" spans="17:17" ht="17.100000000000001" customHeight="1" x14ac:dyDescent="0.25">
      <c r="Q4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9" spans="17:17" ht="17.100000000000001" customHeight="1" x14ac:dyDescent="0.25">
      <c r="Q4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0" spans="17:17" ht="17.100000000000001" customHeight="1" x14ac:dyDescent="0.25">
      <c r="Q4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1" spans="17:17" ht="17.100000000000001" customHeight="1" x14ac:dyDescent="0.25">
      <c r="Q4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2" spans="17:17" ht="17.100000000000001" customHeight="1" x14ac:dyDescent="0.25">
      <c r="Q4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3" spans="17:17" ht="17.100000000000001" customHeight="1" x14ac:dyDescent="0.25">
      <c r="Q4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4" spans="17:17" ht="17.100000000000001" customHeight="1" x14ac:dyDescent="0.25">
      <c r="Q4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5" spans="17:17" ht="17.100000000000001" customHeight="1" x14ac:dyDescent="0.25">
      <c r="Q4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6" spans="17:17" ht="17.100000000000001" customHeight="1" x14ac:dyDescent="0.25">
      <c r="Q4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7" spans="17:17" ht="17.100000000000001" customHeight="1" x14ac:dyDescent="0.25">
      <c r="Q4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8" spans="17:17" ht="17.100000000000001" customHeight="1" x14ac:dyDescent="0.25">
      <c r="Q4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9" spans="17:17" ht="17.100000000000001" customHeight="1" x14ac:dyDescent="0.25">
      <c r="Q4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0" spans="17:17" ht="17.100000000000001" customHeight="1" x14ac:dyDescent="0.25">
      <c r="Q4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1" spans="17:17" ht="17.100000000000001" customHeight="1" x14ac:dyDescent="0.25">
      <c r="Q4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2" spans="17:17" ht="17.100000000000001" customHeight="1" x14ac:dyDescent="0.25">
      <c r="Q4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3" spans="17:17" ht="17.100000000000001" customHeight="1" x14ac:dyDescent="0.25">
      <c r="Q4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4" spans="17:17" ht="17.100000000000001" customHeight="1" x14ac:dyDescent="0.25">
      <c r="Q4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5" spans="17:17" ht="17.100000000000001" customHeight="1" x14ac:dyDescent="0.25">
      <c r="Q4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6" spans="17:17" ht="17.100000000000001" customHeight="1" x14ac:dyDescent="0.25">
      <c r="Q4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7" spans="17:17" ht="17.100000000000001" customHeight="1" x14ac:dyDescent="0.25">
      <c r="Q4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8" spans="17:17" ht="17.100000000000001" customHeight="1" x14ac:dyDescent="0.25">
      <c r="Q4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9" spans="17:17" ht="17.100000000000001" customHeight="1" x14ac:dyDescent="0.25">
      <c r="Q4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0" spans="17:17" ht="17.100000000000001" customHeight="1" x14ac:dyDescent="0.25">
      <c r="Q4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1" spans="17:17" ht="17.100000000000001" customHeight="1" x14ac:dyDescent="0.25">
      <c r="Q4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2" spans="17:17" ht="17.100000000000001" customHeight="1" x14ac:dyDescent="0.25">
      <c r="Q4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3" spans="17:17" ht="17.100000000000001" customHeight="1" x14ac:dyDescent="0.25">
      <c r="Q4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4" spans="17:17" ht="17.100000000000001" customHeight="1" x14ac:dyDescent="0.25">
      <c r="Q4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5" spans="17:17" ht="17.100000000000001" customHeight="1" x14ac:dyDescent="0.25">
      <c r="Q4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6" spans="17:17" ht="17.100000000000001" customHeight="1" x14ac:dyDescent="0.25">
      <c r="Q4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7" spans="17:17" ht="17.100000000000001" customHeight="1" x14ac:dyDescent="0.25">
      <c r="Q4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8" spans="17:17" ht="17.100000000000001" customHeight="1" x14ac:dyDescent="0.25">
      <c r="Q4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9" spans="17:17" ht="17.100000000000001" customHeight="1" x14ac:dyDescent="0.25">
      <c r="Q4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0" spans="17:17" ht="17.100000000000001" customHeight="1" x14ac:dyDescent="0.25">
      <c r="Q4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1" spans="17:17" ht="17.100000000000001" customHeight="1" x14ac:dyDescent="0.25">
      <c r="Q4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2" spans="17:17" ht="17.100000000000001" customHeight="1" x14ac:dyDescent="0.25">
      <c r="Q4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3" spans="17:17" ht="17.100000000000001" customHeight="1" x14ac:dyDescent="0.25">
      <c r="Q4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4" spans="17:17" ht="17.100000000000001" customHeight="1" x14ac:dyDescent="0.25">
      <c r="Q4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5" spans="17:17" ht="17.100000000000001" customHeight="1" x14ac:dyDescent="0.25">
      <c r="Q4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6" spans="17:17" ht="17.100000000000001" customHeight="1" x14ac:dyDescent="0.25">
      <c r="Q4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7" spans="17:17" ht="17.100000000000001" customHeight="1" x14ac:dyDescent="0.25">
      <c r="Q4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8" spans="17:17" ht="17.100000000000001" customHeight="1" x14ac:dyDescent="0.25">
      <c r="Q4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9" spans="17:17" ht="17.100000000000001" customHeight="1" x14ac:dyDescent="0.25">
      <c r="Q4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0" spans="17:17" ht="17.100000000000001" customHeight="1" x14ac:dyDescent="0.25">
      <c r="Q4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1" spans="17:17" ht="17.100000000000001" customHeight="1" x14ac:dyDescent="0.25">
      <c r="Q4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2" spans="17:17" ht="17.100000000000001" customHeight="1" x14ac:dyDescent="0.25">
      <c r="Q4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3" spans="17:17" ht="17.100000000000001" customHeight="1" x14ac:dyDescent="0.25">
      <c r="Q4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4" spans="17:17" ht="17.100000000000001" customHeight="1" x14ac:dyDescent="0.25">
      <c r="Q4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5" spans="17:17" ht="17.100000000000001" customHeight="1" x14ac:dyDescent="0.25">
      <c r="Q4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6" spans="17:17" ht="17.100000000000001" customHeight="1" x14ac:dyDescent="0.25">
      <c r="Q4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7" spans="17:17" ht="17.100000000000001" customHeight="1" x14ac:dyDescent="0.25">
      <c r="Q4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8" spans="17:17" ht="17.100000000000001" customHeight="1" x14ac:dyDescent="0.25">
      <c r="Q4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9" spans="17:17" ht="17.100000000000001" customHeight="1" x14ac:dyDescent="0.25">
      <c r="Q4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0" spans="17:17" ht="17.100000000000001" customHeight="1" x14ac:dyDescent="0.25">
      <c r="Q4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1" spans="17:17" ht="17.100000000000001" customHeight="1" x14ac:dyDescent="0.25">
      <c r="Q4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2" spans="17:17" ht="17.100000000000001" customHeight="1" x14ac:dyDescent="0.25">
      <c r="Q4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3" spans="17:17" ht="17.100000000000001" customHeight="1" x14ac:dyDescent="0.25">
      <c r="Q4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4" spans="17:17" ht="17.100000000000001" customHeight="1" x14ac:dyDescent="0.25">
      <c r="Q4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5" spans="17:17" ht="17.100000000000001" customHeight="1" x14ac:dyDescent="0.25">
      <c r="Q4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6" spans="17:17" ht="17.100000000000001" customHeight="1" x14ac:dyDescent="0.25">
      <c r="Q4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7" spans="17:17" ht="17.100000000000001" customHeight="1" x14ac:dyDescent="0.25">
      <c r="Q4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8" spans="17:17" ht="17.100000000000001" customHeight="1" x14ac:dyDescent="0.25">
      <c r="Q4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9" spans="17:17" ht="17.100000000000001" customHeight="1" x14ac:dyDescent="0.25">
      <c r="Q4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0" spans="17:17" ht="17.100000000000001" customHeight="1" x14ac:dyDescent="0.25">
      <c r="Q4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1" spans="17:17" ht="17.100000000000001" customHeight="1" x14ac:dyDescent="0.25">
      <c r="Q4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2" spans="17:17" ht="17.100000000000001" customHeight="1" x14ac:dyDescent="0.25">
      <c r="Q4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3" spans="17:17" ht="17.100000000000001" customHeight="1" x14ac:dyDescent="0.25">
      <c r="Q4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4" spans="17:17" ht="17.100000000000001" customHeight="1" x14ac:dyDescent="0.25">
      <c r="Q4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5" spans="17:17" ht="17.100000000000001" customHeight="1" x14ac:dyDescent="0.25">
      <c r="Q4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6" spans="17:17" ht="17.100000000000001" customHeight="1" x14ac:dyDescent="0.25">
      <c r="Q4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7" spans="17:17" ht="17.100000000000001" customHeight="1" x14ac:dyDescent="0.25">
      <c r="Q4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8" spans="17:17" ht="17.100000000000001" customHeight="1" x14ac:dyDescent="0.25">
      <c r="Q4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9" spans="17:17" ht="17.100000000000001" customHeight="1" x14ac:dyDescent="0.25">
      <c r="Q4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0" spans="17:17" ht="17.100000000000001" customHeight="1" x14ac:dyDescent="0.25">
      <c r="Q4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1" spans="17:17" ht="17.100000000000001" customHeight="1" x14ac:dyDescent="0.25">
      <c r="Q4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2" spans="17:17" ht="17.100000000000001" customHeight="1" x14ac:dyDescent="0.25">
      <c r="Q4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3" spans="17:17" ht="17.100000000000001" customHeight="1" x14ac:dyDescent="0.25">
      <c r="Q4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4" spans="17:17" ht="17.100000000000001" customHeight="1" x14ac:dyDescent="0.25">
      <c r="Q4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5" spans="17:17" ht="17.100000000000001" customHeight="1" x14ac:dyDescent="0.25">
      <c r="Q4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6" spans="17:17" ht="17.100000000000001" customHeight="1" x14ac:dyDescent="0.25">
      <c r="Q4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7" spans="17:17" ht="17.100000000000001" customHeight="1" x14ac:dyDescent="0.25">
      <c r="Q4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8" spans="17:17" ht="17.100000000000001" customHeight="1" x14ac:dyDescent="0.25">
      <c r="Q4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9" spans="17:17" ht="17.100000000000001" customHeight="1" x14ac:dyDescent="0.25">
      <c r="Q4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0" spans="17:17" ht="17.100000000000001" customHeight="1" x14ac:dyDescent="0.25">
      <c r="Q4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1" spans="17:17" ht="17.100000000000001" customHeight="1" x14ac:dyDescent="0.25">
      <c r="Q4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2" spans="17:17" ht="17.100000000000001" customHeight="1" x14ac:dyDescent="0.25">
      <c r="Q4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3" spans="17:17" ht="17.100000000000001" customHeight="1" x14ac:dyDescent="0.25">
      <c r="Q4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4" spans="17:17" ht="17.100000000000001" customHeight="1" x14ac:dyDescent="0.25">
      <c r="Q4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5" spans="17:17" ht="17.100000000000001" customHeight="1" x14ac:dyDescent="0.25">
      <c r="Q4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6" spans="17:17" ht="17.100000000000001" customHeight="1" x14ac:dyDescent="0.25">
      <c r="Q4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7" spans="17:17" ht="17.100000000000001" customHeight="1" x14ac:dyDescent="0.25">
      <c r="Q4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8" spans="17:17" ht="17.100000000000001" customHeight="1" x14ac:dyDescent="0.25">
      <c r="Q4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9" spans="17:17" ht="17.100000000000001" customHeight="1" x14ac:dyDescent="0.25">
      <c r="Q4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0" spans="17:17" ht="17.100000000000001" customHeight="1" x14ac:dyDescent="0.25">
      <c r="Q4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1" spans="17:17" ht="17.100000000000001" customHeight="1" x14ac:dyDescent="0.25">
      <c r="Q4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2" spans="17:17" ht="17.100000000000001" customHeight="1" x14ac:dyDescent="0.25">
      <c r="Q4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3" spans="17:17" ht="17.100000000000001" customHeight="1" x14ac:dyDescent="0.25">
      <c r="Q4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4" spans="17:17" ht="17.100000000000001" customHeight="1" x14ac:dyDescent="0.25">
      <c r="Q4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5" spans="17:17" ht="17.100000000000001" customHeight="1" x14ac:dyDescent="0.25">
      <c r="Q4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6" spans="17:17" ht="17.100000000000001" customHeight="1" x14ac:dyDescent="0.25">
      <c r="Q4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7" spans="17:17" ht="17.100000000000001" customHeight="1" x14ac:dyDescent="0.25">
      <c r="Q4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8" spans="17:17" ht="17.100000000000001" customHeight="1" x14ac:dyDescent="0.25">
      <c r="Q4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9" spans="17:17" ht="17.100000000000001" customHeight="1" x14ac:dyDescent="0.25">
      <c r="Q4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0" spans="17:17" ht="17.100000000000001" customHeight="1" x14ac:dyDescent="0.25">
      <c r="Q4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1" spans="17:17" ht="17.100000000000001" customHeight="1" x14ac:dyDescent="0.25">
      <c r="Q4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2" spans="17:17" ht="17.100000000000001" customHeight="1" x14ac:dyDescent="0.25">
      <c r="Q4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3" spans="17:17" ht="17.100000000000001" customHeight="1" x14ac:dyDescent="0.25">
      <c r="Q4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4" spans="17:17" ht="17.100000000000001" customHeight="1" x14ac:dyDescent="0.25">
      <c r="Q4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5" spans="17:17" ht="17.100000000000001" customHeight="1" x14ac:dyDescent="0.25">
      <c r="Q4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6" spans="17:17" ht="17.100000000000001" customHeight="1" x14ac:dyDescent="0.25">
      <c r="Q4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7" spans="17:17" ht="17.100000000000001" customHeight="1" x14ac:dyDescent="0.25">
      <c r="Q4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8" spans="17:17" ht="17.100000000000001" customHeight="1" x14ac:dyDescent="0.25">
      <c r="Q4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9" spans="17:17" ht="17.100000000000001" customHeight="1" x14ac:dyDescent="0.25">
      <c r="Q4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0" spans="17:17" ht="17.100000000000001" customHeight="1" x14ac:dyDescent="0.25">
      <c r="Q4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1" spans="17:17" ht="17.100000000000001" customHeight="1" x14ac:dyDescent="0.25">
      <c r="Q4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2" spans="17:17" ht="17.100000000000001" customHeight="1" x14ac:dyDescent="0.25">
      <c r="Q4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3" spans="17:17" ht="17.100000000000001" customHeight="1" x14ac:dyDescent="0.25">
      <c r="Q4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4" spans="17:17" ht="17.100000000000001" customHeight="1" x14ac:dyDescent="0.25">
      <c r="Q4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5" spans="17:17" ht="17.100000000000001" customHeight="1" x14ac:dyDescent="0.25">
      <c r="Q4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6" spans="17:17" ht="17.100000000000001" customHeight="1" x14ac:dyDescent="0.25">
      <c r="Q4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7" spans="17:17" ht="17.100000000000001" customHeight="1" x14ac:dyDescent="0.25">
      <c r="Q4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8" spans="17:17" ht="17.100000000000001" customHeight="1" x14ac:dyDescent="0.25">
      <c r="Q4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9" spans="17:17" ht="17.100000000000001" customHeight="1" x14ac:dyDescent="0.25">
      <c r="Q4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0" spans="17:17" ht="17.100000000000001" customHeight="1" x14ac:dyDescent="0.25">
      <c r="Q4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1" spans="17:17" ht="17.100000000000001" customHeight="1" x14ac:dyDescent="0.25">
      <c r="Q4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2" spans="17:17" ht="17.100000000000001" customHeight="1" x14ac:dyDescent="0.25">
      <c r="Q4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3" spans="17:17" ht="17.100000000000001" customHeight="1" x14ac:dyDescent="0.25">
      <c r="Q4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4" spans="17:17" ht="17.100000000000001" customHeight="1" x14ac:dyDescent="0.25">
      <c r="Q4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5" spans="17:17" ht="17.100000000000001" customHeight="1" x14ac:dyDescent="0.25">
      <c r="Q4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6" spans="17:17" ht="17.100000000000001" customHeight="1" x14ac:dyDescent="0.25">
      <c r="Q4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7" spans="17:17" ht="17.100000000000001" customHeight="1" x14ac:dyDescent="0.25">
      <c r="Q4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8" spans="17:17" ht="17.100000000000001" customHeight="1" x14ac:dyDescent="0.25">
      <c r="Q4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9" spans="17:17" ht="17.100000000000001" customHeight="1" x14ac:dyDescent="0.25">
      <c r="Q4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0" spans="17:17" ht="17.100000000000001" customHeight="1" x14ac:dyDescent="0.25">
      <c r="Q4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1" spans="17:17" ht="17.100000000000001" customHeight="1" x14ac:dyDescent="0.25">
      <c r="Q4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2" spans="17:17" ht="17.100000000000001" customHeight="1" x14ac:dyDescent="0.25">
      <c r="Q4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3" spans="17:17" ht="17.100000000000001" customHeight="1" x14ac:dyDescent="0.25">
      <c r="Q4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4" spans="17:17" ht="17.100000000000001" customHeight="1" x14ac:dyDescent="0.25">
      <c r="Q4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5" spans="17:17" ht="17.100000000000001" customHeight="1" x14ac:dyDescent="0.25">
      <c r="Q4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6" spans="17:17" ht="17.100000000000001" customHeight="1" x14ac:dyDescent="0.25">
      <c r="Q4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7" spans="17:17" ht="17.100000000000001" customHeight="1" x14ac:dyDescent="0.25">
      <c r="Q4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8" spans="17:17" ht="17.100000000000001" customHeight="1" x14ac:dyDescent="0.25">
      <c r="Q4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9" spans="17:17" ht="17.100000000000001" customHeight="1" x14ac:dyDescent="0.25">
      <c r="Q4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0" spans="17:17" ht="17.100000000000001" customHeight="1" x14ac:dyDescent="0.25">
      <c r="Q4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1" spans="17:17" ht="17.100000000000001" customHeight="1" x14ac:dyDescent="0.25">
      <c r="Q4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2" spans="17:17" ht="17.100000000000001" customHeight="1" x14ac:dyDescent="0.25">
      <c r="Q4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3" spans="17:17" ht="17.100000000000001" customHeight="1" x14ac:dyDescent="0.25">
      <c r="Q4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4" spans="17:17" ht="17.100000000000001" customHeight="1" x14ac:dyDescent="0.25">
      <c r="Q4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5" spans="17:17" ht="17.100000000000001" customHeight="1" x14ac:dyDescent="0.25">
      <c r="Q4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6" spans="17:17" ht="17.100000000000001" customHeight="1" x14ac:dyDescent="0.25">
      <c r="Q4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7" spans="17:17" ht="17.100000000000001" customHeight="1" x14ac:dyDescent="0.25">
      <c r="Q4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8" spans="17:17" ht="17.100000000000001" customHeight="1" x14ac:dyDescent="0.25">
      <c r="Q4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9" spans="17:17" ht="17.100000000000001" customHeight="1" x14ac:dyDescent="0.25">
      <c r="Q4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0" spans="17:17" ht="17.100000000000001" customHeight="1" x14ac:dyDescent="0.25">
      <c r="Q4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1" spans="17:17" ht="17.100000000000001" customHeight="1" x14ac:dyDescent="0.25">
      <c r="Q4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2" spans="17:17" ht="17.100000000000001" customHeight="1" x14ac:dyDescent="0.25">
      <c r="Q4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3" spans="17:17" ht="17.100000000000001" customHeight="1" x14ac:dyDescent="0.25">
      <c r="Q4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4" spans="17:17" ht="17.100000000000001" customHeight="1" x14ac:dyDescent="0.25">
      <c r="Q4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5" spans="17:17" ht="17.100000000000001" customHeight="1" x14ac:dyDescent="0.25">
      <c r="Q4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6" spans="17:17" ht="17.100000000000001" customHeight="1" x14ac:dyDescent="0.25">
      <c r="Q4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7" spans="17:17" ht="17.100000000000001" customHeight="1" x14ac:dyDescent="0.25">
      <c r="Q4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8" spans="17:17" ht="17.100000000000001" customHeight="1" x14ac:dyDescent="0.25">
      <c r="Q4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9" spans="17:17" ht="17.100000000000001" customHeight="1" x14ac:dyDescent="0.25">
      <c r="Q4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0" spans="17:17" ht="17.100000000000001" customHeight="1" x14ac:dyDescent="0.25">
      <c r="Q4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1" spans="17:17" ht="17.100000000000001" customHeight="1" x14ac:dyDescent="0.25">
      <c r="Q4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2" spans="17:17" ht="17.100000000000001" customHeight="1" x14ac:dyDescent="0.25">
      <c r="Q4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3" spans="17:17" ht="17.100000000000001" customHeight="1" x14ac:dyDescent="0.25">
      <c r="Q4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4" spans="17:17" ht="17.100000000000001" customHeight="1" x14ac:dyDescent="0.25">
      <c r="Q4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5" spans="17:17" ht="17.100000000000001" customHeight="1" x14ac:dyDescent="0.25">
      <c r="Q4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6" spans="17:17" ht="17.100000000000001" customHeight="1" x14ac:dyDescent="0.25">
      <c r="Q4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7" spans="17:17" ht="17.100000000000001" customHeight="1" x14ac:dyDescent="0.25">
      <c r="Q4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8" spans="17:17" ht="17.100000000000001" customHeight="1" x14ac:dyDescent="0.25">
      <c r="Q4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9" spans="17:17" ht="17.100000000000001" customHeight="1" x14ac:dyDescent="0.25">
      <c r="Q4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0" spans="17:17" ht="17.100000000000001" customHeight="1" x14ac:dyDescent="0.25">
      <c r="Q4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1" spans="17:17" ht="17.100000000000001" customHeight="1" x14ac:dyDescent="0.25">
      <c r="Q4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2" spans="17:17" ht="17.100000000000001" customHeight="1" x14ac:dyDescent="0.25">
      <c r="Q4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3" spans="17:17" ht="17.100000000000001" customHeight="1" x14ac:dyDescent="0.25">
      <c r="Q4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4" spans="17:17" ht="17.100000000000001" customHeight="1" x14ac:dyDescent="0.25">
      <c r="Q4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5" spans="17:17" ht="17.100000000000001" customHeight="1" x14ac:dyDescent="0.25">
      <c r="Q4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6" spans="17:17" ht="17.100000000000001" customHeight="1" x14ac:dyDescent="0.25">
      <c r="Q4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7" spans="17:17" ht="17.100000000000001" customHeight="1" x14ac:dyDescent="0.25">
      <c r="Q4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8" spans="17:17" ht="17.100000000000001" customHeight="1" x14ac:dyDescent="0.25">
      <c r="Q4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9" spans="17:17" ht="17.100000000000001" customHeight="1" x14ac:dyDescent="0.25">
      <c r="Q4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0" spans="17:17" ht="17.100000000000001" customHeight="1" x14ac:dyDescent="0.25">
      <c r="Q4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1" spans="17:17" ht="17.100000000000001" customHeight="1" x14ac:dyDescent="0.25">
      <c r="Q4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2" spans="17:17" ht="17.100000000000001" customHeight="1" x14ac:dyDescent="0.25">
      <c r="Q4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3" spans="17:17" ht="17.100000000000001" customHeight="1" x14ac:dyDescent="0.25">
      <c r="Q4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4" spans="17:17" ht="17.100000000000001" customHeight="1" x14ac:dyDescent="0.25">
      <c r="Q4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5" spans="17:17" ht="17.100000000000001" customHeight="1" x14ac:dyDescent="0.25">
      <c r="Q4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6" spans="17:17" ht="17.100000000000001" customHeight="1" x14ac:dyDescent="0.25">
      <c r="Q4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7" spans="17:17" ht="17.100000000000001" customHeight="1" x14ac:dyDescent="0.25">
      <c r="Q4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8" spans="17:17" ht="17.100000000000001" customHeight="1" x14ac:dyDescent="0.25">
      <c r="Q4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9" spans="17:17" ht="17.100000000000001" customHeight="1" x14ac:dyDescent="0.25">
      <c r="Q4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0" spans="17:17" ht="17.100000000000001" customHeight="1" x14ac:dyDescent="0.25">
      <c r="Q4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1" spans="17:17" ht="17.100000000000001" customHeight="1" x14ac:dyDescent="0.25">
      <c r="Q4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2" spans="17:17" ht="17.100000000000001" customHeight="1" x14ac:dyDescent="0.25">
      <c r="Q4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3" spans="17:17" ht="17.100000000000001" customHeight="1" x14ac:dyDescent="0.25">
      <c r="Q4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4" spans="17:17" ht="17.100000000000001" customHeight="1" x14ac:dyDescent="0.25">
      <c r="Q4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5" spans="17:17" ht="17.100000000000001" customHeight="1" x14ac:dyDescent="0.25">
      <c r="Q4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6" spans="17:17" ht="17.100000000000001" customHeight="1" x14ac:dyDescent="0.25">
      <c r="Q4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7" spans="17:17" ht="17.100000000000001" customHeight="1" x14ac:dyDescent="0.25">
      <c r="Q4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8" spans="17:17" ht="17.100000000000001" customHeight="1" x14ac:dyDescent="0.25">
      <c r="Q4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9" spans="17:17" ht="17.100000000000001" customHeight="1" x14ac:dyDescent="0.25">
      <c r="Q4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0" spans="17:17" ht="17.100000000000001" customHeight="1" x14ac:dyDescent="0.25">
      <c r="Q4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1" spans="17:17" ht="17.100000000000001" customHeight="1" x14ac:dyDescent="0.25">
      <c r="Q4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2" spans="17:17" ht="17.100000000000001" customHeight="1" x14ac:dyDescent="0.25">
      <c r="Q4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3" spans="17:17" ht="17.100000000000001" customHeight="1" x14ac:dyDescent="0.25">
      <c r="Q4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4" spans="17:17" ht="17.100000000000001" customHeight="1" x14ac:dyDescent="0.25">
      <c r="Q4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5" spans="17:17" ht="17.100000000000001" customHeight="1" x14ac:dyDescent="0.25">
      <c r="Q4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6" spans="17:17" ht="17.100000000000001" customHeight="1" x14ac:dyDescent="0.25">
      <c r="Q4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7" spans="17:17" ht="17.100000000000001" customHeight="1" x14ac:dyDescent="0.25">
      <c r="Q4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8" spans="17:17" ht="17.100000000000001" customHeight="1" x14ac:dyDescent="0.25">
      <c r="Q4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9" spans="17:17" ht="17.100000000000001" customHeight="1" x14ac:dyDescent="0.25">
      <c r="Q4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0" spans="17:17" ht="17.100000000000001" customHeight="1" x14ac:dyDescent="0.25">
      <c r="Q4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1" spans="17:17" ht="17.100000000000001" customHeight="1" x14ac:dyDescent="0.25">
      <c r="Q4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2" spans="17:17" ht="17.100000000000001" customHeight="1" x14ac:dyDescent="0.25">
      <c r="Q4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3" spans="17:17" ht="17.100000000000001" customHeight="1" x14ac:dyDescent="0.25">
      <c r="Q4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4" spans="17:17" ht="17.100000000000001" customHeight="1" x14ac:dyDescent="0.25">
      <c r="Q4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5" spans="17:17" ht="17.100000000000001" customHeight="1" x14ac:dyDescent="0.25">
      <c r="Q4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6" spans="17:17" ht="17.100000000000001" customHeight="1" x14ac:dyDescent="0.25">
      <c r="Q4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7" spans="17:17" ht="17.100000000000001" customHeight="1" x14ac:dyDescent="0.25">
      <c r="Q4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8" spans="17:17" ht="17.100000000000001" customHeight="1" x14ac:dyDescent="0.25">
      <c r="Q4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9" spans="17:17" ht="17.100000000000001" customHeight="1" x14ac:dyDescent="0.25">
      <c r="Q4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0" spans="17:17" ht="17.100000000000001" customHeight="1" x14ac:dyDescent="0.25">
      <c r="Q4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1" spans="17:17" ht="17.100000000000001" customHeight="1" x14ac:dyDescent="0.25">
      <c r="Q4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2" spans="17:17" ht="17.100000000000001" customHeight="1" x14ac:dyDescent="0.25">
      <c r="Q4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3" spans="17:17" ht="17.100000000000001" customHeight="1" x14ac:dyDescent="0.25">
      <c r="Q4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4" spans="17:17" ht="17.100000000000001" customHeight="1" x14ac:dyDescent="0.25">
      <c r="Q4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5" spans="17:17" ht="17.100000000000001" customHeight="1" x14ac:dyDescent="0.25">
      <c r="Q4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6" spans="17:17" ht="17.100000000000001" customHeight="1" x14ac:dyDescent="0.25">
      <c r="Q4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7" spans="17:17" ht="17.100000000000001" customHeight="1" x14ac:dyDescent="0.25">
      <c r="Q4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8" spans="17:17" ht="17.100000000000001" customHeight="1" x14ac:dyDescent="0.25">
      <c r="Q4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9" spans="17:17" ht="17.100000000000001" customHeight="1" x14ac:dyDescent="0.25">
      <c r="Q4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0" spans="17:17" ht="17.100000000000001" customHeight="1" x14ac:dyDescent="0.25">
      <c r="Q4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1" spans="17:17" ht="17.100000000000001" customHeight="1" x14ac:dyDescent="0.25">
      <c r="Q4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2" spans="17:17" ht="17.100000000000001" customHeight="1" x14ac:dyDescent="0.25">
      <c r="Q4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3" spans="17:17" ht="17.100000000000001" customHeight="1" x14ac:dyDescent="0.25">
      <c r="Q4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4" spans="17:17" ht="17.100000000000001" customHeight="1" x14ac:dyDescent="0.25">
      <c r="Q4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5" spans="17:17" ht="17.100000000000001" customHeight="1" x14ac:dyDescent="0.25">
      <c r="Q4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6" spans="17:17" ht="17.100000000000001" customHeight="1" x14ac:dyDescent="0.25">
      <c r="Q4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7" spans="17:17" ht="17.100000000000001" customHeight="1" x14ac:dyDescent="0.25">
      <c r="Q4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8" spans="17:17" ht="17.100000000000001" customHeight="1" x14ac:dyDescent="0.25">
      <c r="Q4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9" spans="17:17" ht="17.100000000000001" customHeight="1" x14ac:dyDescent="0.25">
      <c r="Q4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0" spans="17:17" ht="17.100000000000001" customHeight="1" x14ac:dyDescent="0.25">
      <c r="Q4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1" spans="17:17" ht="17.100000000000001" customHeight="1" x14ac:dyDescent="0.25">
      <c r="Q4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2" spans="17:17" ht="17.100000000000001" customHeight="1" x14ac:dyDescent="0.25">
      <c r="Q4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3" spans="17:17" ht="17.100000000000001" customHeight="1" x14ac:dyDescent="0.25">
      <c r="Q4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4" spans="17:17" ht="17.100000000000001" customHeight="1" x14ac:dyDescent="0.25">
      <c r="Q4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5" spans="17:17" ht="17.100000000000001" customHeight="1" x14ac:dyDescent="0.25">
      <c r="Q4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6" spans="17:17" ht="17.100000000000001" customHeight="1" x14ac:dyDescent="0.25">
      <c r="Q4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7" spans="17:17" ht="17.100000000000001" customHeight="1" x14ac:dyDescent="0.25">
      <c r="Q4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8" spans="17:17" ht="17.100000000000001" customHeight="1" x14ac:dyDescent="0.25">
      <c r="Q4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9" spans="17:17" ht="17.100000000000001" customHeight="1" x14ac:dyDescent="0.25">
      <c r="Q4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0" spans="17:17" ht="17.100000000000001" customHeight="1" x14ac:dyDescent="0.25">
      <c r="Q4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1" spans="17:17" ht="17.100000000000001" customHeight="1" x14ac:dyDescent="0.25">
      <c r="Q4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2" spans="17:17" ht="17.100000000000001" customHeight="1" x14ac:dyDescent="0.25">
      <c r="Q4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3" spans="17:17" ht="17.100000000000001" customHeight="1" x14ac:dyDescent="0.25">
      <c r="Q4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4" spans="17:17" ht="17.100000000000001" customHeight="1" x14ac:dyDescent="0.25">
      <c r="Q4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5" spans="17:17" ht="17.100000000000001" customHeight="1" x14ac:dyDescent="0.25">
      <c r="Q4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6" spans="17:17" ht="17.100000000000001" customHeight="1" x14ac:dyDescent="0.25">
      <c r="Q4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7" spans="17:17" ht="17.100000000000001" customHeight="1" x14ac:dyDescent="0.25">
      <c r="Q4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8" spans="17:17" ht="17.100000000000001" customHeight="1" x14ac:dyDescent="0.25">
      <c r="Q4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9" spans="17:17" ht="17.100000000000001" customHeight="1" x14ac:dyDescent="0.25">
      <c r="Q4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0" spans="17:17" ht="17.100000000000001" customHeight="1" x14ac:dyDescent="0.25">
      <c r="Q4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1" spans="17:17" ht="17.100000000000001" customHeight="1" x14ac:dyDescent="0.25">
      <c r="Q4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2" spans="17:17" ht="17.100000000000001" customHeight="1" x14ac:dyDescent="0.25">
      <c r="Q4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3" spans="17:17" ht="17.100000000000001" customHeight="1" x14ac:dyDescent="0.25">
      <c r="Q4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4" spans="17:17" ht="17.100000000000001" customHeight="1" x14ac:dyDescent="0.25">
      <c r="Q4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5" spans="17:17" ht="17.100000000000001" customHeight="1" x14ac:dyDescent="0.25">
      <c r="Q4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6" spans="17:17" ht="17.100000000000001" customHeight="1" x14ac:dyDescent="0.25">
      <c r="Q4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7" spans="17:17" ht="17.100000000000001" customHeight="1" x14ac:dyDescent="0.25">
      <c r="Q4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8" spans="17:17" ht="17.100000000000001" customHeight="1" x14ac:dyDescent="0.25">
      <c r="Q4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9" spans="17:17" ht="17.100000000000001" customHeight="1" x14ac:dyDescent="0.25">
      <c r="Q4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0" spans="17:17" ht="17.100000000000001" customHeight="1" x14ac:dyDescent="0.25">
      <c r="Q4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1" spans="17:17" ht="17.100000000000001" customHeight="1" x14ac:dyDescent="0.25">
      <c r="Q4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2" spans="17:17" ht="17.100000000000001" customHeight="1" x14ac:dyDescent="0.25">
      <c r="Q4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3" spans="17:17" ht="17.100000000000001" customHeight="1" x14ac:dyDescent="0.25">
      <c r="Q4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4" spans="17:17" ht="17.100000000000001" customHeight="1" x14ac:dyDescent="0.25">
      <c r="Q4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5" spans="17:17" ht="17.100000000000001" customHeight="1" x14ac:dyDescent="0.25">
      <c r="Q4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6" spans="17:17" ht="17.100000000000001" customHeight="1" x14ac:dyDescent="0.25">
      <c r="Q4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7" spans="17:17" ht="17.100000000000001" customHeight="1" x14ac:dyDescent="0.25">
      <c r="Q4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8" spans="17:17" ht="17.100000000000001" customHeight="1" x14ac:dyDescent="0.25">
      <c r="Q4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9" spans="17:17" ht="17.100000000000001" customHeight="1" x14ac:dyDescent="0.25">
      <c r="Q4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0" spans="17:17" ht="17.100000000000001" customHeight="1" x14ac:dyDescent="0.25">
      <c r="Q4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1" spans="17:17" ht="17.100000000000001" customHeight="1" x14ac:dyDescent="0.25">
      <c r="Q4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2" spans="17:17" ht="17.100000000000001" customHeight="1" x14ac:dyDescent="0.25">
      <c r="Q4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3" spans="17:17" ht="17.100000000000001" customHeight="1" x14ac:dyDescent="0.25">
      <c r="Q4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4" spans="17:17" ht="17.100000000000001" customHeight="1" x14ac:dyDescent="0.25">
      <c r="Q4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5" spans="17:17" ht="17.100000000000001" customHeight="1" x14ac:dyDescent="0.25">
      <c r="Q4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6" spans="17:17" ht="17.100000000000001" customHeight="1" x14ac:dyDescent="0.25">
      <c r="Q4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7" spans="17:17" ht="17.100000000000001" customHeight="1" x14ac:dyDescent="0.25">
      <c r="Q4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8" spans="17:17" ht="17.100000000000001" customHeight="1" x14ac:dyDescent="0.25">
      <c r="Q4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9" spans="17:17" ht="17.100000000000001" customHeight="1" x14ac:dyDescent="0.25">
      <c r="Q4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0" spans="17:17" ht="17.100000000000001" customHeight="1" x14ac:dyDescent="0.25">
      <c r="Q4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1" spans="17:17" ht="17.100000000000001" customHeight="1" x14ac:dyDescent="0.25">
      <c r="Q4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2" spans="17:17" ht="17.100000000000001" customHeight="1" x14ac:dyDescent="0.25">
      <c r="Q4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3" spans="17:17" ht="17.100000000000001" customHeight="1" x14ac:dyDescent="0.25">
      <c r="Q4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4" spans="17:17" ht="17.100000000000001" customHeight="1" x14ac:dyDescent="0.25">
      <c r="Q4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5" spans="17:17" ht="17.100000000000001" customHeight="1" x14ac:dyDescent="0.25">
      <c r="Q4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6" spans="17:17" ht="17.100000000000001" customHeight="1" x14ac:dyDescent="0.25">
      <c r="Q4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7" spans="17:17" ht="17.100000000000001" customHeight="1" x14ac:dyDescent="0.25">
      <c r="Q4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8" spans="17:17" ht="17.100000000000001" customHeight="1" x14ac:dyDescent="0.25">
      <c r="Q4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9" spans="17:17" ht="17.100000000000001" customHeight="1" x14ac:dyDescent="0.25">
      <c r="Q4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0" spans="17:17" ht="17.100000000000001" customHeight="1" x14ac:dyDescent="0.25">
      <c r="Q4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1" spans="17:17" ht="17.100000000000001" customHeight="1" x14ac:dyDescent="0.25">
      <c r="Q4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2" spans="17:17" ht="17.100000000000001" customHeight="1" x14ac:dyDescent="0.25">
      <c r="Q4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3" spans="17:17" ht="17.100000000000001" customHeight="1" x14ac:dyDescent="0.25">
      <c r="Q4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4" spans="17:17" ht="17.100000000000001" customHeight="1" x14ac:dyDescent="0.25">
      <c r="Q4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5" spans="17:17" ht="17.100000000000001" customHeight="1" x14ac:dyDescent="0.25">
      <c r="Q4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6" spans="17:17" ht="17.100000000000001" customHeight="1" x14ac:dyDescent="0.25">
      <c r="Q4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7" spans="17:17" ht="17.100000000000001" customHeight="1" x14ac:dyDescent="0.25">
      <c r="Q4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8" spans="17:17" ht="17.100000000000001" customHeight="1" x14ac:dyDescent="0.25">
      <c r="Q4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9" spans="17:17" ht="17.100000000000001" customHeight="1" x14ac:dyDescent="0.25">
      <c r="Q4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0" spans="17:17" ht="17.100000000000001" customHeight="1" x14ac:dyDescent="0.25">
      <c r="Q4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1" spans="17:17" ht="17.100000000000001" customHeight="1" x14ac:dyDescent="0.25">
      <c r="Q4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2" spans="17:17" ht="17.100000000000001" customHeight="1" x14ac:dyDescent="0.25">
      <c r="Q4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3" spans="17:17" ht="17.100000000000001" customHeight="1" x14ac:dyDescent="0.25">
      <c r="Q4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4" spans="17:17" ht="17.100000000000001" customHeight="1" x14ac:dyDescent="0.25">
      <c r="Q4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5" spans="17:17" ht="17.100000000000001" customHeight="1" x14ac:dyDescent="0.25">
      <c r="Q4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6" spans="17:17" ht="17.100000000000001" customHeight="1" x14ac:dyDescent="0.25">
      <c r="Q4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7" spans="17:17" ht="17.100000000000001" customHeight="1" x14ac:dyDescent="0.25">
      <c r="Q4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8" spans="17:17" ht="17.100000000000001" customHeight="1" x14ac:dyDescent="0.25">
      <c r="Q4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9" spans="17:17" ht="17.100000000000001" customHeight="1" x14ac:dyDescent="0.25">
      <c r="Q4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0" spans="17:17" ht="17.100000000000001" customHeight="1" x14ac:dyDescent="0.25">
      <c r="Q4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1" spans="17:17" ht="17.100000000000001" customHeight="1" x14ac:dyDescent="0.25">
      <c r="Q4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2" spans="17:17" ht="17.100000000000001" customHeight="1" x14ac:dyDescent="0.25">
      <c r="Q4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3" spans="17:17" ht="17.100000000000001" customHeight="1" x14ac:dyDescent="0.25">
      <c r="Q4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4" spans="17:17" ht="17.100000000000001" customHeight="1" x14ac:dyDescent="0.25">
      <c r="Q4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5" spans="17:17" ht="17.100000000000001" customHeight="1" x14ac:dyDescent="0.25">
      <c r="Q4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6" spans="17:17" ht="17.100000000000001" customHeight="1" x14ac:dyDescent="0.25">
      <c r="Q4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7" spans="17:17" ht="17.100000000000001" customHeight="1" x14ac:dyDescent="0.25">
      <c r="Q4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8" spans="17:17" ht="17.100000000000001" customHeight="1" x14ac:dyDescent="0.25">
      <c r="Q4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9" spans="17:17" ht="17.100000000000001" customHeight="1" x14ac:dyDescent="0.25">
      <c r="Q4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0" spans="17:17" ht="17.100000000000001" customHeight="1" x14ac:dyDescent="0.25">
      <c r="Q4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1" spans="17:17" ht="17.100000000000001" customHeight="1" x14ac:dyDescent="0.25">
      <c r="Q4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2" spans="17:17" ht="17.100000000000001" customHeight="1" x14ac:dyDescent="0.25">
      <c r="Q4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3" spans="17:17" ht="17.100000000000001" customHeight="1" x14ac:dyDescent="0.25">
      <c r="Q4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4" spans="17:17" ht="17.100000000000001" customHeight="1" x14ac:dyDescent="0.25">
      <c r="Q4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5" spans="17:17" ht="17.100000000000001" customHeight="1" x14ac:dyDescent="0.25">
      <c r="Q4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6" spans="17:17" ht="17.100000000000001" customHeight="1" x14ac:dyDescent="0.25">
      <c r="Q4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7" spans="17:17" ht="17.100000000000001" customHeight="1" x14ac:dyDescent="0.25">
      <c r="Q4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8" spans="17:17" ht="17.100000000000001" customHeight="1" x14ac:dyDescent="0.25">
      <c r="Q4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9" spans="17:17" ht="17.100000000000001" customHeight="1" x14ac:dyDescent="0.25">
      <c r="Q4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0" spans="17:17" ht="17.100000000000001" customHeight="1" x14ac:dyDescent="0.25">
      <c r="Q4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1" spans="17:17" ht="17.100000000000001" customHeight="1" x14ac:dyDescent="0.25">
      <c r="Q4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2" spans="17:17" ht="17.100000000000001" customHeight="1" x14ac:dyDescent="0.25">
      <c r="Q4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3" spans="17:17" ht="17.100000000000001" customHeight="1" x14ac:dyDescent="0.25">
      <c r="Q4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4" spans="17:17" ht="17.100000000000001" customHeight="1" x14ac:dyDescent="0.25">
      <c r="Q4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5" spans="17:17" ht="17.100000000000001" customHeight="1" x14ac:dyDescent="0.25">
      <c r="Q4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6" spans="17:17" ht="17.100000000000001" customHeight="1" x14ac:dyDescent="0.25">
      <c r="Q4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7" spans="17:17" ht="17.100000000000001" customHeight="1" x14ac:dyDescent="0.25">
      <c r="Q4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8" spans="17:17" ht="17.100000000000001" customHeight="1" x14ac:dyDescent="0.25">
      <c r="Q4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9" spans="17:17" ht="17.100000000000001" customHeight="1" x14ac:dyDescent="0.25">
      <c r="Q4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0" spans="17:17" ht="17.100000000000001" customHeight="1" x14ac:dyDescent="0.25">
      <c r="Q4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1" spans="17:17" ht="17.100000000000001" customHeight="1" x14ac:dyDescent="0.25">
      <c r="Q4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2" spans="17:17" ht="17.100000000000001" customHeight="1" x14ac:dyDescent="0.25">
      <c r="Q4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3" spans="17:17" ht="17.100000000000001" customHeight="1" x14ac:dyDescent="0.25">
      <c r="Q4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4" spans="17:17" ht="17.100000000000001" customHeight="1" x14ac:dyDescent="0.25">
      <c r="Q4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5" spans="17:17" ht="17.100000000000001" customHeight="1" x14ac:dyDescent="0.25">
      <c r="Q4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6" spans="17:17" ht="17.100000000000001" customHeight="1" x14ac:dyDescent="0.25">
      <c r="Q4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7" spans="17:17" ht="17.100000000000001" customHeight="1" x14ac:dyDescent="0.25">
      <c r="Q4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8" spans="17:17" ht="17.100000000000001" customHeight="1" x14ac:dyDescent="0.25">
      <c r="Q4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9" spans="17:17" ht="17.100000000000001" customHeight="1" x14ac:dyDescent="0.25">
      <c r="Q4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0" spans="17:17" ht="17.100000000000001" customHeight="1" x14ac:dyDescent="0.25">
      <c r="Q4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1" spans="17:17" ht="17.100000000000001" customHeight="1" x14ac:dyDescent="0.25">
      <c r="Q4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2" spans="17:17" ht="17.100000000000001" customHeight="1" x14ac:dyDescent="0.25">
      <c r="Q4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3" spans="17:17" ht="17.100000000000001" customHeight="1" x14ac:dyDescent="0.25">
      <c r="Q4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4" spans="17:17" ht="17.100000000000001" customHeight="1" x14ac:dyDescent="0.25">
      <c r="Q4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5" spans="17:17" ht="17.100000000000001" customHeight="1" x14ac:dyDescent="0.25">
      <c r="Q4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6" spans="17:17" ht="17.100000000000001" customHeight="1" x14ac:dyDescent="0.25">
      <c r="Q4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7" spans="17:17" ht="17.100000000000001" customHeight="1" x14ac:dyDescent="0.25">
      <c r="Q4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8" spans="17:17" ht="17.100000000000001" customHeight="1" x14ac:dyDescent="0.25">
      <c r="Q4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9" spans="17:17" ht="17.100000000000001" customHeight="1" x14ac:dyDescent="0.25">
      <c r="Q4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0" spans="17:17" ht="17.100000000000001" customHeight="1" x14ac:dyDescent="0.25">
      <c r="Q4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1" spans="17:17" ht="17.100000000000001" customHeight="1" x14ac:dyDescent="0.25">
      <c r="Q4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2" spans="17:17" ht="17.100000000000001" customHeight="1" x14ac:dyDescent="0.25">
      <c r="Q4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3" spans="17:17" ht="17.100000000000001" customHeight="1" x14ac:dyDescent="0.25">
      <c r="Q4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4" spans="17:17" ht="17.100000000000001" customHeight="1" x14ac:dyDescent="0.25">
      <c r="Q4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5" spans="17:17" ht="17.100000000000001" customHeight="1" x14ac:dyDescent="0.25">
      <c r="Q4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6" spans="17:17" ht="17.100000000000001" customHeight="1" x14ac:dyDescent="0.25">
      <c r="Q4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7" spans="17:17" ht="17.100000000000001" customHeight="1" x14ac:dyDescent="0.25">
      <c r="Q4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8" spans="17:17" ht="17.100000000000001" customHeight="1" x14ac:dyDescent="0.25">
      <c r="Q4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9" spans="17:17" ht="17.100000000000001" customHeight="1" x14ac:dyDescent="0.25">
      <c r="Q4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0" spans="17:17" ht="17.100000000000001" customHeight="1" x14ac:dyDescent="0.25">
      <c r="Q4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1" spans="17:17" ht="17.100000000000001" customHeight="1" x14ac:dyDescent="0.25">
      <c r="Q4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2" spans="17:17" ht="17.100000000000001" customHeight="1" x14ac:dyDescent="0.25">
      <c r="Q4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3" spans="17:17" ht="17.100000000000001" customHeight="1" x14ac:dyDescent="0.25">
      <c r="Q4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4" spans="17:17" ht="17.100000000000001" customHeight="1" x14ac:dyDescent="0.25">
      <c r="Q4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5" spans="17:17" ht="17.100000000000001" customHeight="1" x14ac:dyDescent="0.25">
      <c r="Q4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6" spans="17:17" ht="17.100000000000001" customHeight="1" x14ac:dyDescent="0.25">
      <c r="Q4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7" spans="17:17" ht="17.100000000000001" customHeight="1" x14ac:dyDescent="0.25">
      <c r="Q4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8" spans="17:17" ht="17.100000000000001" customHeight="1" x14ac:dyDescent="0.25">
      <c r="Q4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9" spans="17:17" ht="17.100000000000001" customHeight="1" x14ac:dyDescent="0.25">
      <c r="Q4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0" spans="17:17" ht="17.100000000000001" customHeight="1" x14ac:dyDescent="0.25">
      <c r="Q4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1" spans="17:17" ht="17.100000000000001" customHeight="1" x14ac:dyDescent="0.25">
      <c r="Q4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2" spans="17:17" ht="17.100000000000001" customHeight="1" x14ac:dyDescent="0.25">
      <c r="Q4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3" spans="17:17" ht="17.100000000000001" customHeight="1" x14ac:dyDescent="0.25">
      <c r="Q4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4" spans="17:17" ht="17.100000000000001" customHeight="1" x14ac:dyDescent="0.25">
      <c r="Q4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5" spans="17:17" ht="17.100000000000001" customHeight="1" x14ac:dyDescent="0.25">
      <c r="Q4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6" spans="17:17" ht="17.100000000000001" customHeight="1" x14ac:dyDescent="0.25">
      <c r="Q4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7" spans="17:17" ht="17.100000000000001" customHeight="1" x14ac:dyDescent="0.25">
      <c r="Q4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8" spans="17:17" ht="17.100000000000001" customHeight="1" x14ac:dyDescent="0.25">
      <c r="Q4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9" spans="17:17" ht="17.100000000000001" customHeight="1" x14ac:dyDescent="0.25">
      <c r="Q4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0" spans="17:17" ht="17.100000000000001" customHeight="1" x14ac:dyDescent="0.25">
      <c r="Q4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1" spans="17:17" ht="17.100000000000001" customHeight="1" x14ac:dyDescent="0.25">
      <c r="Q4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2" spans="17:17" ht="17.100000000000001" customHeight="1" x14ac:dyDescent="0.25">
      <c r="Q4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3" spans="17:17" ht="17.100000000000001" customHeight="1" x14ac:dyDescent="0.25">
      <c r="Q4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4" spans="17:17" ht="17.100000000000001" customHeight="1" x14ac:dyDescent="0.25">
      <c r="Q4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5" spans="17:17" ht="17.100000000000001" customHeight="1" x14ac:dyDescent="0.25">
      <c r="Q4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6" spans="17:17" ht="17.100000000000001" customHeight="1" x14ac:dyDescent="0.25">
      <c r="Q4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7" spans="17:17" ht="17.100000000000001" customHeight="1" x14ac:dyDescent="0.25">
      <c r="Q4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8" spans="17:17" ht="17.100000000000001" customHeight="1" x14ac:dyDescent="0.25">
      <c r="Q4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9" spans="17:17" ht="17.100000000000001" customHeight="1" x14ac:dyDescent="0.25">
      <c r="Q4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0" spans="17:17" ht="17.100000000000001" customHeight="1" x14ac:dyDescent="0.25">
      <c r="Q4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1" spans="17:17" ht="17.100000000000001" customHeight="1" x14ac:dyDescent="0.25">
      <c r="Q4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2" spans="17:17" ht="17.100000000000001" customHeight="1" x14ac:dyDescent="0.25">
      <c r="Q4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3" spans="17:17" ht="17.100000000000001" customHeight="1" x14ac:dyDescent="0.25">
      <c r="Q4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4" spans="17:17" ht="17.100000000000001" customHeight="1" x14ac:dyDescent="0.25">
      <c r="Q4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5" spans="17:17" ht="17.100000000000001" customHeight="1" x14ac:dyDescent="0.25">
      <c r="Q4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6" spans="17:17" ht="17.100000000000001" customHeight="1" x14ac:dyDescent="0.25">
      <c r="Q4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7" spans="17:17" ht="17.100000000000001" customHeight="1" x14ac:dyDescent="0.25">
      <c r="Q4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8" spans="17:17" ht="17.100000000000001" customHeight="1" x14ac:dyDescent="0.25">
      <c r="Q4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9" spans="17:17" ht="17.100000000000001" customHeight="1" x14ac:dyDescent="0.25">
      <c r="Q4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0" spans="17:17" ht="17.100000000000001" customHeight="1" x14ac:dyDescent="0.25">
      <c r="Q4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1" spans="17:17" ht="17.100000000000001" customHeight="1" x14ac:dyDescent="0.25">
      <c r="Q4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2" spans="17:17" ht="17.100000000000001" customHeight="1" x14ac:dyDescent="0.25">
      <c r="Q4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3" spans="17:17" ht="17.100000000000001" customHeight="1" x14ac:dyDescent="0.25">
      <c r="Q4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4" spans="17:17" ht="17.100000000000001" customHeight="1" x14ac:dyDescent="0.25">
      <c r="Q4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5" spans="17:17" ht="17.100000000000001" customHeight="1" x14ac:dyDescent="0.25">
      <c r="Q4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6" spans="17:17" ht="17.100000000000001" customHeight="1" x14ac:dyDescent="0.25">
      <c r="Q4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7" spans="17:17" ht="17.100000000000001" customHeight="1" x14ac:dyDescent="0.25">
      <c r="Q4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8" spans="17:17" ht="17.100000000000001" customHeight="1" x14ac:dyDescent="0.25">
      <c r="Q4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9" spans="17:17" ht="17.100000000000001" customHeight="1" x14ac:dyDescent="0.25">
      <c r="Q4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0" spans="17:17" ht="17.100000000000001" customHeight="1" x14ac:dyDescent="0.25">
      <c r="Q4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1" spans="17:17" ht="17.100000000000001" customHeight="1" x14ac:dyDescent="0.25">
      <c r="Q4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2" spans="17:17" ht="17.100000000000001" customHeight="1" x14ac:dyDescent="0.25">
      <c r="Q4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3" spans="17:17" ht="17.100000000000001" customHeight="1" x14ac:dyDescent="0.25">
      <c r="Q4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4" spans="17:17" ht="17.100000000000001" customHeight="1" x14ac:dyDescent="0.25">
      <c r="Q4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5" spans="17:17" ht="17.100000000000001" customHeight="1" x14ac:dyDescent="0.25">
      <c r="Q4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6" spans="17:17" ht="17.100000000000001" customHeight="1" x14ac:dyDescent="0.25">
      <c r="Q4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7" spans="17:17" ht="17.100000000000001" customHeight="1" x14ac:dyDescent="0.25">
      <c r="Q4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8" spans="17:17" ht="17.100000000000001" customHeight="1" x14ac:dyDescent="0.25">
      <c r="Q4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9" spans="17:17" ht="17.100000000000001" customHeight="1" x14ac:dyDescent="0.25">
      <c r="Q4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0" spans="17:17" ht="17.100000000000001" customHeight="1" x14ac:dyDescent="0.25">
      <c r="Q4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1" spans="17:17" ht="17.100000000000001" customHeight="1" x14ac:dyDescent="0.25">
      <c r="Q4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2" spans="17:17" ht="17.100000000000001" customHeight="1" x14ac:dyDescent="0.25">
      <c r="Q4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3" spans="17:17" ht="17.100000000000001" customHeight="1" x14ac:dyDescent="0.25">
      <c r="Q4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4" spans="17:17" ht="17.100000000000001" customHeight="1" x14ac:dyDescent="0.25">
      <c r="Q4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5" spans="17:17" ht="17.100000000000001" customHeight="1" x14ac:dyDescent="0.25">
      <c r="Q4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6" spans="17:17" ht="17.100000000000001" customHeight="1" x14ac:dyDescent="0.25">
      <c r="Q4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7" spans="17:17" ht="17.100000000000001" customHeight="1" x14ac:dyDescent="0.25">
      <c r="Q4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8" spans="17:17" ht="17.100000000000001" customHeight="1" x14ac:dyDescent="0.25">
      <c r="Q4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9" spans="17:17" ht="17.100000000000001" customHeight="1" x14ac:dyDescent="0.25">
      <c r="Q4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0" spans="17:17" ht="17.100000000000001" customHeight="1" x14ac:dyDescent="0.25">
      <c r="Q4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1" spans="17:17" ht="17.100000000000001" customHeight="1" x14ac:dyDescent="0.25">
      <c r="Q4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2" spans="17:17" ht="17.100000000000001" customHeight="1" x14ac:dyDescent="0.25">
      <c r="Q4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3" spans="17:17" ht="17.100000000000001" customHeight="1" x14ac:dyDescent="0.25">
      <c r="Q4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4" spans="17:17" ht="17.100000000000001" customHeight="1" x14ac:dyDescent="0.25">
      <c r="Q4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5" spans="17:17" ht="17.100000000000001" customHeight="1" x14ac:dyDescent="0.25">
      <c r="Q4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6" spans="17:17" ht="17.100000000000001" customHeight="1" x14ac:dyDescent="0.25">
      <c r="Q4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7" spans="17:17" ht="17.100000000000001" customHeight="1" x14ac:dyDescent="0.25">
      <c r="Q4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8" spans="17:17" ht="17.100000000000001" customHeight="1" x14ac:dyDescent="0.25">
      <c r="Q4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9" spans="17:17" ht="17.100000000000001" customHeight="1" x14ac:dyDescent="0.25">
      <c r="Q4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0" spans="17:17" ht="17.100000000000001" customHeight="1" x14ac:dyDescent="0.25">
      <c r="Q4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1" spans="17:17" ht="17.100000000000001" customHeight="1" x14ac:dyDescent="0.25">
      <c r="Q4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2" spans="17:17" ht="17.100000000000001" customHeight="1" x14ac:dyDescent="0.25">
      <c r="Q4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3" spans="17:17" ht="17.100000000000001" customHeight="1" x14ac:dyDescent="0.25">
      <c r="Q4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4" spans="17:17" ht="17.100000000000001" customHeight="1" x14ac:dyDescent="0.25">
      <c r="Q4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5" spans="17:17" ht="17.100000000000001" customHeight="1" x14ac:dyDescent="0.25">
      <c r="Q4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6" spans="17:17" ht="17.100000000000001" customHeight="1" x14ac:dyDescent="0.25">
      <c r="Q4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7" spans="17:17" ht="17.100000000000001" customHeight="1" x14ac:dyDescent="0.25">
      <c r="Q4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8" spans="17:17" ht="17.100000000000001" customHeight="1" x14ac:dyDescent="0.25">
      <c r="Q4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9" spans="17:17" ht="17.100000000000001" customHeight="1" x14ac:dyDescent="0.25">
      <c r="Q4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0" spans="17:17" ht="17.100000000000001" customHeight="1" x14ac:dyDescent="0.25">
      <c r="Q4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1" spans="17:17" ht="17.100000000000001" customHeight="1" x14ac:dyDescent="0.25">
      <c r="Q4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2" spans="17:17" ht="17.100000000000001" customHeight="1" x14ac:dyDescent="0.25">
      <c r="Q4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3" spans="17:17" ht="17.100000000000001" customHeight="1" x14ac:dyDescent="0.25">
      <c r="Q4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4" spans="17:17" ht="17.100000000000001" customHeight="1" x14ac:dyDescent="0.25">
      <c r="Q4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5" spans="17:17" ht="17.100000000000001" customHeight="1" x14ac:dyDescent="0.25">
      <c r="Q4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6" spans="17:17" ht="17.100000000000001" customHeight="1" x14ac:dyDescent="0.25">
      <c r="Q4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7" spans="17:17" ht="17.100000000000001" customHeight="1" x14ac:dyDescent="0.25">
      <c r="Q4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8" spans="17:17" ht="17.100000000000001" customHeight="1" x14ac:dyDescent="0.25">
      <c r="Q4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9" spans="17:17" ht="17.100000000000001" customHeight="1" x14ac:dyDescent="0.25">
      <c r="Q4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0" spans="17:17" ht="17.100000000000001" customHeight="1" x14ac:dyDescent="0.25">
      <c r="Q4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1" spans="17:17" ht="17.100000000000001" customHeight="1" x14ac:dyDescent="0.25">
      <c r="Q4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2" spans="17:17" ht="17.100000000000001" customHeight="1" x14ac:dyDescent="0.25">
      <c r="Q4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3" spans="17:17" ht="17.100000000000001" customHeight="1" x14ac:dyDescent="0.25">
      <c r="Q4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4" spans="17:17" ht="17.100000000000001" customHeight="1" x14ac:dyDescent="0.25">
      <c r="Q4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5" spans="17:17" ht="17.100000000000001" customHeight="1" x14ac:dyDescent="0.25">
      <c r="Q4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6" spans="17:17" ht="17.100000000000001" customHeight="1" x14ac:dyDescent="0.25">
      <c r="Q4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7" spans="17:17" ht="17.100000000000001" customHeight="1" x14ac:dyDescent="0.25">
      <c r="Q4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8" spans="17:17" ht="17.100000000000001" customHeight="1" x14ac:dyDescent="0.25">
      <c r="Q4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9" spans="17:17" ht="17.100000000000001" customHeight="1" x14ac:dyDescent="0.25">
      <c r="Q4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0" spans="17:17" ht="17.100000000000001" customHeight="1" x14ac:dyDescent="0.25">
      <c r="Q4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1" spans="17:17" ht="17.100000000000001" customHeight="1" x14ac:dyDescent="0.25">
      <c r="Q4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2" spans="17:17" ht="17.100000000000001" customHeight="1" x14ac:dyDescent="0.25">
      <c r="Q4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3" spans="17:17" ht="17.100000000000001" customHeight="1" x14ac:dyDescent="0.25">
      <c r="Q4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4" spans="17:17" ht="17.100000000000001" customHeight="1" x14ac:dyDescent="0.25">
      <c r="Q4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5" spans="17:17" ht="17.100000000000001" customHeight="1" x14ac:dyDescent="0.25">
      <c r="Q4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6" spans="17:17" ht="17.100000000000001" customHeight="1" x14ac:dyDescent="0.25">
      <c r="Q4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7" spans="17:17" ht="17.100000000000001" customHeight="1" x14ac:dyDescent="0.25">
      <c r="Q4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8" spans="17:17" ht="17.100000000000001" customHeight="1" x14ac:dyDescent="0.25">
      <c r="Q4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9" spans="17:17" ht="17.100000000000001" customHeight="1" x14ac:dyDescent="0.25">
      <c r="Q4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0" spans="17:17" ht="17.100000000000001" customHeight="1" x14ac:dyDescent="0.25">
      <c r="Q4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1" spans="17:17" ht="17.100000000000001" customHeight="1" x14ac:dyDescent="0.25">
      <c r="Q4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2" spans="17:17" ht="17.100000000000001" customHeight="1" x14ac:dyDescent="0.25">
      <c r="Q4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3" spans="17:17" ht="17.100000000000001" customHeight="1" x14ac:dyDescent="0.25">
      <c r="Q4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4" spans="17:17" ht="17.100000000000001" customHeight="1" x14ac:dyDescent="0.25">
      <c r="Q4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5" spans="17:17" ht="17.100000000000001" customHeight="1" x14ac:dyDescent="0.25">
      <c r="Q4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6" spans="17:17" ht="17.100000000000001" customHeight="1" x14ac:dyDescent="0.25">
      <c r="Q4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7" spans="17:17" ht="17.100000000000001" customHeight="1" x14ac:dyDescent="0.25">
      <c r="Q4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8" spans="17:17" ht="17.100000000000001" customHeight="1" x14ac:dyDescent="0.25">
      <c r="Q4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9" spans="17:17" ht="17.100000000000001" customHeight="1" x14ac:dyDescent="0.25">
      <c r="Q4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0" spans="17:17" ht="17.100000000000001" customHeight="1" x14ac:dyDescent="0.25">
      <c r="Q4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1" spans="17:17" ht="17.100000000000001" customHeight="1" x14ac:dyDescent="0.25">
      <c r="Q4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2" spans="17:17" ht="17.100000000000001" customHeight="1" x14ac:dyDescent="0.25">
      <c r="Q4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3" spans="17:17" ht="17.100000000000001" customHeight="1" x14ac:dyDescent="0.25">
      <c r="Q4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4" spans="17:17" ht="17.100000000000001" customHeight="1" x14ac:dyDescent="0.25">
      <c r="Q4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5" spans="17:17" ht="17.100000000000001" customHeight="1" x14ac:dyDescent="0.25">
      <c r="Q4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6" spans="17:17" ht="17.100000000000001" customHeight="1" x14ac:dyDescent="0.25">
      <c r="Q4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7" spans="17:17" ht="17.100000000000001" customHeight="1" x14ac:dyDescent="0.25">
      <c r="Q4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8" spans="17:17" ht="17.100000000000001" customHeight="1" x14ac:dyDescent="0.25">
      <c r="Q4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9" spans="17:17" ht="17.100000000000001" customHeight="1" x14ac:dyDescent="0.25">
      <c r="Q4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0" spans="17:17" ht="17.100000000000001" customHeight="1" x14ac:dyDescent="0.25">
      <c r="Q4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1" spans="17:17" ht="17.100000000000001" customHeight="1" x14ac:dyDescent="0.25">
      <c r="Q4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2" spans="17:17" ht="17.100000000000001" customHeight="1" x14ac:dyDescent="0.25">
      <c r="Q4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3" spans="17:17" ht="17.100000000000001" customHeight="1" x14ac:dyDescent="0.25">
      <c r="Q4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4" spans="17:17" ht="17.100000000000001" customHeight="1" x14ac:dyDescent="0.25">
      <c r="Q4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5" spans="17:17" ht="17.100000000000001" customHeight="1" x14ac:dyDescent="0.25">
      <c r="Q4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6" spans="17:17" ht="17.100000000000001" customHeight="1" x14ac:dyDescent="0.25">
      <c r="Q4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7" spans="17:17" ht="17.100000000000001" customHeight="1" x14ac:dyDescent="0.25">
      <c r="Q4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8" spans="17:17" ht="17.100000000000001" customHeight="1" x14ac:dyDescent="0.25">
      <c r="Q4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9" spans="17:17" ht="17.100000000000001" customHeight="1" x14ac:dyDescent="0.25">
      <c r="Q4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0" spans="17:17" ht="17.100000000000001" customHeight="1" x14ac:dyDescent="0.25">
      <c r="Q4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1" spans="17:17" ht="17.100000000000001" customHeight="1" x14ac:dyDescent="0.25">
      <c r="Q4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2" spans="17:17" ht="17.100000000000001" customHeight="1" x14ac:dyDescent="0.25">
      <c r="Q4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3" spans="17:17" ht="17.100000000000001" customHeight="1" x14ac:dyDescent="0.25">
      <c r="Q4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4" spans="17:17" ht="17.100000000000001" customHeight="1" x14ac:dyDescent="0.25">
      <c r="Q4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5" spans="17:17" ht="17.100000000000001" customHeight="1" x14ac:dyDescent="0.25">
      <c r="Q4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6" spans="17:17" ht="17.100000000000001" customHeight="1" x14ac:dyDescent="0.25">
      <c r="Q4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7" spans="17:17" ht="17.100000000000001" customHeight="1" x14ac:dyDescent="0.25">
      <c r="Q4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8" spans="17:17" ht="17.100000000000001" customHeight="1" x14ac:dyDescent="0.25">
      <c r="Q4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9" spans="17:17" ht="17.100000000000001" customHeight="1" x14ac:dyDescent="0.25">
      <c r="Q4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0" spans="17:17" ht="17.100000000000001" customHeight="1" x14ac:dyDescent="0.25">
      <c r="Q4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1" spans="17:17" ht="17.100000000000001" customHeight="1" x14ac:dyDescent="0.25">
      <c r="Q4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2" spans="17:17" ht="17.100000000000001" customHeight="1" x14ac:dyDescent="0.25">
      <c r="Q4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3" spans="17:17" ht="17.100000000000001" customHeight="1" x14ac:dyDescent="0.25">
      <c r="Q4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4" spans="17:17" ht="17.100000000000001" customHeight="1" x14ac:dyDescent="0.25">
      <c r="Q4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5" spans="17:17" ht="17.100000000000001" customHeight="1" x14ac:dyDescent="0.25">
      <c r="Q4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6" spans="17:17" ht="17.100000000000001" customHeight="1" x14ac:dyDescent="0.25">
      <c r="Q4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7" spans="17:17" ht="17.100000000000001" customHeight="1" x14ac:dyDescent="0.25">
      <c r="Q4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8" spans="17:17" ht="17.100000000000001" customHeight="1" x14ac:dyDescent="0.25">
      <c r="Q4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9" spans="17:17" ht="17.100000000000001" customHeight="1" x14ac:dyDescent="0.25">
      <c r="Q4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0" spans="17:17" ht="17.100000000000001" customHeight="1" x14ac:dyDescent="0.25">
      <c r="Q4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1" spans="17:17" ht="17.100000000000001" customHeight="1" x14ac:dyDescent="0.25">
      <c r="Q4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2" spans="17:17" ht="17.100000000000001" customHeight="1" x14ac:dyDescent="0.25">
      <c r="Q4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3" spans="17:17" ht="17.100000000000001" customHeight="1" x14ac:dyDescent="0.25">
      <c r="Q4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4" spans="17:17" ht="17.100000000000001" customHeight="1" x14ac:dyDescent="0.25">
      <c r="Q4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5" spans="17:17" ht="17.100000000000001" customHeight="1" x14ac:dyDescent="0.25">
      <c r="Q4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6" spans="17:17" ht="17.100000000000001" customHeight="1" x14ac:dyDescent="0.25">
      <c r="Q4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7" spans="17:17" ht="17.100000000000001" customHeight="1" x14ac:dyDescent="0.25">
      <c r="Q4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8" spans="17:17" ht="17.100000000000001" customHeight="1" x14ac:dyDescent="0.25">
      <c r="Q4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9" spans="17:17" ht="17.100000000000001" customHeight="1" x14ac:dyDescent="0.25">
      <c r="Q4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0" spans="17:17" ht="17.100000000000001" customHeight="1" x14ac:dyDescent="0.25">
      <c r="Q4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1" spans="17:17" ht="17.100000000000001" customHeight="1" x14ac:dyDescent="0.25">
      <c r="Q4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2" spans="17:17" ht="17.100000000000001" customHeight="1" x14ac:dyDescent="0.25">
      <c r="Q4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3" spans="17:17" ht="17.100000000000001" customHeight="1" x14ac:dyDescent="0.25">
      <c r="Q4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4" spans="17:17" ht="17.100000000000001" customHeight="1" x14ac:dyDescent="0.25">
      <c r="Q4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5" spans="17:17" ht="17.100000000000001" customHeight="1" x14ac:dyDescent="0.25">
      <c r="Q4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6" spans="17:17" ht="17.100000000000001" customHeight="1" x14ac:dyDescent="0.25">
      <c r="Q4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7" spans="17:17" ht="17.100000000000001" customHeight="1" x14ac:dyDescent="0.25">
      <c r="Q4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8" spans="17:17" ht="17.100000000000001" customHeight="1" x14ac:dyDescent="0.25">
      <c r="Q4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9" spans="17:17" ht="17.100000000000001" customHeight="1" x14ac:dyDescent="0.25">
      <c r="Q4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0" spans="17:17" ht="17.100000000000001" customHeight="1" x14ac:dyDescent="0.25">
      <c r="Q4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1" spans="17:17" ht="17.100000000000001" customHeight="1" x14ac:dyDescent="0.25">
      <c r="Q4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2" spans="17:17" ht="17.100000000000001" customHeight="1" x14ac:dyDescent="0.25">
      <c r="Q4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3" spans="17:17" ht="17.100000000000001" customHeight="1" x14ac:dyDescent="0.25">
      <c r="Q4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4" spans="17:17" ht="17.100000000000001" customHeight="1" x14ac:dyDescent="0.25">
      <c r="Q4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5" spans="17:17" ht="17.100000000000001" customHeight="1" x14ac:dyDescent="0.25">
      <c r="Q4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6" spans="17:17" ht="17.100000000000001" customHeight="1" x14ac:dyDescent="0.25">
      <c r="Q4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7" spans="17:17" ht="17.100000000000001" customHeight="1" x14ac:dyDescent="0.25">
      <c r="Q4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8" spans="17:17" ht="17.100000000000001" customHeight="1" x14ac:dyDescent="0.25">
      <c r="Q4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9" spans="17:17" ht="17.100000000000001" customHeight="1" x14ac:dyDescent="0.25">
      <c r="Q4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0" spans="17:17" ht="17.100000000000001" customHeight="1" x14ac:dyDescent="0.25">
      <c r="Q4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1" spans="17:17" ht="17.100000000000001" customHeight="1" x14ac:dyDescent="0.25">
      <c r="Q4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2" spans="17:17" ht="17.100000000000001" customHeight="1" x14ac:dyDescent="0.25">
      <c r="Q4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3" spans="17:17" ht="17.100000000000001" customHeight="1" x14ac:dyDescent="0.25">
      <c r="Q4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4" spans="17:17" ht="17.100000000000001" customHeight="1" x14ac:dyDescent="0.25">
      <c r="Q4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5" spans="17:17" ht="17.100000000000001" customHeight="1" x14ac:dyDescent="0.25">
      <c r="Q4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6" spans="17:17" ht="17.100000000000001" customHeight="1" x14ac:dyDescent="0.25">
      <c r="Q4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7" spans="17:17" ht="17.100000000000001" customHeight="1" x14ac:dyDescent="0.25">
      <c r="Q4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8" spans="17:17" ht="17.100000000000001" customHeight="1" x14ac:dyDescent="0.25">
      <c r="Q4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9" spans="17:17" ht="17.100000000000001" customHeight="1" x14ac:dyDescent="0.25">
      <c r="Q4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0" spans="17:17" ht="17.100000000000001" customHeight="1" x14ac:dyDescent="0.25">
      <c r="Q4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1" spans="17:17" ht="17.100000000000001" customHeight="1" x14ac:dyDescent="0.25">
      <c r="Q4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2" spans="17:17" ht="17.100000000000001" customHeight="1" x14ac:dyDescent="0.25">
      <c r="Q4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3" spans="17:17" ht="17.100000000000001" customHeight="1" x14ac:dyDescent="0.25">
      <c r="Q4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4" spans="17:17" ht="17.100000000000001" customHeight="1" x14ac:dyDescent="0.25">
      <c r="Q4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5" spans="17:17" ht="17.100000000000001" customHeight="1" x14ac:dyDescent="0.25">
      <c r="Q4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6" spans="17:17" ht="17.100000000000001" customHeight="1" x14ac:dyDescent="0.25">
      <c r="Q4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7" spans="17:17" ht="17.100000000000001" customHeight="1" x14ac:dyDescent="0.25">
      <c r="Q4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8" spans="17:17" ht="17.100000000000001" customHeight="1" x14ac:dyDescent="0.25">
      <c r="Q4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9" spans="17:17" ht="17.100000000000001" customHeight="1" x14ac:dyDescent="0.25">
      <c r="Q4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0" spans="17:17" ht="17.100000000000001" customHeight="1" x14ac:dyDescent="0.25">
      <c r="Q4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1" spans="17:17" ht="17.100000000000001" customHeight="1" x14ac:dyDescent="0.25">
      <c r="Q4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2" spans="17:17" ht="17.100000000000001" customHeight="1" x14ac:dyDescent="0.25">
      <c r="Q4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3" spans="17:17" ht="17.100000000000001" customHeight="1" x14ac:dyDescent="0.25">
      <c r="Q4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4" spans="17:17" ht="17.100000000000001" customHeight="1" x14ac:dyDescent="0.25">
      <c r="Q4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5" spans="17:17" ht="17.100000000000001" customHeight="1" x14ac:dyDescent="0.25">
      <c r="Q4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6" spans="17:17" ht="17.100000000000001" customHeight="1" x14ac:dyDescent="0.25">
      <c r="Q4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7" spans="17:17" ht="17.100000000000001" customHeight="1" x14ac:dyDescent="0.25">
      <c r="Q4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8" spans="17:17" ht="17.100000000000001" customHeight="1" x14ac:dyDescent="0.25">
      <c r="Q4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9" spans="17:17" ht="17.100000000000001" customHeight="1" x14ac:dyDescent="0.25">
      <c r="Q4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0" spans="17:17" ht="17.100000000000001" customHeight="1" x14ac:dyDescent="0.25">
      <c r="Q4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1" spans="17:17" ht="17.100000000000001" customHeight="1" x14ac:dyDescent="0.25">
      <c r="Q4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2" spans="17:17" ht="17.100000000000001" customHeight="1" x14ac:dyDescent="0.25">
      <c r="Q4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3" spans="17:17" ht="17.100000000000001" customHeight="1" x14ac:dyDescent="0.25">
      <c r="Q4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4" spans="17:17" ht="17.100000000000001" customHeight="1" x14ac:dyDescent="0.25">
      <c r="Q4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5" spans="17:17" ht="17.100000000000001" customHeight="1" x14ac:dyDescent="0.25">
      <c r="Q4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6" spans="17:17" ht="17.100000000000001" customHeight="1" x14ac:dyDescent="0.25">
      <c r="Q4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7" spans="17:17" ht="17.100000000000001" customHeight="1" x14ac:dyDescent="0.25">
      <c r="Q4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8" spans="17:17" ht="17.100000000000001" customHeight="1" x14ac:dyDescent="0.25">
      <c r="Q4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9" spans="17:17" ht="17.100000000000001" customHeight="1" x14ac:dyDescent="0.25">
      <c r="Q4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0" spans="17:17" ht="17.100000000000001" customHeight="1" x14ac:dyDescent="0.25">
      <c r="Q4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1" spans="17:17" ht="17.100000000000001" customHeight="1" x14ac:dyDescent="0.25">
      <c r="Q4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2" spans="17:17" ht="17.100000000000001" customHeight="1" x14ac:dyDescent="0.25">
      <c r="Q4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3" spans="17:17" ht="17.100000000000001" customHeight="1" x14ac:dyDescent="0.25">
      <c r="Q4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4" spans="17:17" ht="17.100000000000001" customHeight="1" x14ac:dyDescent="0.25">
      <c r="Q4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5" spans="17:17" ht="17.100000000000001" customHeight="1" x14ac:dyDescent="0.25">
      <c r="Q4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6" spans="17:17" ht="17.100000000000001" customHeight="1" x14ac:dyDescent="0.25">
      <c r="Q4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7" spans="17:17" ht="17.100000000000001" customHeight="1" x14ac:dyDescent="0.25">
      <c r="Q4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8" spans="17:17" ht="17.100000000000001" customHeight="1" x14ac:dyDescent="0.25">
      <c r="Q4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9" spans="17:17" ht="17.100000000000001" customHeight="1" x14ac:dyDescent="0.25">
      <c r="Q4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0" spans="17:17" ht="17.100000000000001" customHeight="1" x14ac:dyDescent="0.25">
      <c r="Q4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1" spans="17:17" ht="17.100000000000001" customHeight="1" x14ac:dyDescent="0.25">
      <c r="Q4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2" spans="17:17" ht="17.100000000000001" customHeight="1" x14ac:dyDescent="0.25">
      <c r="Q4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3" spans="17:17" ht="17.100000000000001" customHeight="1" x14ac:dyDescent="0.25">
      <c r="Q4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4" spans="17:17" ht="17.100000000000001" customHeight="1" x14ac:dyDescent="0.25">
      <c r="Q4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5" spans="17:17" ht="17.100000000000001" customHeight="1" x14ac:dyDescent="0.25">
      <c r="Q4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6" spans="17:17" ht="17.100000000000001" customHeight="1" x14ac:dyDescent="0.25">
      <c r="Q4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7" spans="17:17" ht="17.100000000000001" customHeight="1" x14ac:dyDescent="0.25">
      <c r="Q4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8" spans="17:17" ht="17.100000000000001" customHeight="1" x14ac:dyDescent="0.25">
      <c r="Q4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9" spans="17:17" ht="17.100000000000001" customHeight="1" x14ac:dyDescent="0.25">
      <c r="Q4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0" spans="17:17" ht="17.100000000000001" customHeight="1" x14ac:dyDescent="0.25">
      <c r="Q4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1" spans="17:17" ht="17.100000000000001" customHeight="1" x14ac:dyDescent="0.25">
      <c r="Q4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2" spans="17:17" ht="17.100000000000001" customHeight="1" x14ac:dyDescent="0.25">
      <c r="Q4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3" spans="17:17" ht="17.100000000000001" customHeight="1" x14ac:dyDescent="0.25">
      <c r="Q4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4" spans="17:17" ht="17.100000000000001" customHeight="1" x14ac:dyDescent="0.25">
      <c r="Q4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5" spans="17:17" ht="17.100000000000001" customHeight="1" x14ac:dyDescent="0.25">
      <c r="Q4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6" spans="17:17" ht="17.100000000000001" customHeight="1" x14ac:dyDescent="0.25">
      <c r="Q4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7" spans="17:17" ht="17.100000000000001" customHeight="1" x14ac:dyDescent="0.25">
      <c r="Q4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8" spans="17:17" ht="17.100000000000001" customHeight="1" x14ac:dyDescent="0.25">
      <c r="Q4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9" spans="17:17" ht="17.100000000000001" customHeight="1" x14ac:dyDescent="0.25">
      <c r="Q4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0" spans="17:17" ht="17.100000000000001" customHeight="1" x14ac:dyDescent="0.25">
      <c r="Q4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1" spans="17:17" ht="17.100000000000001" customHeight="1" x14ac:dyDescent="0.25">
      <c r="Q4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2" spans="17:17" ht="17.100000000000001" customHeight="1" x14ac:dyDescent="0.25">
      <c r="Q4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3" spans="17:17" ht="17.100000000000001" customHeight="1" x14ac:dyDescent="0.25">
      <c r="Q4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4" spans="17:17" ht="17.100000000000001" customHeight="1" x14ac:dyDescent="0.25">
      <c r="Q4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5" spans="17:17" ht="17.100000000000001" customHeight="1" x14ac:dyDescent="0.25">
      <c r="Q4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6" spans="17:17" ht="17.100000000000001" customHeight="1" x14ac:dyDescent="0.25">
      <c r="Q4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7" spans="17:17" ht="17.100000000000001" customHeight="1" x14ac:dyDescent="0.25">
      <c r="Q4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8" spans="17:17" ht="17.100000000000001" customHeight="1" x14ac:dyDescent="0.25">
      <c r="Q4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9" spans="17:17" ht="17.100000000000001" customHeight="1" x14ac:dyDescent="0.25">
      <c r="Q4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0" spans="17:17" ht="17.100000000000001" customHeight="1" x14ac:dyDescent="0.25">
      <c r="Q4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1" spans="17:17" ht="17.100000000000001" customHeight="1" x14ac:dyDescent="0.25">
      <c r="Q4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2" spans="17:17" ht="17.100000000000001" customHeight="1" x14ac:dyDescent="0.25">
      <c r="Q4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3" spans="17:17" ht="17.100000000000001" customHeight="1" x14ac:dyDescent="0.25">
      <c r="Q4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4" spans="17:17" ht="17.100000000000001" customHeight="1" x14ac:dyDescent="0.25">
      <c r="Q4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5" spans="17:17" ht="17.100000000000001" customHeight="1" x14ac:dyDescent="0.25">
      <c r="Q4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6" spans="17:17" ht="17.100000000000001" customHeight="1" x14ac:dyDescent="0.25">
      <c r="Q4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7" spans="17:17" ht="17.100000000000001" customHeight="1" x14ac:dyDescent="0.25">
      <c r="Q4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8" spans="17:17" ht="17.100000000000001" customHeight="1" x14ac:dyDescent="0.25">
      <c r="Q4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9" spans="17:17" ht="17.100000000000001" customHeight="1" x14ac:dyDescent="0.25">
      <c r="Q4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0" spans="17:17" ht="17.100000000000001" customHeight="1" x14ac:dyDescent="0.25">
      <c r="Q4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1" spans="17:17" ht="17.100000000000001" customHeight="1" x14ac:dyDescent="0.25">
      <c r="Q4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2" spans="17:17" ht="17.100000000000001" customHeight="1" x14ac:dyDescent="0.25">
      <c r="Q4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3" spans="17:17" ht="17.100000000000001" customHeight="1" x14ac:dyDescent="0.25">
      <c r="Q4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4" spans="17:17" ht="17.100000000000001" customHeight="1" x14ac:dyDescent="0.25">
      <c r="Q4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5" spans="17:17" ht="17.100000000000001" customHeight="1" x14ac:dyDescent="0.25">
      <c r="Q4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6" spans="17:17" ht="17.100000000000001" customHeight="1" x14ac:dyDescent="0.25">
      <c r="Q4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7" spans="17:17" ht="17.100000000000001" customHeight="1" x14ac:dyDescent="0.25">
      <c r="Q4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8" spans="17:17" ht="17.100000000000001" customHeight="1" x14ac:dyDescent="0.25">
      <c r="Q4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9" spans="17:17" ht="17.100000000000001" customHeight="1" x14ac:dyDescent="0.25">
      <c r="Q4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0" spans="17:17" ht="17.100000000000001" customHeight="1" x14ac:dyDescent="0.25">
      <c r="Q4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1" spans="17:17" ht="17.100000000000001" customHeight="1" x14ac:dyDescent="0.25">
      <c r="Q4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2" spans="17:17" ht="17.100000000000001" customHeight="1" x14ac:dyDescent="0.25">
      <c r="Q4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3" spans="17:17" ht="17.100000000000001" customHeight="1" x14ac:dyDescent="0.25">
      <c r="Q4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4" spans="17:17" ht="17.100000000000001" customHeight="1" x14ac:dyDescent="0.25">
      <c r="Q4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5" spans="17:17" ht="17.100000000000001" customHeight="1" x14ac:dyDescent="0.25">
      <c r="Q4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6" spans="17:17" ht="17.100000000000001" customHeight="1" x14ac:dyDescent="0.25">
      <c r="Q4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7" spans="17:17" ht="17.100000000000001" customHeight="1" x14ac:dyDescent="0.25">
      <c r="Q4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8" spans="17:17" ht="17.100000000000001" customHeight="1" x14ac:dyDescent="0.25">
      <c r="Q4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9" spans="17:17" ht="17.100000000000001" customHeight="1" x14ac:dyDescent="0.25">
      <c r="Q4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0" spans="17:17" ht="17.100000000000001" customHeight="1" x14ac:dyDescent="0.25">
      <c r="Q4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1" spans="17:17" ht="17.100000000000001" customHeight="1" x14ac:dyDescent="0.25">
      <c r="Q4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2" spans="17:17" ht="17.100000000000001" customHeight="1" x14ac:dyDescent="0.25">
      <c r="Q4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3" spans="17:17" ht="17.100000000000001" customHeight="1" x14ac:dyDescent="0.25">
      <c r="Q4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4" spans="17:17" ht="17.100000000000001" customHeight="1" x14ac:dyDescent="0.25">
      <c r="Q4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5" spans="17:17" ht="17.100000000000001" customHeight="1" x14ac:dyDescent="0.25">
      <c r="Q4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6" spans="17:17" ht="17.100000000000001" customHeight="1" x14ac:dyDescent="0.25">
      <c r="Q4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7" spans="17:17" ht="17.100000000000001" customHeight="1" x14ac:dyDescent="0.25">
      <c r="Q4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8" spans="17:17" ht="17.100000000000001" customHeight="1" x14ac:dyDescent="0.25">
      <c r="Q4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9" spans="17:17" ht="17.100000000000001" customHeight="1" x14ac:dyDescent="0.25">
      <c r="Q4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0" spans="17:17" ht="17.100000000000001" customHeight="1" x14ac:dyDescent="0.25">
      <c r="Q4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1" spans="17:17" ht="17.100000000000001" customHeight="1" x14ac:dyDescent="0.25">
      <c r="Q4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2" spans="17:17" ht="17.100000000000001" customHeight="1" x14ac:dyDescent="0.25">
      <c r="Q4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3" spans="17:17" ht="17.100000000000001" customHeight="1" x14ac:dyDescent="0.25">
      <c r="Q4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4" spans="17:17" ht="17.100000000000001" customHeight="1" x14ac:dyDescent="0.25">
      <c r="Q4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5" spans="17:17" ht="17.100000000000001" customHeight="1" x14ac:dyDescent="0.25">
      <c r="Q4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6" spans="17:17" ht="17.100000000000001" customHeight="1" x14ac:dyDescent="0.25">
      <c r="Q4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7" spans="17:17" ht="17.100000000000001" customHeight="1" x14ac:dyDescent="0.25">
      <c r="Q4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8" spans="17:17" ht="17.100000000000001" customHeight="1" x14ac:dyDescent="0.25">
      <c r="Q4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9" spans="17:17" ht="17.100000000000001" customHeight="1" x14ac:dyDescent="0.25">
      <c r="Q4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0" spans="17:17" ht="17.100000000000001" customHeight="1" x14ac:dyDescent="0.25">
      <c r="Q4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1" spans="17:17" ht="17.100000000000001" customHeight="1" x14ac:dyDescent="0.25">
      <c r="Q4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2" spans="17:17" ht="17.100000000000001" customHeight="1" x14ac:dyDescent="0.25">
      <c r="Q4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3" spans="17:17" ht="17.100000000000001" customHeight="1" x14ac:dyDescent="0.25">
      <c r="Q4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4" spans="17:17" ht="17.100000000000001" customHeight="1" x14ac:dyDescent="0.25">
      <c r="Q4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5" spans="17:17" ht="17.100000000000001" customHeight="1" x14ac:dyDescent="0.25">
      <c r="Q4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6" spans="17:17" ht="17.100000000000001" customHeight="1" x14ac:dyDescent="0.25">
      <c r="Q4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7" spans="17:17" ht="17.100000000000001" customHeight="1" x14ac:dyDescent="0.25">
      <c r="Q4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8" spans="17:17" ht="17.100000000000001" customHeight="1" x14ac:dyDescent="0.25">
      <c r="Q4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9" spans="17:17" ht="17.100000000000001" customHeight="1" x14ac:dyDescent="0.25">
      <c r="Q4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0" spans="17:17" ht="17.100000000000001" customHeight="1" x14ac:dyDescent="0.25">
      <c r="Q4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1" spans="17:17" ht="17.100000000000001" customHeight="1" x14ac:dyDescent="0.25">
      <c r="Q4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2" spans="17:17" ht="17.100000000000001" customHeight="1" x14ac:dyDescent="0.25">
      <c r="Q4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3" spans="17:17" ht="17.100000000000001" customHeight="1" x14ac:dyDescent="0.25">
      <c r="Q4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4" spans="17:17" ht="17.100000000000001" customHeight="1" x14ac:dyDescent="0.25">
      <c r="Q4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5" spans="17:17" ht="17.100000000000001" customHeight="1" x14ac:dyDescent="0.25">
      <c r="Q4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6" spans="17:17" ht="17.100000000000001" customHeight="1" x14ac:dyDescent="0.25">
      <c r="Q4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7" spans="17:17" ht="17.100000000000001" customHeight="1" x14ac:dyDescent="0.25">
      <c r="Q4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8" spans="17:17" ht="17.100000000000001" customHeight="1" x14ac:dyDescent="0.25">
      <c r="Q4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9" spans="17:17" ht="17.100000000000001" customHeight="1" x14ac:dyDescent="0.25">
      <c r="Q4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0" spans="17:17" ht="17.100000000000001" customHeight="1" x14ac:dyDescent="0.25">
      <c r="Q4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1" spans="17:17" ht="17.100000000000001" customHeight="1" x14ac:dyDescent="0.25">
      <c r="Q4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2" spans="17:17" ht="17.100000000000001" customHeight="1" x14ac:dyDescent="0.25">
      <c r="Q4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3" spans="17:17" ht="17.100000000000001" customHeight="1" x14ac:dyDescent="0.25">
      <c r="Q4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4" spans="17:17" ht="17.100000000000001" customHeight="1" x14ac:dyDescent="0.25">
      <c r="Q4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5" spans="17:17" ht="17.100000000000001" customHeight="1" x14ac:dyDescent="0.25">
      <c r="Q4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6" spans="17:17" ht="17.100000000000001" customHeight="1" x14ac:dyDescent="0.25">
      <c r="Q4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7" spans="17:17" ht="17.100000000000001" customHeight="1" x14ac:dyDescent="0.25">
      <c r="Q4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8" spans="17:17" ht="17.100000000000001" customHeight="1" x14ac:dyDescent="0.25">
      <c r="Q4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9" spans="17:17" ht="17.100000000000001" customHeight="1" x14ac:dyDescent="0.25">
      <c r="Q4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0" spans="17:17" ht="17.100000000000001" customHeight="1" x14ac:dyDescent="0.25">
      <c r="Q4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1" spans="17:17" ht="17.100000000000001" customHeight="1" x14ac:dyDescent="0.25">
      <c r="Q4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2" spans="17:17" ht="17.100000000000001" customHeight="1" x14ac:dyDescent="0.25">
      <c r="Q4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3" spans="17:17" ht="17.100000000000001" customHeight="1" x14ac:dyDescent="0.25">
      <c r="Q4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4" spans="17:17" ht="17.100000000000001" customHeight="1" x14ac:dyDescent="0.25">
      <c r="Q4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5" spans="17:17" ht="17.100000000000001" customHeight="1" x14ac:dyDescent="0.25">
      <c r="Q4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6" spans="17:17" ht="17.100000000000001" customHeight="1" x14ac:dyDescent="0.25">
      <c r="Q4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7" spans="17:17" ht="17.100000000000001" customHeight="1" x14ac:dyDescent="0.25">
      <c r="Q4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8" spans="17:17" ht="17.100000000000001" customHeight="1" x14ac:dyDescent="0.25">
      <c r="Q4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9" spans="17:17" ht="17.100000000000001" customHeight="1" x14ac:dyDescent="0.25">
      <c r="Q4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0" spans="17:17" ht="17.100000000000001" customHeight="1" x14ac:dyDescent="0.25">
      <c r="Q4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1" spans="17:17" ht="17.100000000000001" customHeight="1" x14ac:dyDescent="0.25">
      <c r="Q4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2" spans="17:17" ht="17.100000000000001" customHeight="1" x14ac:dyDescent="0.25">
      <c r="Q4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3" spans="17:17" ht="17.100000000000001" customHeight="1" x14ac:dyDescent="0.25">
      <c r="Q4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4" spans="17:17" ht="17.100000000000001" customHeight="1" x14ac:dyDescent="0.25">
      <c r="Q4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5" spans="17:17" ht="17.100000000000001" customHeight="1" x14ac:dyDescent="0.25">
      <c r="Q4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6" spans="17:17" ht="17.100000000000001" customHeight="1" x14ac:dyDescent="0.25">
      <c r="Q4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7" spans="17:17" ht="17.100000000000001" customHeight="1" x14ac:dyDescent="0.25">
      <c r="Q4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8" spans="17:17" ht="17.100000000000001" customHeight="1" x14ac:dyDescent="0.25">
      <c r="Q4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9" spans="17:17" ht="17.100000000000001" customHeight="1" x14ac:dyDescent="0.25">
      <c r="Q4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0" spans="17:17" ht="17.100000000000001" customHeight="1" x14ac:dyDescent="0.25">
      <c r="Q4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1" spans="17:17" ht="17.100000000000001" customHeight="1" x14ac:dyDescent="0.25">
      <c r="Q4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2" spans="17:17" ht="17.100000000000001" customHeight="1" x14ac:dyDescent="0.25">
      <c r="Q4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3" spans="17:17" ht="17.100000000000001" customHeight="1" x14ac:dyDescent="0.25">
      <c r="Q4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4" spans="17:17" ht="17.100000000000001" customHeight="1" x14ac:dyDescent="0.25">
      <c r="Q4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5" spans="17:17" ht="17.100000000000001" customHeight="1" x14ac:dyDescent="0.25">
      <c r="Q4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6" spans="17:17" ht="17.100000000000001" customHeight="1" x14ac:dyDescent="0.25">
      <c r="Q4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7" spans="17:17" ht="17.100000000000001" customHeight="1" x14ac:dyDescent="0.25">
      <c r="Q4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8" spans="17:17" ht="17.100000000000001" customHeight="1" x14ac:dyDescent="0.25">
      <c r="Q4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9" spans="17:17" ht="17.100000000000001" customHeight="1" x14ac:dyDescent="0.25">
      <c r="Q4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0" spans="17:17" ht="17.100000000000001" customHeight="1" x14ac:dyDescent="0.25">
      <c r="Q4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1" spans="17:17" ht="17.100000000000001" customHeight="1" x14ac:dyDescent="0.25">
      <c r="Q4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2" spans="17:17" ht="17.100000000000001" customHeight="1" x14ac:dyDescent="0.25">
      <c r="Q4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3" spans="17:17" ht="17.100000000000001" customHeight="1" x14ac:dyDescent="0.25">
      <c r="Q4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4" spans="17:17" ht="17.100000000000001" customHeight="1" x14ac:dyDescent="0.25">
      <c r="Q4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5" spans="17:17" ht="17.100000000000001" customHeight="1" x14ac:dyDescent="0.25">
      <c r="Q4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6" spans="17:17" ht="17.100000000000001" customHeight="1" x14ac:dyDescent="0.25">
      <c r="Q4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7" spans="17:17" ht="17.100000000000001" customHeight="1" x14ac:dyDescent="0.25">
      <c r="Q4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8" spans="17:17" ht="17.100000000000001" customHeight="1" x14ac:dyDescent="0.25">
      <c r="Q4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9" spans="17:17" ht="17.100000000000001" customHeight="1" x14ac:dyDescent="0.25">
      <c r="Q4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0" spans="17:17" ht="17.100000000000001" customHeight="1" x14ac:dyDescent="0.25">
      <c r="Q4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1" spans="17:17" ht="17.100000000000001" customHeight="1" x14ac:dyDescent="0.25">
      <c r="Q4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2" spans="17:17" ht="17.100000000000001" customHeight="1" x14ac:dyDescent="0.25">
      <c r="Q4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3" spans="17:17" ht="17.100000000000001" customHeight="1" x14ac:dyDescent="0.25">
      <c r="Q4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4" spans="17:17" ht="17.100000000000001" customHeight="1" x14ac:dyDescent="0.25">
      <c r="Q4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5" spans="17:17" ht="17.100000000000001" customHeight="1" x14ac:dyDescent="0.25">
      <c r="Q4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6" spans="17:17" ht="17.100000000000001" customHeight="1" x14ac:dyDescent="0.25">
      <c r="Q4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7" spans="17:17" ht="17.100000000000001" customHeight="1" x14ac:dyDescent="0.25">
      <c r="Q4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8" spans="17:17" ht="17.100000000000001" customHeight="1" x14ac:dyDescent="0.25">
      <c r="Q4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9" spans="17:17" ht="17.100000000000001" customHeight="1" x14ac:dyDescent="0.25">
      <c r="Q4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0" spans="17:17" ht="17.100000000000001" customHeight="1" x14ac:dyDescent="0.25">
      <c r="Q4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1" spans="17:17" ht="17.100000000000001" customHeight="1" x14ac:dyDescent="0.25">
      <c r="Q4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2" spans="17:17" ht="17.100000000000001" customHeight="1" x14ac:dyDescent="0.25">
      <c r="Q4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3" spans="17:17" ht="17.100000000000001" customHeight="1" x14ac:dyDescent="0.25">
      <c r="Q4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4" spans="17:17" ht="17.100000000000001" customHeight="1" x14ac:dyDescent="0.25">
      <c r="Q4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5" spans="17:17" ht="17.100000000000001" customHeight="1" x14ac:dyDescent="0.25">
      <c r="Q4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6" spans="17:17" ht="17.100000000000001" customHeight="1" x14ac:dyDescent="0.25">
      <c r="Q4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7" spans="17:17" ht="17.100000000000001" customHeight="1" x14ac:dyDescent="0.25">
      <c r="Q4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8" spans="17:17" ht="17.100000000000001" customHeight="1" x14ac:dyDescent="0.25">
      <c r="Q4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9" spans="17:17" ht="17.100000000000001" customHeight="1" x14ac:dyDescent="0.25">
      <c r="Q4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0" spans="17:17" ht="17.100000000000001" customHeight="1" x14ac:dyDescent="0.25">
      <c r="Q4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1" spans="17:17" ht="17.100000000000001" customHeight="1" x14ac:dyDescent="0.25">
      <c r="Q4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2" spans="17:17" ht="17.100000000000001" customHeight="1" x14ac:dyDescent="0.25">
      <c r="Q4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3" spans="17:17" ht="17.100000000000001" customHeight="1" x14ac:dyDescent="0.25">
      <c r="Q4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4" spans="17:17" ht="17.100000000000001" customHeight="1" x14ac:dyDescent="0.25">
      <c r="Q4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5" spans="17:17" ht="17.100000000000001" customHeight="1" x14ac:dyDescent="0.25">
      <c r="Q4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6" spans="17:17" ht="17.100000000000001" customHeight="1" x14ac:dyDescent="0.25">
      <c r="Q4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7" spans="17:17" ht="17.100000000000001" customHeight="1" x14ac:dyDescent="0.25">
      <c r="Q4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8" spans="17:17" ht="17.100000000000001" customHeight="1" x14ac:dyDescent="0.25">
      <c r="Q4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9" spans="17:17" ht="17.100000000000001" customHeight="1" x14ac:dyDescent="0.25">
      <c r="Q4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0" spans="17:17" ht="17.100000000000001" customHeight="1" x14ac:dyDescent="0.25">
      <c r="Q4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1" spans="17:17" ht="17.100000000000001" customHeight="1" x14ac:dyDescent="0.25">
      <c r="Q4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2" spans="17:17" ht="17.100000000000001" customHeight="1" x14ac:dyDescent="0.25">
      <c r="Q4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3" spans="17:17" ht="17.100000000000001" customHeight="1" x14ac:dyDescent="0.25">
      <c r="Q4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4" spans="17:17" ht="17.100000000000001" customHeight="1" x14ac:dyDescent="0.25">
      <c r="Q4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5" spans="17:17" ht="17.100000000000001" customHeight="1" x14ac:dyDescent="0.25">
      <c r="Q4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6" spans="17:17" ht="17.100000000000001" customHeight="1" x14ac:dyDescent="0.25">
      <c r="Q4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7" spans="17:17" ht="17.100000000000001" customHeight="1" x14ac:dyDescent="0.25">
      <c r="Q4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8" spans="17:17" ht="17.100000000000001" customHeight="1" x14ac:dyDescent="0.25">
      <c r="Q4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9" spans="17:17" ht="17.100000000000001" customHeight="1" x14ac:dyDescent="0.25">
      <c r="Q4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0" spans="17:17" ht="17.100000000000001" customHeight="1" x14ac:dyDescent="0.25">
      <c r="Q4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1" spans="17:17" ht="17.100000000000001" customHeight="1" x14ac:dyDescent="0.25">
      <c r="Q4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2" spans="17:17" ht="17.100000000000001" customHeight="1" x14ac:dyDescent="0.25">
      <c r="Q4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3" spans="17:17" ht="17.100000000000001" customHeight="1" x14ac:dyDescent="0.25">
      <c r="Q4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4" spans="17:17" ht="17.100000000000001" customHeight="1" x14ac:dyDescent="0.25">
      <c r="Q4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5" spans="17:17" ht="17.100000000000001" customHeight="1" x14ac:dyDescent="0.25">
      <c r="Q4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6" spans="17:17" ht="17.100000000000001" customHeight="1" x14ac:dyDescent="0.25">
      <c r="Q4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7" spans="17:17" ht="17.100000000000001" customHeight="1" x14ac:dyDescent="0.25">
      <c r="Q4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8" spans="17:17" ht="17.100000000000001" customHeight="1" x14ac:dyDescent="0.25">
      <c r="Q4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9" spans="17:17" ht="17.100000000000001" customHeight="1" x14ac:dyDescent="0.25">
      <c r="Q4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0" spans="17:17" ht="17.100000000000001" customHeight="1" x14ac:dyDescent="0.25">
      <c r="Q4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1" spans="17:17" ht="17.100000000000001" customHeight="1" x14ac:dyDescent="0.25">
      <c r="Q4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2" spans="17:17" ht="17.100000000000001" customHeight="1" x14ac:dyDescent="0.25">
      <c r="Q4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3" spans="17:17" ht="17.100000000000001" customHeight="1" x14ac:dyDescent="0.25">
      <c r="Q4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4" spans="17:17" ht="17.100000000000001" customHeight="1" x14ac:dyDescent="0.25">
      <c r="Q4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5" spans="17:17" ht="17.100000000000001" customHeight="1" x14ac:dyDescent="0.25">
      <c r="Q4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6" spans="17:17" ht="17.100000000000001" customHeight="1" x14ac:dyDescent="0.25">
      <c r="Q4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7" spans="17:17" ht="17.100000000000001" customHeight="1" x14ac:dyDescent="0.25">
      <c r="Q4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8" spans="17:17" ht="17.100000000000001" customHeight="1" x14ac:dyDescent="0.25">
      <c r="Q4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9" spans="17:17" ht="17.100000000000001" customHeight="1" x14ac:dyDescent="0.25">
      <c r="Q4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0" spans="17:17" ht="17.100000000000001" customHeight="1" x14ac:dyDescent="0.25">
      <c r="Q4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1" spans="17:17" ht="17.100000000000001" customHeight="1" x14ac:dyDescent="0.25">
      <c r="Q4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2" spans="17:17" ht="17.100000000000001" customHeight="1" x14ac:dyDescent="0.25">
      <c r="Q4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3" spans="17:17" ht="17.100000000000001" customHeight="1" x14ac:dyDescent="0.25">
      <c r="Q4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4" spans="17:17" ht="17.100000000000001" customHeight="1" x14ac:dyDescent="0.25">
      <c r="Q4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5" spans="17:17" ht="17.100000000000001" customHeight="1" x14ac:dyDescent="0.25">
      <c r="Q4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6" spans="17:17" ht="17.100000000000001" customHeight="1" x14ac:dyDescent="0.25">
      <c r="Q4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7" spans="17:17" ht="17.100000000000001" customHeight="1" x14ac:dyDescent="0.25">
      <c r="Q4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8" spans="17:17" ht="17.100000000000001" customHeight="1" x14ac:dyDescent="0.25">
      <c r="Q4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9" spans="17:17" ht="17.100000000000001" customHeight="1" x14ac:dyDescent="0.25">
      <c r="Q4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0" spans="17:17" ht="17.100000000000001" customHeight="1" x14ac:dyDescent="0.25">
      <c r="Q4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1" spans="17:17" ht="17.100000000000001" customHeight="1" x14ac:dyDescent="0.25">
      <c r="Q4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2" spans="17:17" ht="17.100000000000001" customHeight="1" x14ac:dyDescent="0.25">
      <c r="Q4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3" spans="17:17" ht="17.100000000000001" customHeight="1" x14ac:dyDescent="0.25">
      <c r="Q4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4" spans="17:17" ht="17.100000000000001" customHeight="1" x14ac:dyDescent="0.25">
      <c r="Q4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5" spans="17:17" ht="17.100000000000001" customHeight="1" x14ac:dyDescent="0.25">
      <c r="Q4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6" spans="17:17" ht="17.100000000000001" customHeight="1" x14ac:dyDescent="0.25">
      <c r="Q4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7" spans="17:17" ht="17.100000000000001" customHeight="1" x14ac:dyDescent="0.25">
      <c r="Q4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8" spans="17:17" ht="17.100000000000001" customHeight="1" x14ac:dyDescent="0.25">
      <c r="Q4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9" spans="17:17" ht="17.100000000000001" customHeight="1" x14ac:dyDescent="0.25">
      <c r="Q4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0" spans="17:17" ht="17.100000000000001" customHeight="1" x14ac:dyDescent="0.25">
      <c r="Q4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1" spans="17:17" ht="17.100000000000001" customHeight="1" x14ac:dyDescent="0.25">
      <c r="Q4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2" spans="17:17" ht="17.100000000000001" customHeight="1" x14ac:dyDescent="0.25">
      <c r="Q4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3" spans="17:17" ht="17.100000000000001" customHeight="1" x14ac:dyDescent="0.25">
      <c r="Q4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4" spans="17:17" ht="17.100000000000001" customHeight="1" x14ac:dyDescent="0.25">
      <c r="Q4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5" spans="17:17" ht="17.100000000000001" customHeight="1" x14ac:dyDescent="0.25">
      <c r="Q4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6" spans="17:17" ht="17.100000000000001" customHeight="1" x14ac:dyDescent="0.25">
      <c r="Q4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7" spans="17:17" ht="17.100000000000001" customHeight="1" x14ac:dyDescent="0.25">
      <c r="Q4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8" spans="17:17" ht="17.100000000000001" customHeight="1" x14ac:dyDescent="0.25">
      <c r="Q4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9" spans="17:17" ht="17.100000000000001" customHeight="1" x14ac:dyDescent="0.25">
      <c r="Q4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0" spans="17:17" ht="17.100000000000001" customHeight="1" x14ac:dyDescent="0.25">
      <c r="Q4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1" spans="17:17" ht="17.100000000000001" customHeight="1" x14ac:dyDescent="0.25">
      <c r="Q4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2" spans="17:17" ht="17.100000000000001" customHeight="1" x14ac:dyDescent="0.25">
      <c r="Q4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3" spans="17:17" ht="17.100000000000001" customHeight="1" x14ac:dyDescent="0.25">
      <c r="Q4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4" spans="17:17" ht="17.100000000000001" customHeight="1" x14ac:dyDescent="0.25">
      <c r="Q4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5" spans="17:17" ht="17.100000000000001" customHeight="1" x14ac:dyDescent="0.25">
      <c r="Q4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6" spans="17:17" ht="17.100000000000001" customHeight="1" x14ac:dyDescent="0.25">
      <c r="Q4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7" spans="17:17" ht="17.100000000000001" customHeight="1" x14ac:dyDescent="0.25">
      <c r="Q4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8" spans="17:17" ht="17.100000000000001" customHeight="1" x14ac:dyDescent="0.25">
      <c r="Q4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9" spans="17:17" ht="17.100000000000001" customHeight="1" x14ac:dyDescent="0.25">
      <c r="Q4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0" spans="17:17" ht="17.100000000000001" customHeight="1" x14ac:dyDescent="0.25">
      <c r="Q4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1" spans="17:17" ht="17.100000000000001" customHeight="1" x14ac:dyDescent="0.25">
      <c r="Q4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2" spans="17:17" ht="17.100000000000001" customHeight="1" x14ac:dyDescent="0.25">
      <c r="Q4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3" spans="17:17" ht="17.100000000000001" customHeight="1" x14ac:dyDescent="0.25">
      <c r="Q4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4" spans="17:17" ht="17.100000000000001" customHeight="1" x14ac:dyDescent="0.25">
      <c r="Q4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5" spans="17:17" ht="17.100000000000001" customHeight="1" x14ac:dyDescent="0.25">
      <c r="Q4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6" spans="17:17" ht="17.100000000000001" customHeight="1" x14ac:dyDescent="0.25">
      <c r="Q4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7" spans="17:17" ht="17.100000000000001" customHeight="1" x14ac:dyDescent="0.25">
      <c r="Q4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8" spans="17:17" ht="17.100000000000001" customHeight="1" x14ac:dyDescent="0.25">
      <c r="Q4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9" spans="17:17" ht="17.100000000000001" customHeight="1" x14ac:dyDescent="0.25">
      <c r="Q4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0" spans="17:17" ht="17.100000000000001" customHeight="1" x14ac:dyDescent="0.25">
      <c r="Q4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1" spans="17:17" ht="17.100000000000001" customHeight="1" x14ac:dyDescent="0.25">
      <c r="Q4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2" spans="17:17" ht="17.100000000000001" customHeight="1" x14ac:dyDescent="0.25">
      <c r="Q4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3" spans="17:17" ht="17.100000000000001" customHeight="1" x14ac:dyDescent="0.25">
      <c r="Q4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4" spans="17:17" ht="17.100000000000001" customHeight="1" x14ac:dyDescent="0.25">
      <c r="Q4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5" spans="17:17" ht="17.100000000000001" customHeight="1" x14ac:dyDescent="0.25">
      <c r="Q4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6" spans="17:17" ht="17.100000000000001" customHeight="1" x14ac:dyDescent="0.25">
      <c r="Q4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7" spans="17:17" ht="17.100000000000001" customHeight="1" x14ac:dyDescent="0.25">
      <c r="Q4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8" spans="17:17" ht="17.100000000000001" customHeight="1" x14ac:dyDescent="0.25">
      <c r="Q4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9" spans="17:17" ht="17.100000000000001" customHeight="1" x14ac:dyDescent="0.25">
      <c r="Q4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0" spans="17:17" ht="17.100000000000001" customHeight="1" x14ac:dyDescent="0.25">
      <c r="Q4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1" spans="17:17" ht="17.100000000000001" customHeight="1" x14ac:dyDescent="0.25">
      <c r="Q4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2" spans="17:17" ht="17.100000000000001" customHeight="1" x14ac:dyDescent="0.25">
      <c r="Q4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3" spans="17:17" ht="17.100000000000001" customHeight="1" x14ac:dyDescent="0.25">
      <c r="Q4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4" spans="17:17" ht="17.100000000000001" customHeight="1" x14ac:dyDescent="0.25">
      <c r="Q4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5" spans="17:17" ht="17.100000000000001" customHeight="1" x14ac:dyDescent="0.25">
      <c r="Q4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6" spans="17:17" ht="17.100000000000001" customHeight="1" x14ac:dyDescent="0.25">
      <c r="Q4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7" spans="17:17" ht="17.100000000000001" customHeight="1" x14ac:dyDescent="0.25">
      <c r="Q4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8" spans="17:17" ht="17.100000000000001" customHeight="1" x14ac:dyDescent="0.25">
      <c r="Q4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9" spans="17:17" ht="17.100000000000001" customHeight="1" x14ac:dyDescent="0.25">
      <c r="Q4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0" spans="17:17" ht="17.100000000000001" customHeight="1" x14ac:dyDescent="0.25">
      <c r="Q4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1" spans="17:17" ht="17.100000000000001" customHeight="1" x14ac:dyDescent="0.25">
      <c r="Q4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2" spans="17:17" ht="17.100000000000001" customHeight="1" x14ac:dyDescent="0.25">
      <c r="Q4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3" spans="17:17" ht="17.100000000000001" customHeight="1" x14ac:dyDescent="0.25">
      <c r="Q4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4" spans="17:17" ht="17.100000000000001" customHeight="1" x14ac:dyDescent="0.25">
      <c r="Q4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5" spans="17:17" ht="17.100000000000001" customHeight="1" x14ac:dyDescent="0.25">
      <c r="Q4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6" spans="17:17" ht="17.100000000000001" customHeight="1" x14ac:dyDescent="0.25">
      <c r="Q4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7" spans="17:17" ht="17.100000000000001" customHeight="1" x14ac:dyDescent="0.25">
      <c r="Q4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8" spans="17:17" ht="17.100000000000001" customHeight="1" x14ac:dyDescent="0.25">
      <c r="Q4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9" spans="17:17" ht="17.100000000000001" customHeight="1" x14ac:dyDescent="0.25">
      <c r="Q4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0" spans="17:17" ht="17.100000000000001" customHeight="1" x14ac:dyDescent="0.25">
      <c r="Q4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1" spans="17:17" ht="17.100000000000001" customHeight="1" x14ac:dyDescent="0.25">
      <c r="Q4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2" spans="17:17" ht="17.100000000000001" customHeight="1" x14ac:dyDescent="0.25">
      <c r="Q4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3" spans="17:17" ht="17.100000000000001" customHeight="1" x14ac:dyDescent="0.25">
      <c r="Q4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4" spans="17:17" ht="17.100000000000001" customHeight="1" x14ac:dyDescent="0.25">
      <c r="Q4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5" spans="17:17" ht="17.100000000000001" customHeight="1" x14ac:dyDescent="0.25">
      <c r="Q4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6" spans="17:17" ht="17.100000000000001" customHeight="1" x14ac:dyDescent="0.25">
      <c r="Q4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7" spans="17:17" ht="17.100000000000001" customHeight="1" x14ac:dyDescent="0.25">
      <c r="Q4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8" spans="17:17" ht="17.100000000000001" customHeight="1" x14ac:dyDescent="0.25">
      <c r="Q4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9" spans="17:17" ht="17.100000000000001" customHeight="1" x14ac:dyDescent="0.25">
      <c r="Q4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0" spans="17:17" ht="17.100000000000001" customHeight="1" x14ac:dyDescent="0.25">
      <c r="Q4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1" spans="17:17" ht="17.100000000000001" customHeight="1" x14ac:dyDescent="0.25">
      <c r="Q4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2" spans="17:17" ht="17.100000000000001" customHeight="1" x14ac:dyDescent="0.25">
      <c r="Q4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3" spans="17:17" ht="17.100000000000001" customHeight="1" x14ac:dyDescent="0.25">
      <c r="Q4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4" spans="17:17" ht="17.100000000000001" customHeight="1" x14ac:dyDescent="0.25">
      <c r="Q4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5" spans="17:17" ht="17.100000000000001" customHeight="1" x14ac:dyDescent="0.25">
      <c r="Q4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6" spans="17:17" ht="17.100000000000001" customHeight="1" x14ac:dyDescent="0.25">
      <c r="Q4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7" spans="17:17" ht="17.100000000000001" customHeight="1" x14ac:dyDescent="0.25">
      <c r="Q4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8" spans="17:17" ht="17.100000000000001" customHeight="1" x14ac:dyDescent="0.25">
      <c r="Q4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9" spans="17:17" ht="17.100000000000001" customHeight="1" x14ac:dyDescent="0.25">
      <c r="Q4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0" spans="17:17" ht="17.100000000000001" customHeight="1" x14ac:dyDescent="0.25">
      <c r="Q4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1" spans="17:17" ht="17.100000000000001" customHeight="1" x14ac:dyDescent="0.25">
      <c r="Q4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2" spans="17:17" ht="17.100000000000001" customHeight="1" x14ac:dyDescent="0.25">
      <c r="Q4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3" spans="17:17" ht="17.100000000000001" customHeight="1" x14ac:dyDescent="0.25">
      <c r="Q4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4" spans="17:17" ht="17.100000000000001" customHeight="1" x14ac:dyDescent="0.25">
      <c r="Q4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5" spans="17:17" ht="17.100000000000001" customHeight="1" x14ac:dyDescent="0.25">
      <c r="Q4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6" spans="17:17" ht="17.100000000000001" customHeight="1" x14ac:dyDescent="0.25">
      <c r="Q4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7" spans="17:17" ht="17.100000000000001" customHeight="1" x14ac:dyDescent="0.25">
      <c r="Q4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8" spans="17:17" ht="17.100000000000001" customHeight="1" x14ac:dyDescent="0.25">
      <c r="Q4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9" spans="17:17" ht="17.100000000000001" customHeight="1" x14ac:dyDescent="0.25">
      <c r="Q4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0" spans="17:17" ht="17.100000000000001" customHeight="1" x14ac:dyDescent="0.25">
      <c r="Q4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1" spans="17:17" ht="17.100000000000001" customHeight="1" x14ac:dyDescent="0.25">
      <c r="Q4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2" spans="17:17" ht="17.100000000000001" customHeight="1" x14ac:dyDescent="0.25">
      <c r="Q4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3" spans="17:17" ht="17.100000000000001" customHeight="1" x14ac:dyDescent="0.25">
      <c r="Q4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4" spans="17:17" ht="17.100000000000001" customHeight="1" x14ac:dyDescent="0.25">
      <c r="Q4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5" spans="17:17" ht="17.100000000000001" customHeight="1" x14ac:dyDescent="0.25">
      <c r="Q4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6" spans="17:17" ht="17.100000000000001" customHeight="1" x14ac:dyDescent="0.25">
      <c r="Q4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7" spans="17:17" ht="17.100000000000001" customHeight="1" x14ac:dyDescent="0.25">
      <c r="Q4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8" spans="17:17" ht="17.100000000000001" customHeight="1" x14ac:dyDescent="0.25">
      <c r="Q4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9" spans="17:17" ht="17.100000000000001" customHeight="1" x14ac:dyDescent="0.25">
      <c r="Q4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0" spans="17:17" ht="17.100000000000001" customHeight="1" x14ac:dyDescent="0.25">
      <c r="Q4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1" spans="17:17" ht="17.100000000000001" customHeight="1" x14ac:dyDescent="0.25">
      <c r="Q4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2" spans="17:17" ht="17.100000000000001" customHeight="1" x14ac:dyDescent="0.25">
      <c r="Q4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3" spans="17:17" ht="17.100000000000001" customHeight="1" x14ac:dyDescent="0.25">
      <c r="Q4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4" spans="17:17" ht="17.100000000000001" customHeight="1" x14ac:dyDescent="0.25">
      <c r="Q4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5" spans="17:17" ht="17.100000000000001" customHeight="1" x14ac:dyDescent="0.25">
      <c r="Q4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6" spans="17:17" ht="17.100000000000001" customHeight="1" x14ac:dyDescent="0.25">
      <c r="Q4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7" spans="17:17" ht="17.100000000000001" customHeight="1" x14ac:dyDescent="0.25">
      <c r="Q4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8" spans="17:17" ht="17.100000000000001" customHeight="1" x14ac:dyDescent="0.25">
      <c r="Q4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9" spans="17:17" ht="17.100000000000001" customHeight="1" x14ac:dyDescent="0.25">
      <c r="Q4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0" spans="17:17" ht="17.100000000000001" customHeight="1" x14ac:dyDescent="0.25">
      <c r="Q4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1" spans="17:17" ht="17.100000000000001" customHeight="1" x14ac:dyDescent="0.25">
      <c r="Q4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2" spans="17:17" ht="17.100000000000001" customHeight="1" x14ac:dyDescent="0.25">
      <c r="Q4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3" spans="17:17" ht="17.100000000000001" customHeight="1" x14ac:dyDescent="0.25">
      <c r="Q4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4" spans="17:17" ht="17.100000000000001" customHeight="1" x14ac:dyDescent="0.25">
      <c r="Q4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5" spans="17:17" ht="17.100000000000001" customHeight="1" x14ac:dyDescent="0.25">
      <c r="Q4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6" spans="17:17" ht="17.100000000000001" customHeight="1" x14ac:dyDescent="0.25">
      <c r="Q4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7" spans="17:17" ht="17.100000000000001" customHeight="1" x14ac:dyDescent="0.25">
      <c r="Q4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8" spans="17:17" ht="17.100000000000001" customHeight="1" x14ac:dyDescent="0.25">
      <c r="Q4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9" spans="17:17" ht="17.100000000000001" customHeight="1" x14ac:dyDescent="0.25">
      <c r="Q4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0" spans="17:17" ht="17.100000000000001" customHeight="1" x14ac:dyDescent="0.25">
      <c r="Q4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1" spans="17:17" ht="17.100000000000001" customHeight="1" x14ac:dyDescent="0.25">
      <c r="Q4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2" spans="17:17" ht="17.100000000000001" customHeight="1" x14ac:dyDescent="0.25">
      <c r="Q4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3" spans="17:17" ht="17.100000000000001" customHeight="1" x14ac:dyDescent="0.25">
      <c r="Q4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4" spans="17:17" ht="17.100000000000001" customHeight="1" x14ac:dyDescent="0.25">
      <c r="Q4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5" spans="17:17" ht="17.100000000000001" customHeight="1" x14ac:dyDescent="0.25">
      <c r="Q4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6" spans="17:17" ht="17.100000000000001" customHeight="1" x14ac:dyDescent="0.25">
      <c r="Q4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7" spans="17:17" ht="17.100000000000001" customHeight="1" x14ac:dyDescent="0.25">
      <c r="Q4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8" spans="17:17" ht="17.100000000000001" customHeight="1" x14ac:dyDescent="0.25">
      <c r="Q4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9" spans="17:17" ht="17.100000000000001" customHeight="1" x14ac:dyDescent="0.25">
      <c r="Q4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0" spans="17:17" ht="17.100000000000001" customHeight="1" x14ac:dyDescent="0.25">
      <c r="Q4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1" spans="17:17" ht="17.100000000000001" customHeight="1" x14ac:dyDescent="0.25">
      <c r="Q4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2" spans="17:17" ht="17.100000000000001" customHeight="1" x14ac:dyDescent="0.25">
      <c r="Q4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3" spans="17:17" ht="17.100000000000001" customHeight="1" x14ac:dyDescent="0.25">
      <c r="Q4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4" spans="17:17" ht="17.100000000000001" customHeight="1" x14ac:dyDescent="0.25">
      <c r="Q4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5" spans="17:17" ht="17.100000000000001" customHeight="1" x14ac:dyDescent="0.25">
      <c r="Q4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6" spans="17:17" ht="17.100000000000001" customHeight="1" x14ac:dyDescent="0.25">
      <c r="Q4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7" spans="17:17" ht="17.100000000000001" customHeight="1" x14ac:dyDescent="0.25">
      <c r="Q4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8" spans="17:17" ht="17.100000000000001" customHeight="1" x14ac:dyDescent="0.25">
      <c r="Q4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9" spans="17:17" ht="17.100000000000001" customHeight="1" x14ac:dyDescent="0.25">
      <c r="Q4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0" spans="17:17" ht="17.100000000000001" customHeight="1" x14ac:dyDescent="0.25">
      <c r="Q4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1" spans="17:17" ht="17.100000000000001" customHeight="1" x14ac:dyDescent="0.25">
      <c r="Q4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2" spans="17:17" ht="17.100000000000001" customHeight="1" x14ac:dyDescent="0.25">
      <c r="Q4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3" spans="17:17" ht="17.100000000000001" customHeight="1" x14ac:dyDescent="0.25">
      <c r="Q4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4" spans="17:17" ht="17.100000000000001" customHeight="1" x14ac:dyDescent="0.25">
      <c r="Q4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5" spans="17:17" ht="17.100000000000001" customHeight="1" x14ac:dyDescent="0.25">
      <c r="Q4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6" spans="17:17" ht="17.100000000000001" customHeight="1" x14ac:dyDescent="0.25">
      <c r="Q4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7" spans="17:17" ht="17.100000000000001" customHeight="1" x14ac:dyDescent="0.25">
      <c r="Q4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8" spans="17:17" ht="17.100000000000001" customHeight="1" x14ac:dyDescent="0.25">
      <c r="Q4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9" spans="17:17" ht="17.100000000000001" customHeight="1" x14ac:dyDescent="0.25">
      <c r="Q4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0" spans="17:17" ht="17.100000000000001" customHeight="1" x14ac:dyDescent="0.25">
      <c r="Q4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1" spans="17:17" ht="17.100000000000001" customHeight="1" x14ac:dyDescent="0.25">
      <c r="Q4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2" spans="17:17" ht="17.100000000000001" customHeight="1" x14ac:dyDescent="0.25">
      <c r="Q4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3" spans="17:17" ht="17.100000000000001" customHeight="1" x14ac:dyDescent="0.25">
      <c r="Q4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4" spans="17:17" ht="17.100000000000001" customHeight="1" x14ac:dyDescent="0.25">
      <c r="Q4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5" spans="17:17" ht="17.100000000000001" customHeight="1" x14ac:dyDescent="0.25">
      <c r="Q4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6" spans="17:17" ht="17.100000000000001" customHeight="1" x14ac:dyDescent="0.25">
      <c r="Q4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7" spans="17:17" ht="17.100000000000001" customHeight="1" x14ac:dyDescent="0.25">
      <c r="Q4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8" spans="17:17" ht="17.100000000000001" customHeight="1" x14ac:dyDescent="0.25">
      <c r="Q4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9" spans="17:17" ht="17.100000000000001" customHeight="1" x14ac:dyDescent="0.25">
      <c r="Q4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0" spans="17:17" ht="17.100000000000001" customHeight="1" x14ac:dyDescent="0.25">
      <c r="Q4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1" spans="17:17" ht="17.100000000000001" customHeight="1" x14ac:dyDescent="0.25">
      <c r="Q4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2" spans="17:17" ht="17.100000000000001" customHeight="1" x14ac:dyDescent="0.25">
      <c r="Q4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3" spans="17:17" ht="17.100000000000001" customHeight="1" x14ac:dyDescent="0.25">
      <c r="Q4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4" spans="17:17" ht="17.100000000000001" customHeight="1" x14ac:dyDescent="0.25">
      <c r="Q4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5" spans="17:17" ht="17.100000000000001" customHeight="1" x14ac:dyDescent="0.25">
      <c r="Q4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6" spans="17:17" ht="17.100000000000001" customHeight="1" x14ac:dyDescent="0.25">
      <c r="Q4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7" spans="17:17" ht="17.100000000000001" customHeight="1" x14ac:dyDescent="0.25">
      <c r="Q4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8" spans="17:17" ht="17.100000000000001" customHeight="1" x14ac:dyDescent="0.25">
      <c r="Q4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9" spans="17:17" ht="17.100000000000001" customHeight="1" x14ac:dyDescent="0.25">
      <c r="Q4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0" spans="17:17" ht="17.100000000000001" customHeight="1" x14ac:dyDescent="0.25">
      <c r="Q4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1" spans="17:17" ht="17.100000000000001" customHeight="1" x14ac:dyDescent="0.25">
      <c r="Q4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2" spans="17:17" ht="17.100000000000001" customHeight="1" x14ac:dyDescent="0.25">
      <c r="Q4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3" spans="17:17" ht="17.100000000000001" customHeight="1" x14ac:dyDescent="0.25">
      <c r="Q4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4" spans="17:17" ht="17.100000000000001" customHeight="1" x14ac:dyDescent="0.25">
      <c r="Q4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5" spans="17:17" ht="17.100000000000001" customHeight="1" x14ac:dyDescent="0.25">
      <c r="Q4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6" spans="17:17" ht="17.100000000000001" customHeight="1" x14ac:dyDescent="0.25">
      <c r="Q4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7" spans="17:17" ht="17.100000000000001" customHeight="1" x14ac:dyDescent="0.25">
      <c r="Q4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8" spans="17:17" ht="17.100000000000001" customHeight="1" x14ac:dyDescent="0.25">
      <c r="Q4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9" spans="17:17" ht="17.100000000000001" customHeight="1" x14ac:dyDescent="0.25">
      <c r="Q4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0" spans="17:17" ht="17.100000000000001" customHeight="1" x14ac:dyDescent="0.25">
      <c r="Q4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1" spans="17:17" ht="17.100000000000001" customHeight="1" x14ac:dyDescent="0.25">
      <c r="Q4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2" spans="17:17" ht="17.100000000000001" customHeight="1" x14ac:dyDescent="0.25">
      <c r="Q4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3" spans="17:17" ht="17.100000000000001" customHeight="1" x14ac:dyDescent="0.25">
      <c r="Q4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4" spans="17:17" ht="17.100000000000001" customHeight="1" x14ac:dyDescent="0.25">
      <c r="Q4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5" spans="17:17" ht="17.100000000000001" customHeight="1" x14ac:dyDescent="0.25">
      <c r="Q4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6" spans="17:17" ht="17.100000000000001" customHeight="1" x14ac:dyDescent="0.25">
      <c r="Q4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7" spans="17:17" ht="17.100000000000001" customHeight="1" x14ac:dyDescent="0.25">
      <c r="Q4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8" spans="17:17" ht="17.100000000000001" customHeight="1" x14ac:dyDescent="0.25">
      <c r="Q4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9" spans="17:17" ht="17.100000000000001" customHeight="1" x14ac:dyDescent="0.25">
      <c r="Q4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0" spans="17:17" ht="17.100000000000001" customHeight="1" x14ac:dyDescent="0.25">
      <c r="Q4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1" spans="17:17" ht="17.100000000000001" customHeight="1" x14ac:dyDescent="0.25">
      <c r="Q4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2" spans="17:17" ht="17.100000000000001" customHeight="1" x14ac:dyDescent="0.25">
      <c r="Q4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3" spans="17:17" ht="17.100000000000001" customHeight="1" x14ac:dyDescent="0.25">
      <c r="Q4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4" spans="17:17" ht="17.100000000000001" customHeight="1" x14ac:dyDescent="0.25">
      <c r="Q4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5" spans="17:17" ht="17.100000000000001" customHeight="1" x14ac:dyDescent="0.25">
      <c r="Q4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6" spans="17:17" ht="17.100000000000001" customHeight="1" x14ac:dyDescent="0.25">
      <c r="Q4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7" spans="17:17" ht="17.100000000000001" customHeight="1" x14ac:dyDescent="0.25">
      <c r="Q4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8" spans="17:17" ht="17.100000000000001" customHeight="1" x14ac:dyDescent="0.25">
      <c r="Q4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9" spans="17:17" ht="17.100000000000001" customHeight="1" x14ac:dyDescent="0.25">
      <c r="Q4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0" spans="17:17" ht="17.100000000000001" customHeight="1" x14ac:dyDescent="0.25">
      <c r="Q4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1" spans="17:17" ht="17.100000000000001" customHeight="1" x14ac:dyDescent="0.25">
      <c r="Q4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2" spans="17:17" ht="17.100000000000001" customHeight="1" x14ac:dyDescent="0.25">
      <c r="Q4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3" spans="17:17" ht="17.100000000000001" customHeight="1" x14ac:dyDescent="0.25">
      <c r="Q4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4" spans="17:17" ht="17.100000000000001" customHeight="1" x14ac:dyDescent="0.25">
      <c r="Q4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5" spans="17:17" ht="17.100000000000001" customHeight="1" x14ac:dyDescent="0.25">
      <c r="Q4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6" spans="17:17" ht="17.100000000000001" customHeight="1" x14ac:dyDescent="0.25">
      <c r="Q4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7" spans="17:17" ht="17.100000000000001" customHeight="1" x14ac:dyDescent="0.25">
      <c r="Q4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8" spans="17:17" ht="17.100000000000001" customHeight="1" x14ac:dyDescent="0.25">
      <c r="Q4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9" spans="17:17" ht="17.100000000000001" customHeight="1" x14ac:dyDescent="0.25">
      <c r="Q4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0" spans="17:17" ht="17.100000000000001" customHeight="1" x14ac:dyDescent="0.25">
      <c r="Q4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1" spans="17:17" ht="17.100000000000001" customHeight="1" x14ac:dyDescent="0.25">
      <c r="Q4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2" spans="17:17" ht="17.100000000000001" customHeight="1" x14ac:dyDescent="0.25">
      <c r="Q4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3" spans="17:17" ht="17.100000000000001" customHeight="1" x14ac:dyDescent="0.25">
      <c r="Q4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4" spans="17:17" ht="17.100000000000001" customHeight="1" x14ac:dyDescent="0.25">
      <c r="Q4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5" spans="17:17" ht="17.100000000000001" customHeight="1" x14ac:dyDescent="0.25">
      <c r="Q4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6" spans="17:17" ht="17.100000000000001" customHeight="1" x14ac:dyDescent="0.25">
      <c r="Q4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7" spans="17:17" ht="17.100000000000001" customHeight="1" x14ac:dyDescent="0.25">
      <c r="Q4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8" spans="17:17" ht="17.100000000000001" customHeight="1" x14ac:dyDescent="0.25">
      <c r="Q4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9" spans="17:17" ht="17.100000000000001" customHeight="1" x14ac:dyDescent="0.25">
      <c r="Q4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0" spans="17:17" ht="17.100000000000001" customHeight="1" x14ac:dyDescent="0.25">
      <c r="Q4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1" spans="17:17" ht="17.100000000000001" customHeight="1" x14ac:dyDescent="0.25">
      <c r="Q4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2" spans="17:17" ht="17.100000000000001" customHeight="1" x14ac:dyDescent="0.25">
      <c r="Q4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3" spans="17:17" ht="17.100000000000001" customHeight="1" x14ac:dyDescent="0.25">
      <c r="Q4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4" spans="17:17" ht="17.100000000000001" customHeight="1" x14ac:dyDescent="0.25">
      <c r="Q4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5" spans="17:17" ht="17.100000000000001" customHeight="1" x14ac:dyDescent="0.25">
      <c r="Q4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6" spans="17:17" ht="17.100000000000001" customHeight="1" x14ac:dyDescent="0.25">
      <c r="Q4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7" spans="17:17" ht="17.100000000000001" customHeight="1" x14ac:dyDescent="0.25">
      <c r="Q4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8" spans="17:17" ht="17.100000000000001" customHeight="1" x14ac:dyDescent="0.25">
      <c r="Q4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9" spans="17:17" ht="17.100000000000001" customHeight="1" x14ac:dyDescent="0.25">
      <c r="Q4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0" spans="17:17" ht="17.100000000000001" customHeight="1" x14ac:dyDescent="0.25">
      <c r="Q4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1" spans="17:17" ht="17.100000000000001" customHeight="1" x14ac:dyDescent="0.25">
      <c r="Q4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2" spans="17:17" ht="17.100000000000001" customHeight="1" x14ac:dyDescent="0.25">
      <c r="Q4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3" spans="17:17" ht="17.100000000000001" customHeight="1" x14ac:dyDescent="0.25">
      <c r="Q4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4" spans="17:17" ht="17.100000000000001" customHeight="1" x14ac:dyDescent="0.25">
      <c r="Q4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5" spans="17:17" ht="17.100000000000001" customHeight="1" x14ac:dyDescent="0.25">
      <c r="Q4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6" spans="17:17" ht="17.100000000000001" customHeight="1" x14ac:dyDescent="0.25">
      <c r="Q4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7" spans="17:17" ht="17.100000000000001" customHeight="1" x14ac:dyDescent="0.25">
      <c r="Q4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8" spans="17:17" ht="17.100000000000001" customHeight="1" x14ac:dyDescent="0.25">
      <c r="Q4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9" spans="17:17" ht="17.100000000000001" customHeight="1" x14ac:dyDescent="0.25">
      <c r="Q4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0" spans="17:17" ht="17.100000000000001" customHeight="1" x14ac:dyDescent="0.25">
      <c r="Q4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1" spans="17:17" ht="17.100000000000001" customHeight="1" x14ac:dyDescent="0.25">
      <c r="Q4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2" spans="17:17" ht="17.100000000000001" customHeight="1" x14ac:dyDescent="0.25">
      <c r="Q4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3" spans="17:17" ht="17.100000000000001" customHeight="1" x14ac:dyDescent="0.25">
      <c r="Q4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4" spans="17:17" ht="17.100000000000001" customHeight="1" x14ac:dyDescent="0.25">
      <c r="Q4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5" spans="17:17" ht="17.100000000000001" customHeight="1" x14ac:dyDescent="0.25">
      <c r="Q4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6" spans="17:17" ht="17.100000000000001" customHeight="1" x14ac:dyDescent="0.25">
      <c r="Q4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7" spans="17:17" ht="17.100000000000001" customHeight="1" x14ac:dyDescent="0.25">
      <c r="Q4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8" spans="17:17" ht="17.100000000000001" customHeight="1" x14ac:dyDescent="0.25">
      <c r="Q4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9" spans="17:17" ht="17.100000000000001" customHeight="1" x14ac:dyDescent="0.25">
      <c r="Q4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0" spans="17:17" ht="17.100000000000001" customHeight="1" x14ac:dyDescent="0.25">
      <c r="Q4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1" spans="17:17" ht="17.100000000000001" customHeight="1" x14ac:dyDescent="0.25">
      <c r="Q4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2" spans="17:17" ht="17.100000000000001" customHeight="1" x14ac:dyDescent="0.25">
      <c r="Q4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3" spans="17:17" ht="17.100000000000001" customHeight="1" x14ac:dyDescent="0.25">
      <c r="Q4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4" spans="17:17" ht="17.100000000000001" customHeight="1" x14ac:dyDescent="0.25">
      <c r="Q4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5" spans="17:17" ht="17.100000000000001" customHeight="1" x14ac:dyDescent="0.25">
      <c r="Q4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6" spans="17:17" ht="17.100000000000001" customHeight="1" x14ac:dyDescent="0.25">
      <c r="Q4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7" spans="17:17" ht="17.100000000000001" customHeight="1" x14ac:dyDescent="0.25">
      <c r="Q4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8" spans="17:17" ht="17.100000000000001" customHeight="1" x14ac:dyDescent="0.25">
      <c r="Q4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9" spans="17:17" ht="17.100000000000001" customHeight="1" x14ac:dyDescent="0.25">
      <c r="Q4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0" spans="17:17" ht="17.100000000000001" customHeight="1" x14ac:dyDescent="0.25">
      <c r="Q4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1" spans="17:17" ht="17.100000000000001" customHeight="1" x14ac:dyDescent="0.25">
      <c r="Q4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2" spans="17:17" ht="17.100000000000001" customHeight="1" x14ac:dyDescent="0.25">
      <c r="Q4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3" spans="17:17" ht="17.100000000000001" customHeight="1" x14ac:dyDescent="0.25">
      <c r="Q4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4" spans="17:17" ht="17.100000000000001" customHeight="1" x14ac:dyDescent="0.25">
      <c r="Q4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5" spans="17:17" ht="17.100000000000001" customHeight="1" x14ac:dyDescent="0.25">
      <c r="Q4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6" spans="17:17" ht="17.100000000000001" customHeight="1" x14ac:dyDescent="0.25">
      <c r="Q4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7" spans="17:17" ht="17.100000000000001" customHeight="1" x14ac:dyDescent="0.25">
      <c r="Q4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8" spans="17:17" ht="17.100000000000001" customHeight="1" x14ac:dyDescent="0.25">
      <c r="Q4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9" spans="17:17" ht="17.100000000000001" customHeight="1" x14ac:dyDescent="0.25">
      <c r="Q4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0" spans="17:17" ht="17.100000000000001" customHeight="1" x14ac:dyDescent="0.25">
      <c r="Q4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1" spans="17:17" ht="17.100000000000001" customHeight="1" x14ac:dyDescent="0.25">
      <c r="Q4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2" spans="17:17" ht="17.100000000000001" customHeight="1" x14ac:dyDescent="0.25">
      <c r="Q4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3" spans="17:17" ht="17.100000000000001" customHeight="1" x14ac:dyDescent="0.25">
      <c r="Q4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4" spans="17:17" ht="17.100000000000001" customHeight="1" x14ac:dyDescent="0.25">
      <c r="Q4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5" spans="17:17" ht="17.100000000000001" customHeight="1" x14ac:dyDescent="0.25">
      <c r="Q4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6" spans="17:17" ht="17.100000000000001" customHeight="1" x14ac:dyDescent="0.25">
      <c r="Q4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7" spans="17:17" ht="17.100000000000001" customHeight="1" x14ac:dyDescent="0.25">
      <c r="Q4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8" spans="17:17" ht="17.100000000000001" customHeight="1" x14ac:dyDescent="0.25">
      <c r="Q4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9" spans="17:17" ht="17.100000000000001" customHeight="1" x14ac:dyDescent="0.25">
      <c r="Q4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0" spans="17:17" ht="17.100000000000001" customHeight="1" x14ac:dyDescent="0.25">
      <c r="Q4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1" spans="17:17" ht="17.100000000000001" customHeight="1" x14ac:dyDescent="0.25">
      <c r="Q4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2" spans="17:17" ht="17.100000000000001" customHeight="1" x14ac:dyDescent="0.25">
      <c r="Q4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3" spans="17:17" ht="17.100000000000001" customHeight="1" x14ac:dyDescent="0.25">
      <c r="Q4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4" spans="17:17" ht="17.100000000000001" customHeight="1" x14ac:dyDescent="0.25">
      <c r="Q4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5" spans="17:17" ht="17.100000000000001" customHeight="1" x14ac:dyDescent="0.25">
      <c r="Q4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6" spans="17:17" ht="17.100000000000001" customHeight="1" x14ac:dyDescent="0.25">
      <c r="Q4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7" spans="17:17" ht="17.100000000000001" customHeight="1" x14ac:dyDescent="0.25">
      <c r="Q4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8" spans="17:17" ht="17.100000000000001" customHeight="1" x14ac:dyDescent="0.25">
      <c r="Q4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9" spans="17:17" ht="17.100000000000001" customHeight="1" x14ac:dyDescent="0.25">
      <c r="Q4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0" spans="17:17" ht="17.100000000000001" customHeight="1" x14ac:dyDescent="0.25">
      <c r="Q4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1" spans="17:17" ht="17.100000000000001" customHeight="1" x14ac:dyDescent="0.25">
      <c r="Q4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2" spans="17:17" ht="17.100000000000001" customHeight="1" x14ac:dyDescent="0.25">
      <c r="Q4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3" spans="17:17" ht="17.100000000000001" customHeight="1" x14ac:dyDescent="0.25">
      <c r="Q4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4" spans="17:17" ht="17.100000000000001" customHeight="1" x14ac:dyDescent="0.25">
      <c r="Q4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5" spans="17:17" ht="17.100000000000001" customHeight="1" x14ac:dyDescent="0.25">
      <c r="Q4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6" spans="17:17" ht="17.100000000000001" customHeight="1" x14ac:dyDescent="0.25">
      <c r="Q4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7" spans="17:17" ht="17.100000000000001" customHeight="1" x14ac:dyDescent="0.25">
      <c r="Q4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8" spans="17:17" ht="17.100000000000001" customHeight="1" x14ac:dyDescent="0.25">
      <c r="Q4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9" spans="17:17" ht="17.100000000000001" customHeight="1" x14ac:dyDescent="0.25">
      <c r="Q4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0" spans="17:17" ht="17.100000000000001" customHeight="1" x14ac:dyDescent="0.25">
      <c r="Q4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1" spans="17:17" ht="17.100000000000001" customHeight="1" x14ac:dyDescent="0.25">
      <c r="Q4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2" spans="17:17" ht="17.100000000000001" customHeight="1" x14ac:dyDescent="0.25">
      <c r="Q4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3" spans="17:17" ht="17.100000000000001" customHeight="1" x14ac:dyDescent="0.25">
      <c r="Q4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4" spans="17:17" ht="17.100000000000001" customHeight="1" x14ac:dyDescent="0.25">
      <c r="Q4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5" spans="17:17" ht="17.100000000000001" customHeight="1" x14ac:dyDescent="0.25">
      <c r="Q4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6" spans="17:17" ht="17.100000000000001" customHeight="1" x14ac:dyDescent="0.25">
      <c r="Q4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7" spans="17:17" ht="17.100000000000001" customHeight="1" x14ac:dyDescent="0.25">
      <c r="Q4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8" spans="17:17" ht="17.100000000000001" customHeight="1" x14ac:dyDescent="0.25">
      <c r="Q4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9" spans="17:17" ht="17.100000000000001" customHeight="1" x14ac:dyDescent="0.25">
      <c r="Q4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0" spans="17:17" ht="17.100000000000001" customHeight="1" x14ac:dyDescent="0.25">
      <c r="Q4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1" spans="17:17" ht="17.100000000000001" customHeight="1" x14ac:dyDescent="0.25">
      <c r="Q4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2" spans="17:17" ht="17.100000000000001" customHeight="1" x14ac:dyDescent="0.25">
      <c r="Q4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3" spans="17:17" ht="17.100000000000001" customHeight="1" x14ac:dyDescent="0.25">
      <c r="Q4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4" spans="17:17" ht="17.100000000000001" customHeight="1" x14ac:dyDescent="0.25">
      <c r="Q4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5" spans="17:17" ht="17.100000000000001" customHeight="1" x14ac:dyDescent="0.25">
      <c r="Q4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6" spans="17:17" ht="17.100000000000001" customHeight="1" x14ac:dyDescent="0.25">
      <c r="Q4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7" spans="17:17" ht="17.100000000000001" customHeight="1" x14ac:dyDescent="0.25">
      <c r="Q4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8" spans="17:17" ht="17.100000000000001" customHeight="1" x14ac:dyDescent="0.25">
      <c r="Q4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9" spans="17:17" ht="17.100000000000001" customHeight="1" x14ac:dyDescent="0.25">
      <c r="Q4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0" spans="17:17" ht="17.100000000000001" customHeight="1" x14ac:dyDescent="0.25">
      <c r="Q4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1" spans="17:17" ht="17.100000000000001" customHeight="1" x14ac:dyDescent="0.25">
      <c r="Q4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2" spans="17:17" ht="17.100000000000001" customHeight="1" x14ac:dyDescent="0.25">
      <c r="Q4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3" spans="17:17" ht="17.100000000000001" customHeight="1" x14ac:dyDescent="0.25">
      <c r="Q4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4" spans="17:17" ht="17.100000000000001" customHeight="1" x14ac:dyDescent="0.25">
      <c r="Q4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5" spans="17:17" ht="17.100000000000001" customHeight="1" x14ac:dyDescent="0.25">
      <c r="Q4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6" spans="17:17" ht="17.100000000000001" customHeight="1" x14ac:dyDescent="0.25">
      <c r="Q4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7" spans="17:17" ht="17.100000000000001" customHeight="1" x14ac:dyDescent="0.25">
      <c r="Q4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8" spans="17:17" ht="17.100000000000001" customHeight="1" x14ac:dyDescent="0.25">
      <c r="Q4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9" spans="17:17" ht="17.100000000000001" customHeight="1" x14ac:dyDescent="0.25">
      <c r="Q4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0" spans="17:17" ht="17.100000000000001" customHeight="1" x14ac:dyDescent="0.25">
      <c r="Q4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1" spans="17:17" ht="17.100000000000001" customHeight="1" x14ac:dyDescent="0.25">
      <c r="Q4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2" spans="17:17" ht="17.100000000000001" customHeight="1" x14ac:dyDescent="0.25">
      <c r="Q4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3" spans="17:17" ht="17.100000000000001" customHeight="1" x14ac:dyDescent="0.25">
      <c r="Q4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4" spans="17:17" ht="17.100000000000001" customHeight="1" x14ac:dyDescent="0.25">
      <c r="Q4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5" spans="17:17" ht="17.100000000000001" customHeight="1" x14ac:dyDescent="0.25">
      <c r="Q4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6" spans="17:17" ht="17.100000000000001" customHeight="1" x14ac:dyDescent="0.25">
      <c r="Q4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7" spans="17:17" ht="17.100000000000001" customHeight="1" x14ac:dyDescent="0.25">
      <c r="Q4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8" spans="17:17" ht="17.100000000000001" customHeight="1" x14ac:dyDescent="0.25">
      <c r="Q4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9" spans="17:17" ht="17.100000000000001" customHeight="1" x14ac:dyDescent="0.25">
      <c r="Q4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0" spans="17:17" ht="17.100000000000001" customHeight="1" x14ac:dyDescent="0.25">
      <c r="Q4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1" spans="17:17" ht="17.100000000000001" customHeight="1" x14ac:dyDescent="0.25">
      <c r="Q4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2" spans="17:17" ht="17.100000000000001" customHeight="1" x14ac:dyDescent="0.25">
      <c r="Q4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3" spans="17:17" ht="17.100000000000001" customHeight="1" x14ac:dyDescent="0.25">
      <c r="Q4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4" spans="17:17" ht="17.100000000000001" customHeight="1" x14ac:dyDescent="0.25">
      <c r="Q4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5" spans="17:17" ht="17.100000000000001" customHeight="1" x14ac:dyDescent="0.25">
      <c r="Q4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6" spans="17:17" ht="17.100000000000001" customHeight="1" x14ac:dyDescent="0.25">
      <c r="Q4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7" spans="17:17" ht="17.100000000000001" customHeight="1" x14ac:dyDescent="0.25">
      <c r="Q4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8" spans="17:17" ht="17.100000000000001" customHeight="1" x14ac:dyDescent="0.25">
      <c r="Q4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9" spans="17:17" ht="17.100000000000001" customHeight="1" x14ac:dyDescent="0.25">
      <c r="Q4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0" spans="17:17" ht="17.100000000000001" customHeight="1" x14ac:dyDescent="0.25">
      <c r="Q4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1" spans="17:17" ht="17.100000000000001" customHeight="1" x14ac:dyDescent="0.25">
      <c r="Q4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2" spans="17:17" ht="17.100000000000001" customHeight="1" x14ac:dyDescent="0.25">
      <c r="Q4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3" spans="17:17" ht="17.100000000000001" customHeight="1" x14ac:dyDescent="0.25">
      <c r="Q4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4" spans="17:17" ht="17.100000000000001" customHeight="1" x14ac:dyDescent="0.25">
      <c r="Q4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5" spans="17:17" ht="17.100000000000001" customHeight="1" x14ac:dyDescent="0.25">
      <c r="Q4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6" spans="17:17" ht="17.100000000000001" customHeight="1" x14ac:dyDescent="0.25">
      <c r="Q4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7" spans="17:17" ht="17.100000000000001" customHeight="1" x14ac:dyDescent="0.25">
      <c r="Q4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8" spans="17:17" ht="17.100000000000001" customHeight="1" x14ac:dyDescent="0.25">
      <c r="Q4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9" spans="17:17" ht="17.100000000000001" customHeight="1" x14ac:dyDescent="0.25">
      <c r="Q4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0" spans="17:17" ht="17.100000000000001" customHeight="1" x14ac:dyDescent="0.25">
      <c r="Q4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1" spans="17:17" ht="17.100000000000001" customHeight="1" x14ac:dyDescent="0.25">
      <c r="Q4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2" spans="17:17" ht="17.100000000000001" customHeight="1" x14ac:dyDescent="0.25">
      <c r="Q4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3" spans="17:17" ht="17.100000000000001" customHeight="1" x14ac:dyDescent="0.25">
      <c r="Q4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4" spans="17:17" ht="17.100000000000001" customHeight="1" x14ac:dyDescent="0.25">
      <c r="Q4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5" spans="17:17" ht="17.100000000000001" customHeight="1" x14ac:dyDescent="0.25">
      <c r="Q4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6" spans="17:17" ht="17.100000000000001" customHeight="1" x14ac:dyDescent="0.25">
      <c r="Q4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7" spans="17:17" ht="17.100000000000001" customHeight="1" x14ac:dyDescent="0.25">
      <c r="Q4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8" spans="17:17" ht="17.100000000000001" customHeight="1" x14ac:dyDescent="0.25">
      <c r="Q4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9" spans="17:17" ht="17.100000000000001" customHeight="1" x14ac:dyDescent="0.25">
      <c r="Q4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0" spans="17:17" ht="17.100000000000001" customHeight="1" x14ac:dyDescent="0.25">
      <c r="Q4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1" spans="17:17" ht="17.100000000000001" customHeight="1" x14ac:dyDescent="0.25">
      <c r="Q4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2" spans="17:17" ht="17.100000000000001" customHeight="1" x14ac:dyDescent="0.25">
      <c r="Q4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3" spans="17:17" ht="17.100000000000001" customHeight="1" x14ac:dyDescent="0.25">
      <c r="Q4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4" spans="17:17" ht="17.100000000000001" customHeight="1" x14ac:dyDescent="0.25">
      <c r="Q4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5" spans="17:17" ht="17.100000000000001" customHeight="1" x14ac:dyDescent="0.25">
      <c r="Q4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6" spans="17:17" ht="17.100000000000001" customHeight="1" x14ac:dyDescent="0.25">
      <c r="Q4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7" spans="17:17" ht="17.100000000000001" customHeight="1" x14ac:dyDescent="0.25">
      <c r="Q4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8" spans="17:17" ht="17.100000000000001" customHeight="1" x14ac:dyDescent="0.25">
      <c r="Q4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9" spans="17:17" ht="17.100000000000001" customHeight="1" x14ac:dyDescent="0.25">
      <c r="Q4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0" spans="17:17" ht="17.100000000000001" customHeight="1" x14ac:dyDescent="0.25">
      <c r="Q4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1" spans="17:17" ht="17.100000000000001" customHeight="1" x14ac:dyDescent="0.25">
      <c r="Q4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2" spans="17:17" ht="17.100000000000001" customHeight="1" x14ac:dyDescent="0.25">
      <c r="Q4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3" spans="17:17" ht="17.100000000000001" customHeight="1" x14ac:dyDescent="0.25">
      <c r="Q4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4" spans="17:17" ht="17.100000000000001" customHeight="1" x14ac:dyDescent="0.25">
      <c r="Q4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5" spans="17:17" ht="17.100000000000001" customHeight="1" x14ac:dyDescent="0.25">
      <c r="Q4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6" spans="17:17" ht="17.100000000000001" customHeight="1" x14ac:dyDescent="0.25">
      <c r="Q4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7" spans="17:17" ht="17.100000000000001" customHeight="1" x14ac:dyDescent="0.25">
      <c r="Q4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8" spans="17:17" ht="17.100000000000001" customHeight="1" x14ac:dyDescent="0.25">
      <c r="Q4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9" spans="17:17" ht="17.100000000000001" customHeight="1" x14ac:dyDescent="0.25">
      <c r="Q4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0" spans="17:17" ht="17.100000000000001" customHeight="1" x14ac:dyDescent="0.25">
      <c r="Q4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1" spans="17:17" ht="17.100000000000001" customHeight="1" x14ac:dyDescent="0.25">
      <c r="Q4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2" spans="17:17" ht="17.100000000000001" customHeight="1" x14ac:dyDescent="0.25">
      <c r="Q4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3" spans="17:17" ht="17.100000000000001" customHeight="1" x14ac:dyDescent="0.25">
      <c r="Q4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4" spans="17:17" ht="17.100000000000001" customHeight="1" x14ac:dyDescent="0.25">
      <c r="Q4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5" spans="17:17" ht="17.100000000000001" customHeight="1" x14ac:dyDescent="0.25">
      <c r="Q4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6" spans="17:17" ht="17.100000000000001" customHeight="1" x14ac:dyDescent="0.25">
      <c r="Q4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7" spans="17:17" ht="17.100000000000001" customHeight="1" x14ac:dyDescent="0.25">
      <c r="Q4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8" spans="17:17" ht="17.100000000000001" customHeight="1" x14ac:dyDescent="0.25">
      <c r="Q4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9" spans="17:17" ht="17.100000000000001" customHeight="1" x14ac:dyDescent="0.25">
      <c r="Q4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0" spans="17:17" ht="17.100000000000001" customHeight="1" x14ac:dyDescent="0.25">
      <c r="Q4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1" spans="17:17" ht="17.100000000000001" customHeight="1" x14ac:dyDescent="0.25">
      <c r="Q4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2" spans="17:17" ht="17.100000000000001" customHeight="1" x14ac:dyDescent="0.25">
      <c r="Q4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3" spans="17:17" ht="17.100000000000001" customHeight="1" x14ac:dyDescent="0.25">
      <c r="Q4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4" spans="17:17" ht="17.100000000000001" customHeight="1" x14ac:dyDescent="0.25">
      <c r="Q4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5" spans="17:17" ht="17.100000000000001" customHeight="1" x14ac:dyDescent="0.25">
      <c r="Q4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6" spans="17:17" ht="17.100000000000001" customHeight="1" x14ac:dyDescent="0.25">
      <c r="Q4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7" spans="17:17" ht="17.100000000000001" customHeight="1" x14ac:dyDescent="0.25">
      <c r="Q4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8" spans="17:17" ht="17.100000000000001" customHeight="1" x14ac:dyDescent="0.25">
      <c r="Q4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9" spans="17:17" ht="17.100000000000001" customHeight="1" x14ac:dyDescent="0.25">
      <c r="Q4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0" spans="17:17" ht="17.100000000000001" customHeight="1" x14ac:dyDescent="0.25">
      <c r="Q4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1" spans="17:17" ht="17.100000000000001" customHeight="1" x14ac:dyDescent="0.25">
      <c r="Q4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2" spans="17:17" ht="17.100000000000001" customHeight="1" x14ac:dyDescent="0.25">
      <c r="Q4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3" spans="17:17" ht="17.100000000000001" customHeight="1" x14ac:dyDescent="0.25">
      <c r="Q4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4" spans="17:17" ht="17.100000000000001" customHeight="1" x14ac:dyDescent="0.25">
      <c r="Q4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5" spans="17:17" ht="17.100000000000001" customHeight="1" x14ac:dyDescent="0.25">
      <c r="Q4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6" spans="17:17" ht="17.100000000000001" customHeight="1" x14ac:dyDescent="0.25">
      <c r="Q4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7" spans="17:17" ht="17.100000000000001" customHeight="1" x14ac:dyDescent="0.25">
      <c r="Q4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8" spans="17:17" ht="17.100000000000001" customHeight="1" x14ac:dyDescent="0.25">
      <c r="Q4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9" spans="17:17" ht="17.100000000000001" customHeight="1" x14ac:dyDescent="0.25">
      <c r="Q4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0" spans="17:17" ht="17.100000000000001" customHeight="1" x14ac:dyDescent="0.25">
      <c r="Q4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1" spans="17:17" ht="17.100000000000001" customHeight="1" x14ac:dyDescent="0.25">
      <c r="Q4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2" spans="17:17" ht="17.100000000000001" customHeight="1" x14ac:dyDescent="0.25">
      <c r="Q4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3" spans="17:17" ht="17.100000000000001" customHeight="1" x14ac:dyDescent="0.25">
      <c r="Q4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4" spans="17:17" ht="17.100000000000001" customHeight="1" x14ac:dyDescent="0.25">
      <c r="Q4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5" spans="17:17" ht="17.100000000000001" customHeight="1" x14ac:dyDescent="0.25">
      <c r="Q4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6" spans="17:17" ht="17.100000000000001" customHeight="1" x14ac:dyDescent="0.25">
      <c r="Q4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7" spans="17:17" ht="17.100000000000001" customHeight="1" x14ac:dyDescent="0.25">
      <c r="Q4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8" spans="17:17" ht="17.100000000000001" customHeight="1" x14ac:dyDescent="0.25">
      <c r="Q4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9" spans="17:17" ht="17.100000000000001" customHeight="1" x14ac:dyDescent="0.25">
      <c r="Q4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0" spans="17:17" ht="17.100000000000001" customHeight="1" x14ac:dyDescent="0.25">
      <c r="Q4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1" spans="17:17" ht="17.100000000000001" customHeight="1" x14ac:dyDescent="0.25">
      <c r="Q4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2" spans="17:17" ht="17.100000000000001" customHeight="1" x14ac:dyDescent="0.25">
      <c r="Q4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3" spans="17:17" ht="17.100000000000001" customHeight="1" x14ac:dyDescent="0.25">
      <c r="Q4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4" spans="17:17" ht="17.100000000000001" customHeight="1" x14ac:dyDescent="0.25">
      <c r="Q4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5" spans="17:17" ht="17.100000000000001" customHeight="1" x14ac:dyDescent="0.25">
      <c r="Q4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6" spans="17:17" ht="17.100000000000001" customHeight="1" x14ac:dyDescent="0.25">
      <c r="Q4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7" spans="17:17" ht="17.100000000000001" customHeight="1" x14ac:dyDescent="0.25">
      <c r="Q4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8" spans="17:17" ht="17.100000000000001" customHeight="1" x14ac:dyDescent="0.25">
      <c r="Q4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9" spans="17:17" ht="17.100000000000001" customHeight="1" x14ac:dyDescent="0.25">
      <c r="Q4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0" spans="17:17" ht="17.100000000000001" customHeight="1" x14ac:dyDescent="0.25">
      <c r="Q4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1" spans="17:17" ht="17.100000000000001" customHeight="1" x14ac:dyDescent="0.25">
      <c r="Q4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2" spans="17:17" ht="17.100000000000001" customHeight="1" x14ac:dyDescent="0.25">
      <c r="Q4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3" spans="17:17" ht="17.100000000000001" customHeight="1" x14ac:dyDescent="0.25">
      <c r="Q4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4" spans="17:17" ht="17.100000000000001" customHeight="1" x14ac:dyDescent="0.25">
      <c r="Q4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5" spans="17:17" ht="17.100000000000001" customHeight="1" x14ac:dyDescent="0.25">
      <c r="Q4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6" spans="17:17" ht="17.100000000000001" customHeight="1" x14ac:dyDescent="0.25">
      <c r="Q4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7" spans="17:17" ht="17.100000000000001" customHeight="1" x14ac:dyDescent="0.25">
      <c r="Q4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8" spans="17:17" ht="17.100000000000001" customHeight="1" x14ac:dyDescent="0.25">
      <c r="Q4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9" spans="17:17" ht="17.100000000000001" customHeight="1" x14ac:dyDescent="0.25">
      <c r="Q4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0" spans="17:17" ht="17.100000000000001" customHeight="1" x14ac:dyDescent="0.25">
      <c r="Q4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1" spans="17:17" ht="17.100000000000001" customHeight="1" x14ac:dyDescent="0.25">
      <c r="Q4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2" spans="17:17" ht="17.100000000000001" customHeight="1" x14ac:dyDescent="0.25">
      <c r="Q4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3" spans="17:17" ht="17.100000000000001" customHeight="1" x14ac:dyDescent="0.25">
      <c r="Q4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4" spans="17:17" ht="17.100000000000001" customHeight="1" x14ac:dyDescent="0.25">
      <c r="Q4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5" spans="17:17" ht="17.100000000000001" customHeight="1" x14ac:dyDescent="0.25">
      <c r="Q4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6" spans="17:17" ht="17.100000000000001" customHeight="1" x14ac:dyDescent="0.25">
      <c r="Q4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7" spans="17:17" ht="17.100000000000001" customHeight="1" x14ac:dyDescent="0.25">
      <c r="Q4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8" spans="17:17" ht="17.100000000000001" customHeight="1" x14ac:dyDescent="0.25">
      <c r="Q4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9" spans="17:17" ht="17.100000000000001" customHeight="1" x14ac:dyDescent="0.25">
      <c r="Q4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0" spans="17:17" ht="17.100000000000001" customHeight="1" x14ac:dyDescent="0.25">
      <c r="Q4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1" spans="17:17" ht="17.100000000000001" customHeight="1" x14ac:dyDescent="0.25">
      <c r="Q4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2" spans="17:17" ht="17.100000000000001" customHeight="1" x14ac:dyDescent="0.25">
      <c r="Q4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3" spans="17:17" ht="17.100000000000001" customHeight="1" x14ac:dyDescent="0.25">
      <c r="Q4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4" spans="17:17" ht="17.100000000000001" customHeight="1" x14ac:dyDescent="0.25">
      <c r="Q4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5" spans="17:17" ht="17.100000000000001" customHeight="1" x14ac:dyDescent="0.25">
      <c r="Q4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6" spans="17:17" ht="17.100000000000001" customHeight="1" x14ac:dyDescent="0.25">
      <c r="Q4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7" spans="17:17" ht="17.100000000000001" customHeight="1" x14ac:dyDescent="0.25">
      <c r="Q4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8" spans="17:17" ht="17.100000000000001" customHeight="1" x14ac:dyDescent="0.25">
      <c r="Q4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9" spans="17:17" ht="17.100000000000001" customHeight="1" x14ac:dyDescent="0.25">
      <c r="Q4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0" spans="17:17" ht="17.100000000000001" customHeight="1" x14ac:dyDescent="0.25">
      <c r="Q4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1" spans="17:17" ht="17.100000000000001" customHeight="1" x14ac:dyDescent="0.25">
      <c r="Q4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2" spans="17:17" ht="17.100000000000001" customHeight="1" x14ac:dyDescent="0.25">
      <c r="Q4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3" spans="17:17" ht="17.100000000000001" customHeight="1" x14ac:dyDescent="0.25">
      <c r="Q4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4" spans="17:17" ht="17.100000000000001" customHeight="1" x14ac:dyDescent="0.25">
      <c r="Q4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5" spans="17:17" ht="17.100000000000001" customHeight="1" x14ac:dyDescent="0.25">
      <c r="Q4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6" spans="17:17" ht="17.100000000000001" customHeight="1" x14ac:dyDescent="0.25">
      <c r="Q4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7" spans="17:17" ht="17.100000000000001" customHeight="1" x14ac:dyDescent="0.25">
      <c r="Q4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8" spans="17:17" ht="17.100000000000001" customHeight="1" x14ac:dyDescent="0.25">
      <c r="Q4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9" spans="17:17" ht="17.100000000000001" customHeight="1" x14ac:dyDescent="0.25">
      <c r="Q4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0" spans="17:17" ht="17.100000000000001" customHeight="1" x14ac:dyDescent="0.25">
      <c r="Q4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1" spans="17:17" ht="17.100000000000001" customHeight="1" x14ac:dyDescent="0.25">
      <c r="Q4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2" spans="17:17" ht="17.100000000000001" customHeight="1" x14ac:dyDescent="0.25">
      <c r="Q4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3" spans="17:17" ht="17.100000000000001" customHeight="1" x14ac:dyDescent="0.25">
      <c r="Q4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4" spans="17:17" ht="17.100000000000001" customHeight="1" x14ac:dyDescent="0.25">
      <c r="Q4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5" spans="17:17" ht="17.100000000000001" customHeight="1" x14ac:dyDescent="0.25">
      <c r="Q4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6" spans="17:17" ht="17.100000000000001" customHeight="1" x14ac:dyDescent="0.25">
      <c r="Q4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7" spans="17:17" ht="17.100000000000001" customHeight="1" x14ac:dyDescent="0.25">
      <c r="Q4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8" spans="17:17" ht="17.100000000000001" customHeight="1" x14ac:dyDescent="0.25">
      <c r="Q4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9" spans="17:17" ht="17.100000000000001" customHeight="1" x14ac:dyDescent="0.25">
      <c r="Q4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0" spans="17:17" ht="17.100000000000001" customHeight="1" x14ac:dyDescent="0.25">
      <c r="Q4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1" spans="17:17" ht="17.100000000000001" customHeight="1" x14ac:dyDescent="0.25">
      <c r="Q4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2" spans="17:17" ht="17.100000000000001" customHeight="1" x14ac:dyDescent="0.25">
      <c r="Q4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3" spans="17:17" ht="17.100000000000001" customHeight="1" x14ac:dyDescent="0.25">
      <c r="Q4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4" spans="17:17" ht="17.100000000000001" customHeight="1" x14ac:dyDescent="0.25">
      <c r="Q4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5" spans="17:17" ht="17.100000000000001" customHeight="1" x14ac:dyDescent="0.25">
      <c r="Q4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6" spans="17:17" ht="17.100000000000001" customHeight="1" x14ac:dyDescent="0.25">
      <c r="Q4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7" spans="17:17" ht="17.100000000000001" customHeight="1" x14ac:dyDescent="0.25">
      <c r="Q4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8" spans="17:17" ht="17.100000000000001" customHeight="1" x14ac:dyDescent="0.25">
      <c r="Q4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9" spans="17:17" ht="17.100000000000001" customHeight="1" x14ac:dyDescent="0.25">
      <c r="Q4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0" spans="17:17" ht="17.100000000000001" customHeight="1" x14ac:dyDescent="0.25">
      <c r="Q4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1" spans="17:17" ht="17.100000000000001" customHeight="1" x14ac:dyDescent="0.25">
      <c r="Q4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2" spans="17:17" ht="17.100000000000001" customHeight="1" x14ac:dyDescent="0.25">
      <c r="Q4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3" spans="17:17" ht="17.100000000000001" customHeight="1" x14ac:dyDescent="0.25">
      <c r="Q4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4" spans="17:17" ht="17.100000000000001" customHeight="1" x14ac:dyDescent="0.25">
      <c r="Q4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5" spans="17:17" ht="17.100000000000001" customHeight="1" x14ac:dyDescent="0.25">
      <c r="Q4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6" spans="17:17" ht="17.100000000000001" customHeight="1" x14ac:dyDescent="0.25">
      <c r="Q4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7" spans="17:17" ht="17.100000000000001" customHeight="1" x14ac:dyDescent="0.25">
      <c r="Q4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8" spans="17:17" ht="17.100000000000001" customHeight="1" x14ac:dyDescent="0.25">
      <c r="Q4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9" spans="17:17" ht="17.100000000000001" customHeight="1" x14ac:dyDescent="0.25">
      <c r="Q4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0" spans="17:17" ht="17.100000000000001" customHeight="1" x14ac:dyDescent="0.25">
      <c r="Q4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1" spans="17:17" ht="17.100000000000001" customHeight="1" x14ac:dyDescent="0.25">
      <c r="Q4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2" spans="17:17" ht="17.100000000000001" customHeight="1" x14ac:dyDescent="0.25">
      <c r="Q4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3" spans="17:17" ht="17.100000000000001" customHeight="1" x14ac:dyDescent="0.25">
      <c r="Q4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4" spans="17:17" ht="17.100000000000001" customHeight="1" x14ac:dyDescent="0.25">
      <c r="Q4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5" spans="17:17" ht="17.100000000000001" customHeight="1" x14ac:dyDescent="0.25">
      <c r="Q4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6" spans="17:17" ht="17.100000000000001" customHeight="1" x14ac:dyDescent="0.25">
      <c r="Q4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7" spans="17:17" ht="17.100000000000001" customHeight="1" x14ac:dyDescent="0.25">
      <c r="Q4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8" spans="17:17" ht="17.100000000000001" customHeight="1" x14ac:dyDescent="0.25">
      <c r="Q4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9" spans="17:17" ht="17.100000000000001" customHeight="1" x14ac:dyDescent="0.25">
      <c r="Q4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0" spans="17:17" ht="17.100000000000001" customHeight="1" x14ac:dyDescent="0.25">
      <c r="Q4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1" spans="17:17" ht="17.100000000000001" customHeight="1" x14ac:dyDescent="0.25">
      <c r="Q4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2" spans="17:17" ht="17.100000000000001" customHeight="1" x14ac:dyDescent="0.25">
      <c r="Q4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3" spans="17:17" ht="17.100000000000001" customHeight="1" x14ac:dyDescent="0.25">
      <c r="Q4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4" spans="17:17" ht="17.100000000000001" customHeight="1" x14ac:dyDescent="0.25">
      <c r="Q4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5" spans="17:17" ht="17.100000000000001" customHeight="1" x14ac:dyDescent="0.25">
      <c r="Q4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6" spans="17:17" ht="17.100000000000001" customHeight="1" x14ac:dyDescent="0.25">
      <c r="Q4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7" spans="17:17" ht="17.100000000000001" customHeight="1" x14ac:dyDescent="0.25">
      <c r="Q4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8" spans="17:17" ht="17.100000000000001" customHeight="1" x14ac:dyDescent="0.25">
      <c r="Q4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9" spans="17:17" ht="17.100000000000001" customHeight="1" x14ac:dyDescent="0.25">
      <c r="Q4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0" spans="17:17" ht="17.100000000000001" customHeight="1" x14ac:dyDescent="0.25">
      <c r="Q4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1" spans="17:17" ht="17.100000000000001" customHeight="1" x14ac:dyDescent="0.25">
      <c r="Q4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2" spans="17:17" ht="17.100000000000001" customHeight="1" x14ac:dyDescent="0.25">
      <c r="Q4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3" spans="17:17" ht="17.100000000000001" customHeight="1" x14ac:dyDescent="0.25">
      <c r="Q4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4" spans="17:17" ht="17.100000000000001" customHeight="1" x14ac:dyDescent="0.25">
      <c r="Q4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5" spans="17:17" ht="17.100000000000001" customHeight="1" x14ac:dyDescent="0.25">
      <c r="Q4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6" spans="17:17" ht="17.100000000000001" customHeight="1" x14ac:dyDescent="0.25">
      <c r="Q4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7" spans="17:17" ht="17.100000000000001" customHeight="1" x14ac:dyDescent="0.25">
      <c r="Q4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8" spans="17:17" ht="17.100000000000001" customHeight="1" x14ac:dyDescent="0.25">
      <c r="Q4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9" spans="17:17" ht="17.100000000000001" customHeight="1" x14ac:dyDescent="0.25">
      <c r="Q4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0" spans="17:17" ht="17.100000000000001" customHeight="1" x14ac:dyDescent="0.25">
      <c r="Q4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1" spans="17:17" ht="17.100000000000001" customHeight="1" x14ac:dyDescent="0.25">
      <c r="Q4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2" spans="17:17" ht="17.100000000000001" customHeight="1" x14ac:dyDescent="0.25">
      <c r="Q4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3" spans="17:17" ht="17.100000000000001" customHeight="1" x14ac:dyDescent="0.25">
      <c r="Q4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4" spans="17:17" ht="17.100000000000001" customHeight="1" x14ac:dyDescent="0.25">
      <c r="Q4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5" spans="17:17" ht="17.100000000000001" customHeight="1" x14ac:dyDescent="0.25">
      <c r="Q4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6" spans="17:17" ht="17.100000000000001" customHeight="1" x14ac:dyDescent="0.25">
      <c r="Q4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7" spans="17:17" ht="17.100000000000001" customHeight="1" x14ac:dyDescent="0.25">
      <c r="Q4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8" spans="17:17" ht="17.100000000000001" customHeight="1" x14ac:dyDescent="0.25">
      <c r="Q4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9" spans="17:17" ht="17.100000000000001" customHeight="1" x14ac:dyDescent="0.25">
      <c r="Q4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0" spans="17:17" ht="17.100000000000001" customHeight="1" x14ac:dyDescent="0.25">
      <c r="Q4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1" spans="17:17" ht="17.100000000000001" customHeight="1" x14ac:dyDescent="0.25">
      <c r="Q4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2" spans="17:17" ht="17.100000000000001" customHeight="1" x14ac:dyDescent="0.25">
      <c r="Q4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3" spans="17:17" ht="17.100000000000001" customHeight="1" x14ac:dyDescent="0.25">
      <c r="Q4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4" spans="17:17" ht="17.100000000000001" customHeight="1" x14ac:dyDescent="0.25">
      <c r="Q4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5" spans="17:17" ht="17.100000000000001" customHeight="1" x14ac:dyDescent="0.25">
      <c r="Q4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6" spans="17:17" ht="17.100000000000001" customHeight="1" x14ac:dyDescent="0.25">
      <c r="Q4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7" spans="17:17" ht="17.100000000000001" customHeight="1" x14ac:dyDescent="0.25">
      <c r="Q4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8" spans="17:17" ht="17.100000000000001" customHeight="1" x14ac:dyDescent="0.25">
      <c r="Q4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9" spans="17:17" ht="17.100000000000001" customHeight="1" x14ac:dyDescent="0.25">
      <c r="Q4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0" spans="17:17" ht="17.100000000000001" customHeight="1" x14ac:dyDescent="0.25">
      <c r="Q4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1" spans="17:17" ht="17.100000000000001" customHeight="1" x14ac:dyDescent="0.25">
      <c r="Q4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2" spans="17:17" ht="17.100000000000001" customHeight="1" x14ac:dyDescent="0.25">
      <c r="Q4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3" spans="17:17" ht="17.100000000000001" customHeight="1" x14ac:dyDescent="0.25">
      <c r="Q4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4" spans="17:17" ht="17.100000000000001" customHeight="1" x14ac:dyDescent="0.25">
      <c r="Q4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5" spans="17:17" ht="17.100000000000001" customHeight="1" x14ac:dyDescent="0.25">
      <c r="Q4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6" spans="17:17" ht="17.100000000000001" customHeight="1" x14ac:dyDescent="0.25">
      <c r="Q4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7" spans="17:17" ht="17.100000000000001" customHeight="1" x14ac:dyDescent="0.25">
      <c r="Q4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8" spans="17:17" ht="17.100000000000001" customHeight="1" x14ac:dyDescent="0.25">
      <c r="Q4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9" spans="17:17" ht="17.100000000000001" customHeight="1" x14ac:dyDescent="0.25">
      <c r="Q4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0" spans="17:17" ht="17.100000000000001" customHeight="1" x14ac:dyDescent="0.25">
      <c r="Q4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1" spans="17:17" ht="17.100000000000001" customHeight="1" x14ac:dyDescent="0.25">
      <c r="Q4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2" spans="17:17" ht="17.100000000000001" customHeight="1" x14ac:dyDescent="0.25">
      <c r="Q4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3" spans="17:17" ht="17.100000000000001" customHeight="1" x14ac:dyDescent="0.25">
      <c r="Q4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4" spans="17:17" ht="17.100000000000001" customHeight="1" x14ac:dyDescent="0.25">
      <c r="Q4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5" spans="17:17" ht="17.100000000000001" customHeight="1" x14ac:dyDescent="0.25">
      <c r="Q4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6" spans="17:17" ht="17.100000000000001" customHeight="1" x14ac:dyDescent="0.25">
      <c r="Q4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7" spans="17:17" ht="17.100000000000001" customHeight="1" x14ac:dyDescent="0.25">
      <c r="Q4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8" spans="17:17" ht="17.100000000000001" customHeight="1" x14ac:dyDescent="0.25">
      <c r="Q4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9" spans="17:17" ht="17.100000000000001" customHeight="1" x14ac:dyDescent="0.25">
      <c r="Q4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0" spans="17:17" ht="17.100000000000001" customHeight="1" x14ac:dyDescent="0.25">
      <c r="Q4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1" spans="17:17" ht="17.100000000000001" customHeight="1" x14ac:dyDescent="0.25">
      <c r="Q4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2" spans="17:17" ht="17.100000000000001" customHeight="1" x14ac:dyDescent="0.25">
      <c r="Q4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3" spans="17:17" ht="17.100000000000001" customHeight="1" x14ac:dyDescent="0.25">
      <c r="Q4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4" spans="17:17" ht="17.100000000000001" customHeight="1" x14ac:dyDescent="0.25">
      <c r="Q4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5" spans="17:17" ht="17.100000000000001" customHeight="1" x14ac:dyDescent="0.25">
      <c r="Q4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6" spans="17:17" ht="17.100000000000001" customHeight="1" x14ac:dyDescent="0.25">
      <c r="Q4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7" spans="17:17" ht="17.100000000000001" customHeight="1" x14ac:dyDescent="0.25">
      <c r="Q4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8" spans="17:17" ht="17.100000000000001" customHeight="1" x14ac:dyDescent="0.25">
      <c r="Q4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9" spans="17:17" ht="17.100000000000001" customHeight="1" x14ac:dyDescent="0.25">
      <c r="Q4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0" spans="17:17" ht="17.100000000000001" customHeight="1" x14ac:dyDescent="0.25">
      <c r="Q4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1" spans="17:17" ht="17.100000000000001" customHeight="1" x14ac:dyDescent="0.25">
      <c r="Q4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2" spans="17:17" ht="17.100000000000001" customHeight="1" x14ac:dyDescent="0.25">
      <c r="Q4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3" spans="17:17" ht="17.100000000000001" customHeight="1" x14ac:dyDescent="0.25">
      <c r="Q4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4" spans="17:17" ht="17.100000000000001" customHeight="1" x14ac:dyDescent="0.25">
      <c r="Q4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5" spans="17:17" ht="17.100000000000001" customHeight="1" x14ac:dyDescent="0.25">
      <c r="Q4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6" spans="17:17" ht="17.100000000000001" customHeight="1" x14ac:dyDescent="0.25">
      <c r="Q4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7" spans="17:17" ht="17.100000000000001" customHeight="1" x14ac:dyDescent="0.25">
      <c r="Q4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8" spans="17:17" ht="17.100000000000001" customHeight="1" x14ac:dyDescent="0.25">
      <c r="Q4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9" spans="17:17" ht="17.100000000000001" customHeight="1" x14ac:dyDescent="0.25">
      <c r="Q4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0" spans="17:17" ht="17.100000000000001" customHeight="1" x14ac:dyDescent="0.25">
      <c r="Q4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1" spans="17:17" ht="17.100000000000001" customHeight="1" x14ac:dyDescent="0.25">
      <c r="Q4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2" spans="17:17" ht="17.100000000000001" customHeight="1" x14ac:dyDescent="0.25">
      <c r="Q4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3" spans="17:17" ht="17.100000000000001" customHeight="1" x14ac:dyDescent="0.25">
      <c r="Q4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4" spans="17:17" ht="17.100000000000001" customHeight="1" x14ac:dyDescent="0.25">
      <c r="Q4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5" spans="17:17" ht="17.100000000000001" customHeight="1" x14ac:dyDescent="0.25">
      <c r="Q4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6" spans="17:17" ht="17.100000000000001" customHeight="1" x14ac:dyDescent="0.25">
      <c r="Q4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7" spans="17:17" ht="17.100000000000001" customHeight="1" x14ac:dyDescent="0.25">
      <c r="Q4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8" spans="17:17" ht="17.100000000000001" customHeight="1" x14ac:dyDescent="0.25">
      <c r="Q4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9" spans="17:17" ht="17.100000000000001" customHeight="1" x14ac:dyDescent="0.25">
      <c r="Q4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0" spans="17:17" ht="17.100000000000001" customHeight="1" x14ac:dyDescent="0.25">
      <c r="Q4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1" spans="17:17" ht="17.100000000000001" customHeight="1" x14ac:dyDescent="0.25">
      <c r="Q4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2" spans="17:17" ht="17.100000000000001" customHeight="1" x14ac:dyDescent="0.25">
      <c r="Q4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3" spans="17:17" ht="17.100000000000001" customHeight="1" x14ac:dyDescent="0.25">
      <c r="Q4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4" spans="17:17" ht="17.100000000000001" customHeight="1" x14ac:dyDescent="0.25">
      <c r="Q4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5" spans="17:17" ht="17.100000000000001" customHeight="1" x14ac:dyDescent="0.25">
      <c r="Q4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6" spans="17:17" ht="17.100000000000001" customHeight="1" x14ac:dyDescent="0.25">
      <c r="Q4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7" spans="17:17" ht="17.100000000000001" customHeight="1" x14ac:dyDescent="0.25">
      <c r="Q4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8" spans="17:17" ht="17.100000000000001" customHeight="1" x14ac:dyDescent="0.25">
      <c r="Q4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9" spans="17:17" ht="17.100000000000001" customHeight="1" x14ac:dyDescent="0.25">
      <c r="Q4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0" spans="17:17" ht="17.100000000000001" customHeight="1" x14ac:dyDescent="0.25">
      <c r="Q4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1" spans="17:17" ht="17.100000000000001" customHeight="1" x14ac:dyDescent="0.25">
      <c r="Q4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2" spans="17:17" ht="17.100000000000001" customHeight="1" x14ac:dyDescent="0.25">
      <c r="Q4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3" spans="17:17" ht="17.100000000000001" customHeight="1" x14ac:dyDescent="0.25">
      <c r="Q4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4" spans="17:17" ht="17.100000000000001" customHeight="1" x14ac:dyDescent="0.25">
      <c r="Q4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5" spans="17:17" ht="17.100000000000001" customHeight="1" x14ac:dyDescent="0.25">
      <c r="Q4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6" spans="17:17" ht="17.100000000000001" customHeight="1" x14ac:dyDescent="0.25">
      <c r="Q4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7" spans="17:17" ht="17.100000000000001" customHeight="1" x14ac:dyDescent="0.25">
      <c r="Q4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8" spans="17:17" ht="17.100000000000001" customHeight="1" x14ac:dyDescent="0.25">
      <c r="Q4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9" spans="17:17" ht="17.100000000000001" customHeight="1" x14ac:dyDescent="0.25">
      <c r="Q4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0" spans="17:17" ht="17.100000000000001" customHeight="1" x14ac:dyDescent="0.25">
      <c r="Q4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1" spans="17:17" ht="17.100000000000001" customHeight="1" x14ac:dyDescent="0.25">
      <c r="Q4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2" spans="17:17" ht="17.100000000000001" customHeight="1" x14ac:dyDescent="0.25">
      <c r="Q4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3" spans="17:17" ht="17.100000000000001" customHeight="1" x14ac:dyDescent="0.25">
      <c r="Q4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4" spans="17:17" ht="17.100000000000001" customHeight="1" x14ac:dyDescent="0.25">
      <c r="Q4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5" spans="17:17" ht="17.100000000000001" customHeight="1" x14ac:dyDescent="0.25">
      <c r="Q4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6" spans="17:17" ht="17.100000000000001" customHeight="1" x14ac:dyDescent="0.25">
      <c r="Q4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7" spans="17:17" ht="17.100000000000001" customHeight="1" x14ac:dyDescent="0.25">
      <c r="Q4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8" spans="17:17" ht="17.100000000000001" customHeight="1" x14ac:dyDescent="0.25">
      <c r="Q4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9" spans="17:17" ht="17.100000000000001" customHeight="1" x14ac:dyDescent="0.25">
      <c r="Q4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0" spans="17:17" ht="17.100000000000001" customHeight="1" x14ac:dyDescent="0.25">
      <c r="Q4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1" spans="17:17" ht="17.100000000000001" customHeight="1" x14ac:dyDescent="0.25">
      <c r="Q4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2" spans="17:17" ht="17.100000000000001" customHeight="1" x14ac:dyDescent="0.25">
      <c r="Q4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3" spans="17:17" ht="17.100000000000001" customHeight="1" x14ac:dyDescent="0.25">
      <c r="Q4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4" spans="17:17" ht="17.100000000000001" customHeight="1" x14ac:dyDescent="0.25">
      <c r="Q4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5" spans="17:17" ht="17.100000000000001" customHeight="1" x14ac:dyDescent="0.25">
      <c r="Q4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6" spans="17:17" ht="17.100000000000001" customHeight="1" x14ac:dyDescent="0.25">
      <c r="Q4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7" spans="17:17" ht="17.100000000000001" customHeight="1" x14ac:dyDescent="0.25">
      <c r="Q4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8" spans="17:17" ht="17.100000000000001" customHeight="1" x14ac:dyDescent="0.25">
      <c r="Q4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9" spans="17:17" ht="17.100000000000001" customHeight="1" x14ac:dyDescent="0.25">
      <c r="Q4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0" spans="17:17" ht="17.100000000000001" customHeight="1" x14ac:dyDescent="0.25">
      <c r="Q4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1" spans="17:17" ht="17.100000000000001" customHeight="1" x14ac:dyDescent="0.25">
      <c r="Q4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2" spans="17:17" ht="17.100000000000001" customHeight="1" x14ac:dyDescent="0.25">
      <c r="Q4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3" spans="17:17" ht="17.100000000000001" customHeight="1" x14ac:dyDescent="0.25">
      <c r="Q4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4" spans="17:17" ht="17.100000000000001" customHeight="1" x14ac:dyDescent="0.25">
      <c r="Q4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5" spans="17:17" ht="17.100000000000001" customHeight="1" x14ac:dyDescent="0.25">
      <c r="Q4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6" spans="17:17" ht="17.100000000000001" customHeight="1" x14ac:dyDescent="0.25">
      <c r="Q4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7" spans="17:17" ht="17.100000000000001" customHeight="1" x14ac:dyDescent="0.25">
      <c r="Q4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8" spans="17:17" ht="17.100000000000001" customHeight="1" x14ac:dyDescent="0.25">
      <c r="Q4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9" spans="17:17" ht="17.100000000000001" customHeight="1" x14ac:dyDescent="0.25">
      <c r="Q4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0" spans="17:17" ht="17.100000000000001" customHeight="1" x14ac:dyDescent="0.25">
      <c r="Q4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1" spans="17:17" ht="17.100000000000001" customHeight="1" x14ac:dyDescent="0.25">
      <c r="Q4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2" spans="17:17" ht="17.100000000000001" customHeight="1" x14ac:dyDescent="0.25">
      <c r="Q4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3" spans="17:17" ht="17.100000000000001" customHeight="1" x14ac:dyDescent="0.25">
      <c r="Q4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4" spans="17:17" ht="17.100000000000001" customHeight="1" x14ac:dyDescent="0.25">
      <c r="Q4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5" spans="17:17" ht="17.100000000000001" customHeight="1" x14ac:dyDescent="0.25">
      <c r="Q4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6" spans="17:17" ht="17.100000000000001" customHeight="1" x14ac:dyDescent="0.25">
      <c r="Q4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7" spans="17:17" ht="17.100000000000001" customHeight="1" x14ac:dyDescent="0.25">
      <c r="Q4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8" spans="17:17" ht="17.100000000000001" customHeight="1" x14ac:dyDescent="0.25">
      <c r="Q4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9" spans="17:17" ht="17.100000000000001" customHeight="1" x14ac:dyDescent="0.25">
      <c r="Q4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0" spans="17:17" ht="17.100000000000001" customHeight="1" x14ac:dyDescent="0.25">
      <c r="Q4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1" spans="17:17" ht="17.100000000000001" customHeight="1" x14ac:dyDescent="0.25">
      <c r="Q4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2" spans="17:17" ht="17.100000000000001" customHeight="1" x14ac:dyDescent="0.25">
      <c r="Q4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3" spans="17:17" ht="17.100000000000001" customHeight="1" x14ac:dyDescent="0.25">
      <c r="Q4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4" spans="17:17" ht="17.100000000000001" customHeight="1" x14ac:dyDescent="0.25">
      <c r="Q4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5" spans="17:17" ht="17.100000000000001" customHeight="1" x14ac:dyDescent="0.25">
      <c r="Q4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6" spans="17:17" ht="17.100000000000001" customHeight="1" x14ac:dyDescent="0.25">
      <c r="Q4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7" spans="17:17" ht="17.100000000000001" customHeight="1" x14ac:dyDescent="0.25">
      <c r="Q4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8" spans="17:17" ht="17.100000000000001" customHeight="1" x14ac:dyDescent="0.25">
      <c r="Q4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9" spans="17:17" ht="17.100000000000001" customHeight="1" x14ac:dyDescent="0.25">
      <c r="Q4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0" spans="17:17" ht="17.100000000000001" customHeight="1" x14ac:dyDescent="0.25">
      <c r="Q4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1" spans="17:17" ht="17.100000000000001" customHeight="1" x14ac:dyDescent="0.25">
      <c r="Q4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2" spans="17:17" ht="17.100000000000001" customHeight="1" x14ac:dyDescent="0.25">
      <c r="Q4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3" spans="17:17" ht="17.100000000000001" customHeight="1" x14ac:dyDescent="0.25">
      <c r="Q4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4" spans="17:17" ht="17.100000000000001" customHeight="1" x14ac:dyDescent="0.25">
      <c r="Q4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5" spans="17:17" ht="17.100000000000001" customHeight="1" x14ac:dyDescent="0.25">
      <c r="Q4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6" spans="17:17" ht="17.100000000000001" customHeight="1" x14ac:dyDescent="0.25">
      <c r="Q4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7" spans="17:17" ht="17.100000000000001" customHeight="1" x14ac:dyDescent="0.25">
      <c r="Q4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8" spans="17:17" ht="17.100000000000001" customHeight="1" x14ac:dyDescent="0.25">
      <c r="Q4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9" spans="17:17" ht="17.100000000000001" customHeight="1" x14ac:dyDescent="0.25">
      <c r="Q4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0" spans="17:17" ht="17.100000000000001" customHeight="1" x14ac:dyDescent="0.25">
      <c r="Q4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1" spans="17:17" ht="17.100000000000001" customHeight="1" x14ac:dyDescent="0.25">
      <c r="Q4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2" spans="17:17" ht="17.100000000000001" customHeight="1" x14ac:dyDescent="0.25">
      <c r="Q4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3" spans="17:17" ht="17.100000000000001" customHeight="1" x14ac:dyDescent="0.25">
      <c r="Q4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4" spans="17:17" ht="17.100000000000001" customHeight="1" x14ac:dyDescent="0.25">
      <c r="Q4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5" spans="17:17" ht="17.100000000000001" customHeight="1" x14ac:dyDescent="0.25">
      <c r="Q4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6" spans="17:17" ht="17.100000000000001" customHeight="1" x14ac:dyDescent="0.25">
      <c r="Q4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7" spans="17:17" ht="17.100000000000001" customHeight="1" x14ac:dyDescent="0.25">
      <c r="Q4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8" spans="17:17" ht="17.100000000000001" customHeight="1" x14ac:dyDescent="0.25">
      <c r="Q4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9" spans="17:17" ht="17.100000000000001" customHeight="1" x14ac:dyDescent="0.25">
      <c r="Q4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0" spans="17:17" ht="17.100000000000001" customHeight="1" x14ac:dyDescent="0.25">
      <c r="Q4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1" spans="17:17" ht="17.100000000000001" customHeight="1" x14ac:dyDescent="0.25">
      <c r="Q4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2" spans="17:17" ht="17.100000000000001" customHeight="1" x14ac:dyDescent="0.25">
      <c r="Q4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3" spans="17:17" ht="17.100000000000001" customHeight="1" x14ac:dyDescent="0.25">
      <c r="Q4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4" spans="17:17" ht="17.100000000000001" customHeight="1" x14ac:dyDescent="0.25">
      <c r="Q4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5" spans="17:17" ht="17.100000000000001" customHeight="1" x14ac:dyDescent="0.25">
      <c r="Q4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6" spans="17:17" ht="17.100000000000001" customHeight="1" x14ac:dyDescent="0.25">
      <c r="Q4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7" spans="17:17" ht="17.100000000000001" customHeight="1" x14ac:dyDescent="0.25">
      <c r="Q4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8" spans="17:17" ht="17.100000000000001" customHeight="1" x14ac:dyDescent="0.25">
      <c r="Q4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9" spans="17:17" ht="17.100000000000001" customHeight="1" x14ac:dyDescent="0.25">
      <c r="Q4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0" spans="17:17" ht="17.100000000000001" customHeight="1" x14ac:dyDescent="0.25">
      <c r="Q4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1" spans="17:17" ht="17.100000000000001" customHeight="1" x14ac:dyDescent="0.25">
      <c r="Q4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2" spans="17:17" ht="17.100000000000001" customHeight="1" x14ac:dyDescent="0.25">
      <c r="Q4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3" spans="17:17" ht="17.100000000000001" customHeight="1" x14ac:dyDescent="0.25">
      <c r="Q4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4" spans="17:17" ht="17.100000000000001" customHeight="1" x14ac:dyDescent="0.25">
      <c r="Q4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5" spans="17:17" ht="17.100000000000001" customHeight="1" x14ac:dyDescent="0.25">
      <c r="Q4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6" spans="17:17" ht="17.100000000000001" customHeight="1" x14ac:dyDescent="0.25">
      <c r="Q4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7" spans="17:17" ht="17.100000000000001" customHeight="1" x14ac:dyDescent="0.25">
      <c r="Q4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8" spans="17:17" ht="17.100000000000001" customHeight="1" x14ac:dyDescent="0.25">
      <c r="Q4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9" spans="17:17" ht="17.100000000000001" customHeight="1" x14ac:dyDescent="0.25">
      <c r="Q4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0" spans="17:17" ht="17.100000000000001" customHeight="1" x14ac:dyDescent="0.25">
      <c r="Q4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1" spans="17:17" ht="17.100000000000001" customHeight="1" x14ac:dyDescent="0.25">
      <c r="Q4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2" spans="17:17" ht="17.100000000000001" customHeight="1" x14ac:dyDescent="0.25">
      <c r="Q4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3" spans="17:17" ht="17.100000000000001" customHeight="1" x14ac:dyDescent="0.25">
      <c r="Q4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4" spans="17:17" ht="17.100000000000001" customHeight="1" x14ac:dyDescent="0.25">
      <c r="Q4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5" spans="17:17" ht="17.100000000000001" customHeight="1" x14ac:dyDescent="0.25">
      <c r="Q4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6" spans="17:17" ht="17.100000000000001" customHeight="1" x14ac:dyDescent="0.25">
      <c r="Q4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7" spans="17:17" ht="17.100000000000001" customHeight="1" x14ac:dyDescent="0.25">
      <c r="Q4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8" spans="17:17" ht="17.100000000000001" customHeight="1" x14ac:dyDescent="0.25">
      <c r="Q4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9" spans="17:17" ht="17.100000000000001" customHeight="1" x14ac:dyDescent="0.25">
      <c r="Q4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0" spans="17:17" ht="17.100000000000001" customHeight="1" x14ac:dyDescent="0.25">
      <c r="Q4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1" spans="17:17" ht="17.100000000000001" customHeight="1" x14ac:dyDescent="0.25">
      <c r="Q4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2" spans="17:17" ht="17.100000000000001" customHeight="1" x14ac:dyDescent="0.25">
      <c r="Q4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3" spans="17:17" ht="17.100000000000001" customHeight="1" x14ac:dyDescent="0.25">
      <c r="Q4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4" spans="17:17" ht="17.100000000000001" customHeight="1" x14ac:dyDescent="0.25">
      <c r="Q4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5" spans="17:17" ht="17.100000000000001" customHeight="1" x14ac:dyDescent="0.25">
      <c r="Q4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6" spans="17:17" ht="17.100000000000001" customHeight="1" x14ac:dyDescent="0.25">
      <c r="Q4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7" spans="17:17" ht="17.100000000000001" customHeight="1" x14ac:dyDescent="0.25">
      <c r="Q4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8" spans="17:17" ht="17.100000000000001" customHeight="1" x14ac:dyDescent="0.25">
      <c r="Q4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9" spans="17:17" ht="17.100000000000001" customHeight="1" x14ac:dyDescent="0.25">
      <c r="Q4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0" spans="17:17" ht="17.100000000000001" customHeight="1" x14ac:dyDescent="0.25">
      <c r="Q4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1" spans="17:17" ht="17.100000000000001" customHeight="1" x14ac:dyDescent="0.25">
      <c r="Q4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2" spans="17:17" ht="17.100000000000001" customHeight="1" x14ac:dyDescent="0.25">
      <c r="Q4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3" spans="17:17" ht="17.100000000000001" customHeight="1" x14ac:dyDescent="0.25">
      <c r="Q4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4" spans="17:17" ht="17.100000000000001" customHeight="1" x14ac:dyDescent="0.25">
      <c r="Q4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5" spans="17:17" ht="17.100000000000001" customHeight="1" x14ac:dyDescent="0.25">
      <c r="Q4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6" spans="17:17" ht="17.100000000000001" customHeight="1" x14ac:dyDescent="0.25">
      <c r="Q4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7" spans="17:17" ht="17.100000000000001" customHeight="1" x14ac:dyDescent="0.25">
      <c r="Q4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8" spans="17:17" ht="17.100000000000001" customHeight="1" x14ac:dyDescent="0.25">
      <c r="Q4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9" spans="17:17" ht="17.100000000000001" customHeight="1" x14ac:dyDescent="0.25">
      <c r="Q4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0" spans="17:17" ht="17.100000000000001" customHeight="1" x14ac:dyDescent="0.25">
      <c r="Q4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1" spans="17:17" ht="17.100000000000001" customHeight="1" x14ac:dyDescent="0.25">
      <c r="Q4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2" spans="17:17" ht="17.100000000000001" customHeight="1" x14ac:dyDescent="0.25">
      <c r="Q4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3" spans="17:17" ht="17.100000000000001" customHeight="1" x14ac:dyDescent="0.25">
      <c r="Q4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4" spans="17:17" ht="17.100000000000001" customHeight="1" x14ac:dyDescent="0.25">
      <c r="Q4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5" spans="17:17" ht="17.100000000000001" customHeight="1" x14ac:dyDescent="0.25">
      <c r="Q4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6" spans="17:17" ht="17.100000000000001" customHeight="1" x14ac:dyDescent="0.25">
      <c r="Q4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7" spans="17:17" ht="17.100000000000001" customHeight="1" x14ac:dyDescent="0.25">
      <c r="Q4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8" spans="17:17" ht="17.100000000000001" customHeight="1" x14ac:dyDescent="0.25">
      <c r="Q4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9" spans="17:17" ht="17.100000000000001" customHeight="1" x14ac:dyDescent="0.25">
      <c r="Q4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0" spans="17:17" ht="17.100000000000001" customHeight="1" x14ac:dyDescent="0.25">
      <c r="Q4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1" spans="17:17" ht="17.100000000000001" customHeight="1" x14ac:dyDescent="0.25">
      <c r="Q4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2" spans="17:17" ht="17.100000000000001" customHeight="1" x14ac:dyDescent="0.25">
      <c r="Q4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3" spans="17:17" ht="17.100000000000001" customHeight="1" x14ac:dyDescent="0.25">
      <c r="Q4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4" spans="17:17" ht="17.100000000000001" customHeight="1" x14ac:dyDescent="0.25">
      <c r="Q4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5" spans="17:17" ht="17.100000000000001" customHeight="1" x14ac:dyDescent="0.25">
      <c r="Q4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6" spans="17:17" ht="17.100000000000001" customHeight="1" x14ac:dyDescent="0.25">
      <c r="Q4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7" spans="17:17" ht="17.100000000000001" customHeight="1" x14ac:dyDescent="0.25">
      <c r="Q4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8" spans="17:17" ht="17.100000000000001" customHeight="1" x14ac:dyDescent="0.25">
      <c r="Q4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9" spans="17:17" ht="17.100000000000001" customHeight="1" x14ac:dyDescent="0.25">
      <c r="Q4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0" spans="17:17" ht="17.100000000000001" customHeight="1" x14ac:dyDescent="0.25">
      <c r="Q4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1" spans="17:17" ht="17.100000000000001" customHeight="1" x14ac:dyDescent="0.25">
      <c r="Q4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2" spans="17:17" ht="17.100000000000001" customHeight="1" x14ac:dyDescent="0.25">
      <c r="Q4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3" spans="17:17" ht="17.100000000000001" customHeight="1" x14ac:dyDescent="0.25">
      <c r="Q4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4" spans="17:17" ht="17.100000000000001" customHeight="1" x14ac:dyDescent="0.25">
      <c r="Q4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5" spans="17:17" ht="17.100000000000001" customHeight="1" x14ac:dyDescent="0.25">
      <c r="Q4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6" spans="17:17" ht="17.100000000000001" customHeight="1" x14ac:dyDescent="0.25">
      <c r="Q4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7" spans="17:17" ht="17.100000000000001" customHeight="1" x14ac:dyDescent="0.25">
      <c r="Q4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8" spans="17:17" ht="17.100000000000001" customHeight="1" x14ac:dyDescent="0.25">
      <c r="Q4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9" spans="17:17" ht="17.100000000000001" customHeight="1" x14ac:dyDescent="0.25">
      <c r="Q4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0" spans="17:17" ht="17.100000000000001" customHeight="1" x14ac:dyDescent="0.25">
      <c r="Q4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1" spans="17:17" ht="17.100000000000001" customHeight="1" x14ac:dyDescent="0.25">
      <c r="Q4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2" spans="17:17" ht="17.100000000000001" customHeight="1" x14ac:dyDescent="0.25">
      <c r="Q4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3" spans="17:17" ht="17.100000000000001" customHeight="1" x14ac:dyDescent="0.25">
      <c r="Q4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4" spans="17:17" ht="17.100000000000001" customHeight="1" x14ac:dyDescent="0.25">
      <c r="Q4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5" spans="17:17" ht="17.100000000000001" customHeight="1" x14ac:dyDescent="0.25">
      <c r="Q4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6" spans="17:17" ht="17.100000000000001" customHeight="1" x14ac:dyDescent="0.25">
      <c r="Q4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7" spans="17:17" ht="17.100000000000001" customHeight="1" x14ac:dyDescent="0.25">
      <c r="Q4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8" spans="17:17" ht="17.100000000000001" customHeight="1" x14ac:dyDescent="0.25">
      <c r="Q4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9" spans="17:17" ht="17.100000000000001" customHeight="1" x14ac:dyDescent="0.25">
      <c r="Q4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0" spans="17:17" ht="17.100000000000001" customHeight="1" x14ac:dyDescent="0.25">
      <c r="Q4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1" spans="17:17" ht="17.100000000000001" customHeight="1" x14ac:dyDescent="0.25">
      <c r="Q4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2" spans="17:17" ht="17.100000000000001" customHeight="1" x14ac:dyDescent="0.25">
      <c r="Q4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3" spans="17:17" ht="17.100000000000001" customHeight="1" x14ac:dyDescent="0.25">
      <c r="Q4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4" spans="17:17" ht="17.100000000000001" customHeight="1" x14ac:dyDescent="0.25">
      <c r="Q4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5" spans="17:17" ht="17.100000000000001" customHeight="1" x14ac:dyDescent="0.25">
      <c r="Q4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6" spans="17:17" ht="17.100000000000001" customHeight="1" x14ac:dyDescent="0.25">
      <c r="Q4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7" spans="17:17" ht="17.100000000000001" customHeight="1" x14ac:dyDescent="0.25">
      <c r="Q4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8" spans="17:17" ht="17.100000000000001" customHeight="1" x14ac:dyDescent="0.25">
      <c r="Q4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9" spans="17:17" ht="17.100000000000001" customHeight="1" x14ac:dyDescent="0.25">
      <c r="Q4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0" spans="17:17" ht="17.100000000000001" customHeight="1" x14ac:dyDescent="0.25">
      <c r="Q4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1" spans="17:17" ht="17.100000000000001" customHeight="1" x14ac:dyDescent="0.25">
      <c r="Q4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2" spans="17:17" ht="17.100000000000001" customHeight="1" x14ac:dyDescent="0.25">
      <c r="Q4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3" spans="17:17" ht="17.100000000000001" customHeight="1" x14ac:dyDescent="0.25">
      <c r="Q4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4" spans="17:17" ht="17.100000000000001" customHeight="1" x14ac:dyDescent="0.25">
      <c r="Q4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5" spans="17:17" ht="17.100000000000001" customHeight="1" x14ac:dyDescent="0.25">
      <c r="Q4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6" spans="17:17" ht="17.100000000000001" customHeight="1" x14ac:dyDescent="0.25">
      <c r="Q4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7" spans="17:17" ht="17.100000000000001" customHeight="1" x14ac:dyDescent="0.25">
      <c r="Q4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8" spans="17:17" ht="17.100000000000001" customHeight="1" x14ac:dyDescent="0.25">
      <c r="Q4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9" spans="17:17" ht="17.100000000000001" customHeight="1" x14ac:dyDescent="0.25">
      <c r="Q4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0" spans="17:17" ht="17.100000000000001" customHeight="1" x14ac:dyDescent="0.25">
      <c r="Q4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1" spans="17:17" ht="17.100000000000001" customHeight="1" x14ac:dyDescent="0.25">
      <c r="Q4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2" spans="17:17" ht="17.100000000000001" customHeight="1" x14ac:dyDescent="0.25">
      <c r="Q4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3" spans="17:17" ht="17.100000000000001" customHeight="1" x14ac:dyDescent="0.25">
      <c r="Q4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4" spans="17:17" ht="17.100000000000001" customHeight="1" x14ac:dyDescent="0.25">
      <c r="Q4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5" spans="17:17" ht="17.100000000000001" customHeight="1" x14ac:dyDescent="0.25">
      <c r="Q4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6" spans="17:17" ht="17.100000000000001" customHeight="1" x14ac:dyDescent="0.25">
      <c r="Q4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7" spans="17:17" ht="17.100000000000001" customHeight="1" x14ac:dyDescent="0.25">
      <c r="Q4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8" spans="17:17" ht="17.100000000000001" customHeight="1" x14ac:dyDescent="0.25">
      <c r="Q4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9" spans="17:17" ht="17.100000000000001" customHeight="1" x14ac:dyDescent="0.25">
      <c r="Q4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0" spans="17:17" ht="17.100000000000001" customHeight="1" x14ac:dyDescent="0.25">
      <c r="Q4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1" spans="17:17" ht="17.100000000000001" customHeight="1" x14ac:dyDescent="0.25">
      <c r="Q4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2" spans="17:17" ht="17.100000000000001" customHeight="1" x14ac:dyDescent="0.25">
      <c r="Q4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3" spans="17:17" ht="17.100000000000001" customHeight="1" x14ac:dyDescent="0.25">
      <c r="Q4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4" spans="17:17" ht="17.100000000000001" customHeight="1" x14ac:dyDescent="0.25">
      <c r="Q4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5" spans="17:17" ht="17.100000000000001" customHeight="1" x14ac:dyDescent="0.25">
      <c r="Q4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6" spans="17:17" ht="17.100000000000001" customHeight="1" x14ac:dyDescent="0.25">
      <c r="Q4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7" spans="17:17" ht="17.100000000000001" customHeight="1" x14ac:dyDescent="0.25">
      <c r="Q4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8" spans="17:17" ht="17.100000000000001" customHeight="1" x14ac:dyDescent="0.25">
      <c r="Q4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9" spans="17:17" ht="17.100000000000001" customHeight="1" x14ac:dyDescent="0.25">
      <c r="Q4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0" spans="17:17" ht="17.100000000000001" customHeight="1" x14ac:dyDescent="0.25">
      <c r="Q4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1" spans="17:17" ht="17.100000000000001" customHeight="1" x14ac:dyDescent="0.25">
      <c r="Q4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2" spans="17:17" ht="17.100000000000001" customHeight="1" x14ac:dyDescent="0.25">
      <c r="Q4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3" spans="17:17" ht="17.100000000000001" customHeight="1" x14ac:dyDescent="0.25">
      <c r="Q4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4" spans="17:17" ht="17.100000000000001" customHeight="1" x14ac:dyDescent="0.25">
      <c r="Q4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5" spans="17:17" ht="17.100000000000001" customHeight="1" x14ac:dyDescent="0.25">
      <c r="Q4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6" spans="17:17" ht="17.100000000000001" customHeight="1" x14ac:dyDescent="0.25">
      <c r="Q4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7" spans="17:17" ht="17.100000000000001" customHeight="1" x14ac:dyDescent="0.25">
      <c r="Q4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8" spans="17:17" ht="17.100000000000001" customHeight="1" x14ac:dyDescent="0.25">
      <c r="Q4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9" spans="17:17" ht="17.100000000000001" customHeight="1" x14ac:dyDescent="0.25">
      <c r="Q4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0" spans="17:17" ht="17.100000000000001" customHeight="1" x14ac:dyDescent="0.25">
      <c r="Q4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1" spans="17:17" ht="17.100000000000001" customHeight="1" x14ac:dyDescent="0.25">
      <c r="Q4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2" spans="17:17" ht="17.100000000000001" customHeight="1" x14ac:dyDescent="0.25">
      <c r="Q4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3" spans="17:17" ht="17.100000000000001" customHeight="1" x14ac:dyDescent="0.25">
      <c r="Q4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4" spans="17:17" ht="17.100000000000001" customHeight="1" x14ac:dyDescent="0.25">
      <c r="Q4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5" spans="17:17" ht="17.100000000000001" customHeight="1" x14ac:dyDescent="0.25">
      <c r="Q4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6" spans="17:17" ht="17.100000000000001" customHeight="1" x14ac:dyDescent="0.25">
      <c r="Q4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7" spans="17:17" ht="17.100000000000001" customHeight="1" x14ac:dyDescent="0.25">
      <c r="Q4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8" spans="17:17" ht="17.100000000000001" customHeight="1" x14ac:dyDescent="0.25">
      <c r="Q4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9" spans="17:17" ht="17.100000000000001" customHeight="1" x14ac:dyDescent="0.25">
      <c r="Q4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0" spans="17:17" ht="17.100000000000001" customHeight="1" x14ac:dyDescent="0.25">
      <c r="Q4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1" spans="17:17" ht="17.100000000000001" customHeight="1" x14ac:dyDescent="0.25">
      <c r="Q4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2" spans="17:17" ht="17.100000000000001" customHeight="1" x14ac:dyDescent="0.25">
      <c r="Q4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3" spans="17:17" ht="17.100000000000001" customHeight="1" x14ac:dyDescent="0.25">
      <c r="Q4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4" spans="17:17" ht="17.100000000000001" customHeight="1" x14ac:dyDescent="0.25">
      <c r="Q4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5" spans="17:17" ht="17.100000000000001" customHeight="1" x14ac:dyDescent="0.25">
      <c r="Q4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6" spans="17:17" ht="17.100000000000001" customHeight="1" x14ac:dyDescent="0.25">
      <c r="Q4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7" spans="17:17" ht="17.100000000000001" customHeight="1" x14ac:dyDescent="0.25">
      <c r="Q4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8" spans="17:17" ht="17.100000000000001" customHeight="1" x14ac:dyDescent="0.25">
      <c r="Q4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9" spans="17:17" ht="17.100000000000001" customHeight="1" x14ac:dyDescent="0.25">
      <c r="Q4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0" spans="17:17" ht="17.100000000000001" customHeight="1" x14ac:dyDescent="0.25">
      <c r="Q4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1" spans="17:17" ht="17.100000000000001" customHeight="1" x14ac:dyDescent="0.25">
      <c r="Q4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2" spans="17:17" ht="17.100000000000001" customHeight="1" x14ac:dyDescent="0.25">
      <c r="Q4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3" spans="17:17" ht="17.100000000000001" customHeight="1" x14ac:dyDescent="0.25">
      <c r="Q4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4" spans="17:17" ht="17.100000000000001" customHeight="1" x14ac:dyDescent="0.25">
      <c r="Q4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5" spans="17:17" ht="17.100000000000001" customHeight="1" x14ac:dyDescent="0.25">
      <c r="Q4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6" spans="17:17" ht="17.100000000000001" customHeight="1" x14ac:dyDescent="0.25">
      <c r="Q4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7" spans="17:17" ht="17.100000000000001" customHeight="1" x14ac:dyDescent="0.25">
      <c r="Q4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8" spans="17:17" ht="17.100000000000001" customHeight="1" x14ac:dyDescent="0.25">
      <c r="Q4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9" spans="17:17" ht="17.100000000000001" customHeight="1" x14ac:dyDescent="0.25">
      <c r="Q4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0" spans="17:17" ht="17.100000000000001" customHeight="1" x14ac:dyDescent="0.25">
      <c r="Q4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1" spans="17:17" ht="17.100000000000001" customHeight="1" x14ac:dyDescent="0.25">
      <c r="Q4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2" spans="17:17" ht="17.100000000000001" customHeight="1" x14ac:dyDescent="0.25">
      <c r="Q4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3" spans="17:17" ht="17.100000000000001" customHeight="1" x14ac:dyDescent="0.25">
      <c r="Q4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4" spans="17:17" ht="17.100000000000001" customHeight="1" x14ac:dyDescent="0.25">
      <c r="Q4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5" spans="17:17" ht="17.100000000000001" customHeight="1" x14ac:dyDescent="0.25">
      <c r="Q4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6" spans="17:17" ht="17.100000000000001" customHeight="1" x14ac:dyDescent="0.25">
      <c r="Q4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7" spans="17:17" ht="17.100000000000001" customHeight="1" x14ac:dyDescent="0.25">
      <c r="Q4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8" spans="17:17" ht="17.100000000000001" customHeight="1" x14ac:dyDescent="0.25">
      <c r="Q4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9" spans="17:17" ht="17.100000000000001" customHeight="1" x14ac:dyDescent="0.25">
      <c r="Q4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0" spans="17:17" ht="17.100000000000001" customHeight="1" x14ac:dyDescent="0.25">
      <c r="Q4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1" spans="17:17" ht="17.100000000000001" customHeight="1" x14ac:dyDescent="0.25">
      <c r="Q4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2" spans="17:17" ht="17.100000000000001" customHeight="1" x14ac:dyDescent="0.25">
      <c r="Q4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3" spans="17:17" ht="17.100000000000001" customHeight="1" x14ac:dyDescent="0.25">
      <c r="Q4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4" spans="17:17" ht="17.100000000000001" customHeight="1" x14ac:dyDescent="0.25">
      <c r="Q4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5" spans="17:17" ht="17.100000000000001" customHeight="1" x14ac:dyDescent="0.25">
      <c r="Q4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6" spans="17:17" ht="17.100000000000001" customHeight="1" x14ac:dyDescent="0.25">
      <c r="Q4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7" spans="17:17" ht="17.100000000000001" customHeight="1" x14ac:dyDescent="0.25">
      <c r="Q4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8" spans="17:17" ht="17.100000000000001" customHeight="1" x14ac:dyDescent="0.25">
      <c r="Q4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9" spans="17:17" ht="17.100000000000001" customHeight="1" x14ac:dyDescent="0.25">
      <c r="Q4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0" spans="17:17" ht="17.100000000000001" customHeight="1" x14ac:dyDescent="0.25">
      <c r="Q4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1" spans="17:17" ht="17.100000000000001" customHeight="1" x14ac:dyDescent="0.25">
      <c r="Q4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2" spans="17:17" ht="17.100000000000001" customHeight="1" x14ac:dyDescent="0.25">
      <c r="Q4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3" spans="17:17" ht="17.100000000000001" customHeight="1" x14ac:dyDescent="0.25">
      <c r="Q4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4" spans="17:17" ht="17.100000000000001" customHeight="1" x14ac:dyDescent="0.25">
      <c r="Q4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5" spans="17:17" ht="17.100000000000001" customHeight="1" x14ac:dyDescent="0.25">
      <c r="Q4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6" spans="17:17" ht="17.100000000000001" customHeight="1" x14ac:dyDescent="0.25">
      <c r="Q4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7" spans="17:17" ht="17.100000000000001" customHeight="1" x14ac:dyDescent="0.25">
      <c r="Q4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8" spans="17:17" ht="17.100000000000001" customHeight="1" x14ac:dyDescent="0.25">
      <c r="Q4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9" spans="17:17" ht="17.100000000000001" customHeight="1" x14ac:dyDescent="0.25">
      <c r="Q4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0" spans="17:17" ht="17.100000000000001" customHeight="1" x14ac:dyDescent="0.25">
      <c r="Q4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1" spans="17:17" ht="17.100000000000001" customHeight="1" x14ac:dyDescent="0.25">
      <c r="Q4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2" spans="17:17" ht="17.100000000000001" customHeight="1" x14ac:dyDescent="0.25">
      <c r="Q4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3" spans="17:17" ht="17.100000000000001" customHeight="1" x14ac:dyDescent="0.25">
      <c r="Q4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4" spans="17:17" ht="17.100000000000001" customHeight="1" x14ac:dyDescent="0.25">
      <c r="Q4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5" spans="17:17" ht="17.100000000000001" customHeight="1" x14ac:dyDescent="0.25">
      <c r="Q4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6" spans="17:17" ht="17.100000000000001" customHeight="1" x14ac:dyDescent="0.25">
      <c r="Q4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7" spans="17:17" ht="17.100000000000001" customHeight="1" x14ac:dyDescent="0.25">
      <c r="Q4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8" spans="17:17" ht="17.100000000000001" customHeight="1" x14ac:dyDescent="0.25">
      <c r="Q4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9" spans="17:17" ht="17.100000000000001" customHeight="1" x14ac:dyDescent="0.25">
      <c r="Q4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0" spans="17:17" ht="17.100000000000001" customHeight="1" x14ac:dyDescent="0.25">
      <c r="Q4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1" spans="17:17" ht="17.100000000000001" customHeight="1" x14ac:dyDescent="0.25">
      <c r="Q4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2" spans="17:17" ht="17.100000000000001" customHeight="1" x14ac:dyDescent="0.25">
      <c r="Q4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3" spans="17:17" ht="17.100000000000001" customHeight="1" x14ac:dyDescent="0.25">
      <c r="Q4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4" spans="17:17" ht="17.100000000000001" customHeight="1" x14ac:dyDescent="0.25">
      <c r="Q4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5" spans="17:17" ht="17.100000000000001" customHeight="1" x14ac:dyDescent="0.25">
      <c r="Q4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6" spans="17:17" ht="17.100000000000001" customHeight="1" x14ac:dyDescent="0.25">
      <c r="Q4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7" spans="17:17" ht="17.100000000000001" customHeight="1" x14ac:dyDescent="0.25">
      <c r="Q4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8" spans="17:17" ht="17.100000000000001" customHeight="1" x14ac:dyDescent="0.25">
      <c r="Q4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9" spans="17:17" ht="17.100000000000001" customHeight="1" x14ac:dyDescent="0.25">
      <c r="Q4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0" spans="17:17" ht="17.100000000000001" customHeight="1" x14ac:dyDescent="0.25">
      <c r="Q4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1" spans="17:17" ht="17.100000000000001" customHeight="1" x14ac:dyDescent="0.25">
      <c r="Q4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2" spans="17:17" ht="17.100000000000001" customHeight="1" x14ac:dyDescent="0.25">
      <c r="Q4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3" spans="17:17" ht="17.100000000000001" customHeight="1" x14ac:dyDescent="0.25">
      <c r="Q4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4" spans="17:17" ht="17.100000000000001" customHeight="1" x14ac:dyDescent="0.25">
      <c r="Q4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5" spans="17:17" ht="17.100000000000001" customHeight="1" x14ac:dyDescent="0.25">
      <c r="Q4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6" spans="17:17" ht="17.100000000000001" customHeight="1" x14ac:dyDescent="0.25">
      <c r="Q4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7" spans="17:17" ht="17.100000000000001" customHeight="1" x14ac:dyDescent="0.25">
      <c r="Q4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8" spans="17:17" ht="17.100000000000001" customHeight="1" x14ac:dyDescent="0.25">
      <c r="Q4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9" spans="17:17" ht="17.100000000000001" customHeight="1" x14ac:dyDescent="0.25">
      <c r="Q4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0" spans="17:17" ht="17.100000000000001" customHeight="1" x14ac:dyDescent="0.25">
      <c r="Q4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1" spans="17:17" ht="17.100000000000001" customHeight="1" x14ac:dyDescent="0.25">
      <c r="Q4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2" spans="17:17" ht="17.100000000000001" customHeight="1" x14ac:dyDescent="0.25">
      <c r="Q4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3" spans="17:17" ht="17.100000000000001" customHeight="1" x14ac:dyDescent="0.25">
      <c r="Q4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4" spans="17:17" ht="17.100000000000001" customHeight="1" x14ac:dyDescent="0.25">
      <c r="Q4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5" spans="17:17" ht="17.100000000000001" customHeight="1" x14ac:dyDescent="0.25">
      <c r="Q4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6" spans="17:17" ht="17.100000000000001" customHeight="1" x14ac:dyDescent="0.25">
      <c r="Q4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7" spans="17:17" ht="17.100000000000001" customHeight="1" x14ac:dyDescent="0.25">
      <c r="Q4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8" spans="17:17" ht="17.100000000000001" customHeight="1" x14ac:dyDescent="0.25">
      <c r="Q4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9" spans="17:17" ht="17.100000000000001" customHeight="1" x14ac:dyDescent="0.25">
      <c r="Q4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0" spans="17:17" ht="17.100000000000001" customHeight="1" x14ac:dyDescent="0.25">
      <c r="Q4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1" spans="17:17" ht="17.100000000000001" customHeight="1" x14ac:dyDescent="0.25">
      <c r="Q4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2" spans="17:17" ht="17.100000000000001" customHeight="1" x14ac:dyDescent="0.25">
      <c r="Q4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3" spans="17:17" ht="17.100000000000001" customHeight="1" x14ac:dyDescent="0.25">
      <c r="Q4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4" spans="17:17" ht="17.100000000000001" customHeight="1" x14ac:dyDescent="0.25">
      <c r="Q4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5" spans="17:17" ht="17.100000000000001" customHeight="1" x14ac:dyDescent="0.25">
      <c r="Q4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6" spans="17:17" ht="17.100000000000001" customHeight="1" x14ac:dyDescent="0.25">
      <c r="Q4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7" spans="17:17" ht="17.100000000000001" customHeight="1" x14ac:dyDescent="0.25">
      <c r="Q4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8" spans="17:17" ht="17.100000000000001" customHeight="1" x14ac:dyDescent="0.25">
      <c r="Q4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9" spans="17:17" ht="17.100000000000001" customHeight="1" x14ac:dyDescent="0.25">
      <c r="Q4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0" spans="17:17" ht="17.100000000000001" customHeight="1" x14ac:dyDescent="0.25">
      <c r="Q4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1" spans="17:17" ht="17.100000000000001" customHeight="1" x14ac:dyDescent="0.25">
      <c r="Q4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2" spans="17:17" ht="17.100000000000001" customHeight="1" x14ac:dyDescent="0.25">
      <c r="Q4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3" spans="17:17" ht="17.100000000000001" customHeight="1" x14ac:dyDescent="0.25">
      <c r="Q4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4" spans="17:17" ht="17.100000000000001" customHeight="1" x14ac:dyDescent="0.25">
      <c r="Q4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5" spans="17:17" ht="17.100000000000001" customHeight="1" x14ac:dyDescent="0.25">
      <c r="Q4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6" spans="17:17" ht="17.100000000000001" customHeight="1" x14ac:dyDescent="0.25">
      <c r="Q4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7" spans="17:17" ht="17.100000000000001" customHeight="1" x14ac:dyDescent="0.25">
      <c r="Q4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8" spans="17:17" ht="17.100000000000001" customHeight="1" x14ac:dyDescent="0.25">
      <c r="Q4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9" spans="17:17" ht="17.100000000000001" customHeight="1" x14ac:dyDescent="0.25">
      <c r="Q4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0" spans="17:17" ht="17.100000000000001" customHeight="1" x14ac:dyDescent="0.25">
      <c r="Q4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1" spans="17:17" ht="17.100000000000001" customHeight="1" x14ac:dyDescent="0.25">
      <c r="Q4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2" spans="17:17" ht="17.100000000000001" customHeight="1" x14ac:dyDescent="0.25">
      <c r="Q4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3" spans="17:17" ht="17.100000000000001" customHeight="1" x14ac:dyDescent="0.25">
      <c r="Q4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4" spans="17:17" ht="17.100000000000001" customHeight="1" x14ac:dyDescent="0.25">
      <c r="Q4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5" spans="17:17" ht="17.100000000000001" customHeight="1" x14ac:dyDescent="0.25">
      <c r="Q4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6" spans="17:17" ht="17.100000000000001" customHeight="1" x14ac:dyDescent="0.25">
      <c r="Q4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7" spans="17:17" ht="17.100000000000001" customHeight="1" x14ac:dyDescent="0.25">
      <c r="Q4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8" spans="17:17" ht="17.100000000000001" customHeight="1" x14ac:dyDescent="0.25">
      <c r="Q4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9" spans="17:17" ht="17.100000000000001" customHeight="1" x14ac:dyDescent="0.25">
      <c r="Q4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0" spans="17:17" ht="17.100000000000001" customHeight="1" x14ac:dyDescent="0.25">
      <c r="Q4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1" spans="17:17" ht="17.100000000000001" customHeight="1" x14ac:dyDescent="0.25">
      <c r="Q4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2" spans="17:17" ht="17.100000000000001" customHeight="1" x14ac:dyDescent="0.25">
      <c r="Q4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3" spans="17:17" ht="17.100000000000001" customHeight="1" x14ac:dyDescent="0.25">
      <c r="Q4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4" spans="17:17" ht="17.100000000000001" customHeight="1" x14ac:dyDescent="0.25">
      <c r="Q4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5" spans="17:17" ht="17.100000000000001" customHeight="1" x14ac:dyDescent="0.25">
      <c r="Q4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6" spans="17:17" ht="17.100000000000001" customHeight="1" x14ac:dyDescent="0.25">
      <c r="Q4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7" spans="17:17" ht="17.100000000000001" customHeight="1" x14ac:dyDescent="0.25">
      <c r="Q4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8" spans="17:17" ht="17.100000000000001" customHeight="1" x14ac:dyDescent="0.25">
      <c r="Q4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9" spans="17:17" ht="17.100000000000001" customHeight="1" x14ac:dyDescent="0.25">
      <c r="Q4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0" spans="17:17" ht="17.100000000000001" customHeight="1" x14ac:dyDescent="0.25">
      <c r="Q4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1" spans="17:17" ht="17.100000000000001" customHeight="1" x14ac:dyDescent="0.25">
      <c r="Q4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2" spans="17:17" ht="17.100000000000001" customHeight="1" x14ac:dyDescent="0.25">
      <c r="Q4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3" spans="17:17" ht="17.100000000000001" customHeight="1" x14ac:dyDescent="0.25">
      <c r="Q4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4" spans="17:17" ht="17.100000000000001" customHeight="1" x14ac:dyDescent="0.25">
      <c r="Q4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5" spans="17:17" ht="17.100000000000001" customHeight="1" x14ac:dyDescent="0.25">
      <c r="Q4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6" spans="17:17" ht="17.100000000000001" customHeight="1" x14ac:dyDescent="0.25">
      <c r="Q4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7" spans="17:17" ht="17.100000000000001" customHeight="1" x14ac:dyDescent="0.25">
      <c r="Q4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8" spans="17:17" ht="17.100000000000001" customHeight="1" x14ac:dyDescent="0.25">
      <c r="Q4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9" spans="17:17" ht="17.100000000000001" customHeight="1" x14ac:dyDescent="0.25">
      <c r="Q4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0" spans="17:17" ht="17.100000000000001" customHeight="1" x14ac:dyDescent="0.25">
      <c r="Q4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1" spans="17:17" ht="17.100000000000001" customHeight="1" x14ac:dyDescent="0.25">
      <c r="Q4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2" spans="17:17" ht="17.100000000000001" customHeight="1" x14ac:dyDescent="0.25">
      <c r="Q4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3" spans="17:17" ht="17.100000000000001" customHeight="1" x14ac:dyDescent="0.25">
      <c r="Q4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4" spans="17:17" ht="17.100000000000001" customHeight="1" x14ac:dyDescent="0.25">
      <c r="Q4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5" spans="17:17" ht="17.100000000000001" customHeight="1" x14ac:dyDescent="0.25">
      <c r="Q4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6" spans="17:17" ht="17.100000000000001" customHeight="1" x14ac:dyDescent="0.25">
      <c r="Q4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7" spans="17:17" ht="17.100000000000001" customHeight="1" x14ac:dyDescent="0.25">
      <c r="Q4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8" spans="17:17" ht="17.100000000000001" customHeight="1" x14ac:dyDescent="0.25">
      <c r="Q4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9" spans="17:17" ht="17.100000000000001" customHeight="1" x14ac:dyDescent="0.25">
      <c r="Q4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0" spans="17:17" ht="17.100000000000001" customHeight="1" x14ac:dyDescent="0.25">
      <c r="Q4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1" spans="17:17" ht="17.100000000000001" customHeight="1" x14ac:dyDescent="0.25">
      <c r="Q4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2" spans="17:17" ht="17.100000000000001" customHeight="1" x14ac:dyDescent="0.25">
      <c r="Q4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3" spans="17:17" ht="17.100000000000001" customHeight="1" x14ac:dyDescent="0.25">
      <c r="Q4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4" spans="17:17" ht="17.100000000000001" customHeight="1" x14ac:dyDescent="0.25">
      <c r="Q4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5" spans="17:17" ht="17.100000000000001" customHeight="1" x14ac:dyDescent="0.25">
      <c r="Q4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6" spans="17:17" ht="17.100000000000001" customHeight="1" x14ac:dyDescent="0.25">
      <c r="Q4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7" spans="17:17" ht="17.100000000000001" customHeight="1" x14ac:dyDescent="0.25">
      <c r="Q4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8" spans="17:17" ht="17.100000000000001" customHeight="1" x14ac:dyDescent="0.25">
      <c r="Q4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9" spans="17:17" ht="17.100000000000001" customHeight="1" x14ac:dyDescent="0.25">
      <c r="Q4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0" spans="17:17" ht="17.100000000000001" customHeight="1" x14ac:dyDescent="0.25">
      <c r="Q4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1" spans="17:17" ht="17.100000000000001" customHeight="1" x14ac:dyDescent="0.25">
      <c r="Q4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2" spans="17:17" ht="17.100000000000001" customHeight="1" x14ac:dyDescent="0.25">
      <c r="Q4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3" spans="17:17" ht="17.100000000000001" customHeight="1" x14ac:dyDescent="0.25">
      <c r="Q4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4" spans="17:17" ht="17.100000000000001" customHeight="1" x14ac:dyDescent="0.25">
      <c r="Q4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5" spans="17:17" ht="17.100000000000001" customHeight="1" x14ac:dyDescent="0.25">
      <c r="Q4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6" spans="17:17" ht="17.100000000000001" customHeight="1" x14ac:dyDescent="0.25">
      <c r="Q4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7" spans="17:17" ht="17.100000000000001" customHeight="1" x14ac:dyDescent="0.25">
      <c r="Q4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8" spans="17:17" ht="17.100000000000001" customHeight="1" x14ac:dyDescent="0.25">
      <c r="Q4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9" spans="17:17" ht="17.100000000000001" customHeight="1" x14ac:dyDescent="0.25">
      <c r="Q4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0" spans="17:17" ht="17.100000000000001" customHeight="1" x14ac:dyDescent="0.25">
      <c r="Q4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1" spans="17:17" ht="17.100000000000001" customHeight="1" x14ac:dyDescent="0.25">
      <c r="Q4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2" spans="17:17" ht="17.100000000000001" customHeight="1" x14ac:dyDescent="0.25">
      <c r="Q4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3" spans="17:17" ht="17.100000000000001" customHeight="1" x14ac:dyDescent="0.25">
      <c r="Q4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4" spans="17:17" ht="17.100000000000001" customHeight="1" x14ac:dyDescent="0.25">
      <c r="Q4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5" spans="17:17" ht="17.100000000000001" customHeight="1" x14ac:dyDescent="0.25">
      <c r="Q4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6" spans="17:17" ht="17.100000000000001" customHeight="1" x14ac:dyDescent="0.25">
      <c r="Q4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7" spans="17:17" ht="17.100000000000001" customHeight="1" x14ac:dyDescent="0.25">
      <c r="Q4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8" spans="17:17" ht="17.100000000000001" customHeight="1" x14ac:dyDescent="0.25">
      <c r="Q4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9" spans="17:17" ht="17.100000000000001" customHeight="1" x14ac:dyDescent="0.25">
      <c r="Q4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0" spans="17:17" ht="17.100000000000001" customHeight="1" x14ac:dyDescent="0.25">
      <c r="Q4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1" spans="17:17" ht="17.100000000000001" customHeight="1" x14ac:dyDescent="0.25">
      <c r="Q4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2" spans="17:17" ht="17.100000000000001" customHeight="1" x14ac:dyDescent="0.25">
      <c r="Q4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3" spans="17:17" ht="17.100000000000001" customHeight="1" x14ac:dyDescent="0.25">
      <c r="Q4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4" spans="17:17" ht="17.100000000000001" customHeight="1" x14ac:dyDescent="0.25">
      <c r="Q4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5" spans="17:17" ht="17.100000000000001" customHeight="1" x14ac:dyDescent="0.25">
      <c r="Q4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6" spans="17:17" ht="17.100000000000001" customHeight="1" x14ac:dyDescent="0.25">
      <c r="Q4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7" spans="17:17" ht="17.100000000000001" customHeight="1" x14ac:dyDescent="0.25">
      <c r="Q4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8" spans="17:17" ht="17.100000000000001" customHeight="1" x14ac:dyDescent="0.25">
      <c r="Q4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9" spans="17:17" ht="17.100000000000001" customHeight="1" x14ac:dyDescent="0.25">
      <c r="Q4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0" spans="17:17" ht="17.100000000000001" customHeight="1" x14ac:dyDescent="0.25">
      <c r="Q4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1" spans="17:17" ht="17.100000000000001" customHeight="1" x14ac:dyDescent="0.25">
      <c r="Q4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2" spans="17:17" ht="17.100000000000001" customHeight="1" x14ac:dyDescent="0.25">
      <c r="Q4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3" spans="17:17" ht="17.100000000000001" customHeight="1" x14ac:dyDescent="0.25">
      <c r="Q4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4" spans="17:17" ht="17.100000000000001" customHeight="1" x14ac:dyDescent="0.25">
      <c r="Q4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5" spans="17:17" ht="17.100000000000001" customHeight="1" x14ac:dyDescent="0.25">
      <c r="Q4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6" spans="17:17" ht="17.100000000000001" customHeight="1" x14ac:dyDescent="0.25">
      <c r="Q4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7" spans="17:17" ht="17.100000000000001" customHeight="1" x14ac:dyDescent="0.25">
      <c r="Q4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8" spans="17:17" ht="17.100000000000001" customHeight="1" x14ac:dyDescent="0.25">
      <c r="Q4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9" spans="17:17" ht="17.100000000000001" customHeight="1" x14ac:dyDescent="0.25">
      <c r="Q4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0" spans="17:17" ht="17.100000000000001" customHeight="1" x14ac:dyDescent="0.25">
      <c r="Q4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1" spans="17:17" ht="17.100000000000001" customHeight="1" x14ac:dyDescent="0.25">
      <c r="Q4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2" spans="17:17" ht="17.100000000000001" customHeight="1" x14ac:dyDescent="0.25">
      <c r="Q4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3" spans="17:17" ht="17.100000000000001" customHeight="1" x14ac:dyDescent="0.25">
      <c r="Q4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4" spans="17:17" ht="17.100000000000001" customHeight="1" x14ac:dyDescent="0.25">
      <c r="Q4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5" spans="17:17" ht="17.100000000000001" customHeight="1" x14ac:dyDescent="0.25">
      <c r="Q4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6" spans="17:17" ht="17.100000000000001" customHeight="1" x14ac:dyDescent="0.25">
      <c r="Q4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7" spans="17:17" ht="17.100000000000001" customHeight="1" x14ac:dyDescent="0.25">
      <c r="Q4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8" spans="17:17" ht="17.100000000000001" customHeight="1" x14ac:dyDescent="0.25">
      <c r="Q4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9" spans="17:17" ht="17.100000000000001" customHeight="1" x14ac:dyDescent="0.25">
      <c r="Q4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0" spans="17:17" ht="17.100000000000001" customHeight="1" x14ac:dyDescent="0.25">
      <c r="Q4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1" spans="17:17" ht="17.100000000000001" customHeight="1" x14ac:dyDescent="0.25">
      <c r="Q4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2" spans="17:17" ht="17.100000000000001" customHeight="1" x14ac:dyDescent="0.25">
      <c r="Q4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3" spans="17:17" ht="17.100000000000001" customHeight="1" x14ac:dyDescent="0.25">
      <c r="Q4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4" spans="17:17" ht="17.100000000000001" customHeight="1" x14ac:dyDescent="0.25">
      <c r="Q4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5" spans="17:17" ht="17.100000000000001" customHeight="1" x14ac:dyDescent="0.25">
      <c r="Q4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6" spans="17:17" ht="17.100000000000001" customHeight="1" x14ac:dyDescent="0.25">
      <c r="Q4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7" spans="17:17" ht="17.100000000000001" customHeight="1" x14ac:dyDescent="0.25">
      <c r="Q4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8" spans="17:17" ht="17.100000000000001" customHeight="1" x14ac:dyDescent="0.25">
      <c r="Q4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9" spans="17:17" ht="17.100000000000001" customHeight="1" x14ac:dyDescent="0.25">
      <c r="Q4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0" spans="17:17" ht="17.100000000000001" customHeight="1" x14ac:dyDescent="0.25">
      <c r="Q4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1" spans="17:17" ht="17.100000000000001" customHeight="1" x14ac:dyDescent="0.25">
      <c r="Q4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2" spans="17:17" ht="17.100000000000001" customHeight="1" x14ac:dyDescent="0.25">
      <c r="Q4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3" spans="17:17" ht="17.100000000000001" customHeight="1" x14ac:dyDescent="0.25">
      <c r="Q4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4" spans="17:17" ht="17.100000000000001" customHeight="1" x14ac:dyDescent="0.25">
      <c r="Q4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5" spans="17:17" ht="17.100000000000001" customHeight="1" x14ac:dyDescent="0.25">
      <c r="Q4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6" spans="17:17" ht="17.100000000000001" customHeight="1" x14ac:dyDescent="0.25">
      <c r="Q4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7" spans="17:17" ht="17.100000000000001" customHeight="1" x14ac:dyDescent="0.25">
      <c r="Q4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8" spans="17:17" ht="17.100000000000001" customHeight="1" x14ac:dyDescent="0.25">
      <c r="Q4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9" spans="17:17" ht="17.100000000000001" customHeight="1" x14ac:dyDescent="0.25">
      <c r="Q4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0" spans="17:17" ht="17.100000000000001" customHeight="1" x14ac:dyDescent="0.25">
      <c r="Q4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1" spans="17:17" ht="17.100000000000001" customHeight="1" x14ac:dyDescent="0.25">
      <c r="Q4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2" spans="17:17" ht="17.100000000000001" customHeight="1" x14ac:dyDescent="0.25">
      <c r="Q4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3" spans="17:17" ht="17.100000000000001" customHeight="1" x14ac:dyDescent="0.25">
      <c r="Q4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4" spans="17:17" ht="17.100000000000001" customHeight="1" x14ac:dyDescent="0.25">
      <c r="Q4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5" spans="17:17" ht="17.100000000000001" customHeight="1" x14ac:dyDescent="0.25">
      <c r="Q4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6" spans="17:17" ht="17.100000000000001" customHeight="1" x14ac:dyDescent="0.25">
      <c r="Q4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7" spans="17:17" ht="17.100000000000001" customHeight="1" x14ac:dyDescent="0.25">
      <c r="Q4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8" spans="17:17" ht="17.100000000000001" customHeight="1" x14ac:dyDescent="0.25">
      <c r="Q4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9" spans="17:17" ht="17.100000000000001" customHeight="1" x14ac:dyDescent="0.25">
      <c r="Q4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0" spans="17:17" ht="17.100000000000001" customHeight="1" x14ac:dyDescent="0.25">
      <c r="Q4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1" spans="17:17" ht="17.100000000000001" customHeight="1" x14ac:dyDescent="0.25">
      <c r="Q4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2" spans="17:17" ht="17.100000000000001" customHeight="1" x14ac:dyDescent="0.25">
      <c r="Q4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3" spans="17:17" ht="17.100000000000001" customHeight="1" x14ac:dyDescent="0.25">
      <c r="Q4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4" spans="17:17" ht="17.100000000000001" customHeight="1" x14ac:dyDescent="0.25">
      <c r="Q4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5" spans="17:17" ht="17.100000000000001" customHeight="1" x14ac:dyDescent="0.25">
      <c r="Q4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6" spans="17:17" ht="17.100000000000001" customHeight="1" x14ac:dyDescent="0.25">
      <c r="Q4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7" spans="17:17" ht="17.100000000000001" customHeight="1" x14ac:dyDescent="0.25">
      <c r="Q4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8" spans="17:17" ht="17.100000000000001" customHeight="1" x14ac:dyDescent="0.25">
      <c r="Q4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9" spans="17:17" ht="17.100000000000001" customHeight="1" x14ac:dyDescent="0.25">
      <c r="Q4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0" spans="17:17" ht="17.100000000000001" customHeight="1" x14ac:dyDescent="0.25">
      <c r="Q4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1" spans="17:17" ht="17.100000000000001" customHeight="1" x14ac:dyDescent="0.25">
      <c r="Q4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2" spans="17:17" ht="17.100000000000001" customHeight="1" x14ac:dyDescent="0.25">
      <c r="Q4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3" spans="17:17" ht="17.100000000000001" customHeight="1" x14ac:dyDescent="0.25">
      <c r="Q4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4" spans="17:17" ht="17.100000000000001" customHeight="1" x14ac:dyDescent="0.25">
      <c r="Q4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5" spans="17:17" ht="17.100000000000001" customHeight="1" x14ac:dyDescent="0.25">
      <c r="Q4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6" spans="17:17" ht="17.100000000000001" customHeight="1" x14ac:dyDescent="0.25">
      <c r="Q4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7" spans="17:17" ht="17.100000000000001" customHeight="1" x14ac:dyDescent="0.25">
      <c r="Q4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8" spans="17:17" ht="17.100000000000001" customHeight="1" x14ac:dyDescent="0.25">
      <c r="Q4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9" spans="17:17" ht="17.100000000000001" customHeight="1" x14ac:dyDescent="0.25">
      <c r="Q4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0" spans="17:17" ht="17.100000000000001" customHeight="1" x14ac:dyDescent="0.25">
      <c r="Q4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1" spans="17:17" ht="17.100000000000001" customHeight="1" x14ac:dyDescent="0.25">
      <c r="Q4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2" spans="17:17" ht="17.100000000000001" customHeight="1" x14ac:dyDescent="0.25">
      <c r="Q4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3" spans="17:17" ht="17.100000000000001" customHeight="1" x14ac:dyDescent="0.25">
      <c r="Q4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4" spans="17:17" ht="17.100000000000001" customHeight="1" x14ac:dyDescent="0.25">
      <c r="Q4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5" spans="17:17" ht="17.100000000000001" customHeight="1" x14ac:dyDescent="0.25">
      <c r="Q4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6" spans="17:17" ht="17.100000000000001" customHeight="1" x14ac:dyDescent="0.25">
      <c r="Q4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7" spans="17:17" ht="17.100000000000001" customHeight="1" x14ac:dyDescent="0.25">
      <c r="Q4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8" spans="17:17" ht="17.100000000000001" customHeight="1" x14ac:dyDescent="0.25">
      <c r="Q4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9" spans="17:17" ht="17.100000000000001" customHeight="1" x14ac:dyDescent="0.25">
      <c r="Q4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0" spans="17:17" ht="17.100000000000001" customHeight="1" x14ac:dyDescent="0.25">
      <c r="Q4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1" spans="17:17" ht="17.100000000000001" customHeight="1" x14ac:dyDescent="0.25">
      <c r="Q4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2" spans="17:17" ht="17.100000000000001" customHeight="1" x14ac:dyDescent="0.25">
      <c r="Q4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3" spans="17:17" ht="17.100000000000001" customHeight="1" x14ac:dyDescent="0.25">
      <c r="Q4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4" spans="17:17" ht="17.100000000000001" customHeight="1" x14ac:dyDescent="0.25">
      <c r="Q4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5" spans="17:17" ht="17.100000000000001" customHeight="1" x14ac:dyDescent="0.25">
      <c r="Q4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6" spans="17:17" ht="17.100000000000001" customHeight="1" x14ac:dyDescent="0.25">
      <c r="Q4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7" spans="17:17" ht="17.100000000000001" customHeight="1" x14ac:dyDescent="0.25">
      <c r="Q4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8" spans="17:17" ht="17.100000000000001" customHeight="1" x14ac:dyDescent="0.25">
      <c r="Q4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9" spans="17:17" ht="17.100000000000001" customHeight="1" x14ac:dyDescent="0.25">
      <c r="Q4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0" spans="17:17" ht="17.100000000000001" customHeight="1" x14ac:dyDescent="0.25">
      <c r="Q4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1" spans="17:17" ht="17.100000000000001" customHeight="1" x14ac:dyDescent="0.25">
      <c r="Q4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2" spans="17:17" ht="17.100000000000001" customHeight="1" x14ac:dyDescent="0.25">
      <c r="Q4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3" spans="17:17" ht="17.100000000000001" customHeight="1" x14ac:dyDescent="0.25">
      <c r="Q4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4" spans="17:17" ht="17.100000000000001" customHeight="1" x14ac:dyDescent="0.25">
      <c r="Q4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5" spans="17:17" ht="17.100000000000001" customHeight="1" x14ac:dyDescent="0.25">
      <c r="Q4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6" spans="17:17" ht="17.100000000000001" customHeight="1" x14ac:dyDescent="0.25">
      <c r="Q4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7" spans="17:17" ht="17.100000000000001" customHeight="1" x14ac:dyDescent="0.25">
      <c r="Q4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8" spans="17:17" ht="17.100000000000001" customHeight="1" x14ac:dyDescent="0.25">
      <c r="Q4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9" spans="17:17" ht="17.100000000000001" customHeight="1" x14ac:dyDescent="0.25">
      <c r="Q4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0" spans="17:17" ht="17.100000000000001" customHeight="1" x14ac:dyDescent="0.25">
      <c r="Q4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1" spans="17:17" ht="17.100000000000001" customHeight="1" x14ac:dyDescent="0.25">
      <c r="Q4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2" spans="17:17" ht="17.100000000000001" customHeight="1" x14ac:dyDescent="0.25">
      <c r="Q4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3" spans="17:17" ht="17.100000000000001" customHeight="1" x14ac:dyDescent="0.25">
      <c r="Q4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4" spans="17:17" ht="17.100000000000001" customHeight="1" x14ac:dyDescent="0.25">
      <c r="Q4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5" spans="17:17" ht="17.100000000000001" customHeight="1" x14ac:dyDescent="0.25">
      <c r="Q4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6" spans="17:17" ht="17.100000000000001" customHeight="1" x14ac:dyDescent="0.25">
      <c r="Q4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7" spans="17:17" ht="17.100000000000001" customHeight="1" x14ac:dyDescent="0.25">
      <c r="Q4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8" spans="17:17" ht="17.100000000000001" customHeight="1" x14ac:dyDescent="0.25">
      <c r="Q4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9" spans="17:17" ht="17.100000000000001" customHeight="1" x14ac:dyDescent="0.25">
      <c r="Q4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0" spans="17:17" ht="17.100000000000001" customHeight="1" x14ac:dyDescent="0.25">
      <c r="Q4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1" spans="17:17" ht="17.100000000000001" customHeight="1" x14ac:dyDescent="0.25">
      <c r="Q4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2" spans="17:17" ht="17.100000000000001" customHeight="1" x14ac:dyDescent="0.25">
      <c r="Q4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3" spans="17:17" ht="17.100000000000001" customHeight="1" x14ac:dyDescent="0.25">
      <c r="Q4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4" spans="17:17" ht="17.100000000000001" customHeight="1" x14ac:dyDescent="0.25">
      <c r="Q4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5" spans="17:17" ht="17.100000000000001" customHeight="1" x14ac:dyDescent="0.25">
      <c r="Q4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6" spans="17:17" ht="17.100000000000001" customHeight="1" x14ac:dyDescent="0.25">
      <c r="Q4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7" spans="17:17" ht="17.100000000000001" customHeight="1" x14ac:dyDescent="0.25">
      <c r="Q4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8" spans="17:17" ht="17.100000000000001" customHeight="1" x14ac:dyDescent="0.25">
      <c r="Q4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9" spans="17:17" ht="17.100000000000001" customHeight="1" x14ac:dyDescent="0.25">
      <c r="Q4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0" spans="17:17" ht="17.100000000000001" customHeight="1" x14ac:dyDescent="0.25">
      <c r="Q4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1" spans="17:17" ht="17.100000000000001" customHeight="1" x14ac:dyDescent="0.25">
      <c r="Q4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2" spans="17:17" ht="17.100000000000001" customHeight="1" x14ac:dyDescent="0.25">
      <c r="Q4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3" spans="17:17" ht="17.100000000000001" customHeight="1" x14ac:dyDescent="0.25">
      <c r="Q4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4" spans="17:17" ht="17.100000000000001" customHeight="1" x14ac:dyDescent="0.25">
      <c r="Q4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5" spans="17:17" ht="17.100000000000001" customHeight="1" x14ac:dyDescent="0.25">
      <c r="Q4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6" spans="17:17" ht="17.100000000000001" customHeight="1" x14ac:dyDescent="0.25">
      <c r="Q4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7" spans="17:17" ht="17.100000000000001" customHeight="1" x14ac:dyDescent="0.25">
      <c r="Q4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8" spans="17:17" ht="17.100000000000001" customHeight="1" x14ac:dyDescent="0.25">
      <c r="Q4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9" spans="17:17" ht="17.100000000000001" customHeight="1" x14ac:dyDescent="0.25">
      <c r="Q4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0" spans="17:17" ht="17.100000000000001" customHeight="1" x14ac:dyDescent="0.25">
      <c r="Q4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1" spans="17:17" ht="17.100000000000001" customHeight="1" x14ac:dyDescent="0.25">
      <c r="Q4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2" spans="17:17" ht="17.100000000000001" customHeight="1" x14ac:dyDescent="0.25">
      <c r="Q4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3" spans="17:17" ht="17.100000000000001" customHeight="1" x14ac:dyDescent="0.25">
      <c r="Q4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4" spans="17:17" ht="17.100000000000001" customHeight="1" x14ac:dyDescent="0.25">
      <c r="Q4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5" spans="17:17" ht="17.100000000000001" customHeight="1" x14ac:dyDescent="0.25">
      <c r="Q4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6" spans="17:17" ht="17.100000000000001" customHeight="1" x14ac:dyDescent="0.25">
      <c r="Q4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7" spans="17:17" ht="17.100000000000001" customHeight="1" x14ac:dyDescent="0.25">
      <c r="Q4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8" spans="17:17" ht="17.100000000000001" customHeight="1" x14ac:dyDescent="0.25">
      <c r="Q4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9" spans="17:17" ht="17.100000000000001" customHeight="1" x14ac:dyDescent="0.25">
      <c r="Q4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0" spans="17:17" ht="17.100000000000001" customHeight="1" x14ac:dyDescent="0.25">
      <c r="Q4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1" spans="17:17" ht="17.100000000000001" customHeight="1" x14ac:dyDescent="0.25">
      <c r="Q4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2" spans="17:17" ht="17.100000000000001" customHeight="1" x14ac:dyDescent="0.25">
      <c r="Q4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3" spans="17:17" ht="17.100000000000001" customHeight="1" x14ac:dyDescent="0.25">
      <c r="Q4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4" spans="17:17" ht="17.100000000000001" customHeight="1" x14ac:dyDescent="0.25">
      <c r="Q4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5" spans="17:17" ht="17.100000000000001" customHeight="1" x14ac:dyDescent="0.25">
      <c r="Q4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6" spans="17:17" ht="17.100000000000001" customHeight="1" x14ac:dyDescent="0.25">
      <c r="Q4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7" spans="17:17" ht="17.100000000000001" customHeight="1" x14ac:dyDescent="0.25">
      <c r="Q4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8" spans="17:17" ht="17.100000000000001" customHeight="1" x14ac:dyDescent="0.25">
      <c r="Q4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9" spans="17:17" ht="17.100000000000001" customHeight="1" x14ac:dyDescent="0.25">
      <c r="Q4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0" spans="17:17" ht="17.100000000000001" customHeight="1" x14ac:dyDescent="0.25">
      <c r="Q4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1" spans="17:17" ht="17.100000000000001" customHeight="1" x14ac:dyDescent="0.25">
      <c r="Q4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2" spans="17:17" ht="17.100000000000001" customHeight="1" x14ac:dyDescent="0.25">
      <c r="Q4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3" spans="17:17" ht="17.100000000000001" customHeight="1" x14ac:dyDescent="0.25">
      <c r="Q4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4" spans="17:17" ht="17.100000000000001" customHeight="1" x14ac:dyDescent="0.25">
      <c r="Q4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5" spans="17:17" ht="17.100000000000001" customHeight="1" x14ac:dyDescent="0.25">
      <c r="Q4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6" spans="17:17" ht="17.100000000000001" customHeight="1" x14ac:dyDescent="0.25">
      <c r="Q4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7" spans="17:17" ht="17.100000000000001" customHeight="1" x14ac:dyDescent="0.25">
      <c r="Q4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8" spans="17:17" ht="17.100000000000001" customHeight="1" x14ac:dyDescent="0.25">
      <c r="Q4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9" spans="17:17" ht="17.100000000000001" customHeight="1" x14ac:dyDescent="0.25">
      <c r="Q4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0" spans="17:17" ht="17.100000000000001" customHeight="1" x14ac:dyDescent="0.25">
      <c r="Q4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1" spans="17:17" ht="17.100000000000001" customHeight="1" x14ac:dyDescent="0.25">
      <c r="Q4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2" spans="17:17" ht="17.100000000000001" customHeight="1" x14ac:dyDescent="0.25">
      <c r="Q4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3" spans="17:17" ht="17.100000000000001" customHeight="1" x14ac:dyDescent="0.25">
      <c r="Q4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4" spans="17:17" ht="17.100000000000001" customHeight="1" x14ac:dyDescent="0.25">
      <c r="Q4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5" spans="17:17" ht="17.100000000000001" customHeight="1" x14ac:dyDescent="0.25">
      <c r="Q4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6" spans="17:17" ht="17.100000000000001" customHeight="1" x14ac:dyDescent="0.25">
      <c r="Q4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7" spans="17:17" ht="17.100000000000001" customHeight="1" x14ac:dyDescent="0.25">
      <c r="Q4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8" spans="17:17" ht="17.100000000000001" customHeight="1" x14ac:dyDescent="0.25">
      <c r="Q4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9" spans="17:17" ht="17.100000000000001" customHeight="1" x14ac:dyDescent="0.25">
      <c r="Q4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0" spans="17:17" ht="17.100000000000001" customHeight="1" x14ac:dyDescent="0.25">
      <c r="Q4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1" spans="17:17" ht="17.100000000000001" customHeight="1" x14ac:dyDescent="0.25">
      <c r="Q4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2" spans="17:17" ht="17.100000000000001" customHeight="1" x14ac:dyDescent="0.25">
      <c r="Q4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3" spans="17:17" ht="17.100000000000001" customHeight="1" x14ac:dyDescent="0.25">
      <c r="Q4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4" spans="17:17" ht="17.100000000000001" customHeight="1" x14ac:dyDescent="0.25">
      <c r="Q4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5" spans="17:17" ht="17.100000000000001" customHeight="1" x14ac:dyDescent="0.25">
      <c r="Q4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6" spans="17:17" ht="17.100000000000001" customHeight="1" x14ac:dyDescent="0.25">
      <c r="Q4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7" spans="17:17" ht="17.100000000000001" customHeight="1" x14ac:dyDescent="0.25">
      <c r="Q4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8" spans="17:17" ht="17.100000000000001" customHeight="1" x14ac:dyDescent="0.25">
      <c r="Q4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9" spans="17:17" ht="17.100000000000001" customHeight="1" x14ac:dyDescent="0.25">
      <c r="Q4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0" spans="17:17" ht="17.100000000000001" customHeight="1" x14ac:dyDescent="0.25">
      <c r="Q4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1" spans="17:17" ht="17.100000000000001" customHeight="1" x14ac:dyDescent="0.25">
      <c r="Q4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2" spans="17:17" ht="17.100000000000001" customHeight="1" x14ac:dyDescent="0.25">
      <c r="Q4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3" spans="17:17" ht="17.100000000000001" customHeight="1" x14ac:dyDescent="0.25">
      <c r="Q4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4" spans="17:17" ht="17.100000000000001" customHeight="1" x14ac:dyDescent="0.25">
      <c r="Q4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5" spans="17:17" ht="17.100000000000001" customHeight="1" x14ac:dyDescent="0.25">
      <c r="Q4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6" spans="17:17" ht="17.100000000000001" customHeight="1" x14ac:dyDescent="0.25">
      <c r="Q4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7" spans="17:17" ht="17.100000000000001" customHeight="1" x14ac:dyDescent="0.25">
      <c r="Q4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8" spans="17:17" ht="17.100000000000001" customHeight="1" x14ac:dyDescent="0.25">
      <c r="Q4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9" spans="17:17" ht="17.100000000000001" customHeight="1" x14ac:dyDescent="0.25">
      <c r="Q4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0" spans="17:17" ht="17.100000000000001" customHeight="1" x14ac:dyDescent="0.25">
      <c r="Q4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1" spans="17:17" ht="17.100000000000001" customHeight="1" x14ac:dyDescent="0.25">
      <c r="Q4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2" spans="17:17" ht="17.100000000000001" customHeight="1" x14ac:dyDescent="0.25">
      <c r="Q4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3" spans="17:17" ht="17.100000000000001" customHeight="1" x14ac:dyDescent="0.25">
      <c r="Q4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4" spans="17:17" ht="17.100000000000001" customHeight="1" x14ac:dyDescent="0.25">
      <c r="Q4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5" spans="17:17" ht="17.100000000000001" customHeight="1" x14ac:dyDescent="0.25">
      <c r="Q4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6" spans="17:17" ht="17.100000000000001" customHeight="1" x14ac:dyDescent="0.25">
      <c r="Q4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7" spans="17:17" ht="17.100000000000001" customHeight="1" x14ac:dyDescent="0.25">
      <c r="Q4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8" spans="17:17" ht="17.100000000000001" customHeight="1" x14ac:dyDescent="0.25">
      <c r="Q4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9" spans="17:17" ht="17.100000000000001" customHeight="1" x14ac:dyDescent="0.25">
      <c r="Q4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0" spans="17:17" ht="17.100000000000001" customHeight="1" x14ac:dyDescent="0.25">
      <c r="Q4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1" spans="17:17" ht="17.100000000000001" customHeight="1" x14ac:dyDescent="0.25">
      <c r="Q4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2" spans="17:17" ht="17.100000000000001" customHeight="1" x14ac:dyDescent="0.25">
      <c r="Q4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3" spans="17:17" ht="17.100000000000001" customHeight="1" x14ac:dyDescent="0.25">
      <c r="Q4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4" spans="17:17" ht="17.100000000000001" customHeight="1" x14ac:dyDescent="0.25">
      <c r="Q4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5" spans="17:17" ht="17.100000000000001" customHeight="1" x14ac:dyDescent="0.25">
      <c r="Q4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6" spans="17:17" ht="17.100000000000001" customHeight="1" x14ac:dyDescent="0.25">
      <c r="Q4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7" spans="17:17" ht="17.100000000000001" customHeight="1" x14ac:dyDescent="0.25">
      <c r="Q4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8" spans="17:17" ht="17.100000000000001" customHeight="1" x14ac:dyDescent="0.25">
      <c r="Q4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9" spans="17:17" ht="17.100000000000001" customHeight="1" x14ac:dyDescent="0.25">
      <c r="Q4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0" spans="17:17" ht="17.100000000000001" customHeight="1" x14ac:dyDescent="0.25">
      <c r="Q4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1" spans="17:17" ht="17.100000000000001" customHeight="1" x14ac:dyDescent="0.25">
      <c r="Q4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2" spans="17:17" ht="17.100000000000001" customHeight="1" x14ac:dyDescent="0.25">
      <c r="Q4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3" spans="17:17" ht="17.100000000000001" customHeight="1" x14ac:dyDescent="0.25">
      <c r="Q4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4" spans="17:17" ht="17.100000000000001" customHeight="1" x14ac:dyDescent="0.25">
      <c r="Q4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5" spans="17:17" ht="17.100000000000001" customHeight="1" x14ac:dyDescent="0.25">
      <c r="Q4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6" spans="17:17" ht="17.100000000000001" customHeight="1" x14ac:dyDescent="0.25">
      <c r="Q4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7" spans="17:17" ht="17.100000000000001" customHeight="1" x14ac:dyDescent="0.25">
      <c r="Q4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8" spans="17:17" ht="17.100000000000001" customHeight="1" x14ac:dyDescent="0.25">
      <c r="Q4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9" spans="17:17" ht="17.100000000000001" customHeight="1" x14ac:dyDescent="0.25">
      <c r="Q4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0" spans="17:17" ht="17.100000000000001" customHeight="1" x14ac:dyDescent="0.25">
      <c r="Q4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1" spans="17:17" ht="17.100000000000001" customHeight="1" x14ac:dyDescent="0.25">
      <c r="Q4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2" spans="17:17" ht="17.100000000000001" customHeight="1" x14ac:dyDescent="0.25">
      <c r="Q4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3" spans="17:17" ht="17.100000000000001" customHeight="1" x14ac:dyDescent="0.25">
      <c r="Q4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4" spans="17:17" ht="17.100000000000001" customHeight="1" x14ac:dyDescent="0.25">
      <c r="Q4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5" spans="17:17" ht="17.100000000000001" customHeight="1" x14ac:dyDescent="0.25">
      <c r="Q4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6" spans="17:17" ht="17.100000000000001" customHeight="1" x14ac:dyDescent="0.25">
      <c r="Q4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7" spans="17:17" ht="17.100000000000001" customHeight="1" x14ac:dyDescent="0.25">
      <c r="Q4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8" spans="17:17" ht="17.100000000000001" customHeight="1" x14ac:dyDescent="0.25">
      <c r="Q4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9" spans="17:17" ht="17.100000000000001" customHeight="1" x14ac:dyDescent="0.25">
      <c r="Q4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0" spans="17:17" ht="17.100000000000001" customHeight="1" x14ac:dyDescent="0.25">
      <c r="Q4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1" spans="17:17" ht="17.100000000000001" customHeight="1" x14ac:dyDescent="0.25">
      <c r="Q4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2" spans="17:17" ht="17.100000000000001" customHeight="1" x14ac:dyDescent="0.25">
      <c r="Q4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3" spans="17:17" ht="17.100000000000001" customHeight="1" x14ac:dyDescent="0.25">
      <c r="Q4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4" spans="17:17" ht="17.100000000000001" customHeight="1" x14ac:dyDescent="0.25">
      <c r="Q4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5" spans="17:17" ht="17.100000000000001" customHeight="1" x14ac:dyDescent="0.25">
      <c r="Q4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6" spans="17:17" ht="17.100000000000001" customHeight="1" x14ac:dyDescent="0.25">
      <c r="Q4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7" spans="17:17" ht="17.100000000000001" customHeight="1" x14ac:dyDescent="0.25">
      <c r="Q4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8" spans="17:17" ht="17.100000000000001" customHeight="1" x14ac:dyDescent="0.25">
      <c r="Q4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9" spans="17:17" ht="17.100000000000001" customHeight="1" x14ac:dyDescent="0.25">
      <c r="Q4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0" spans="17:17" ht="17.100000000000001" customHeight="1" x14ac:dyDescent="0.25">
      <c r="Q4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1" spans="17:17" ht="17.100000000000001" customHeight="1" x14ac:dyDescent="0.25">
      <c r="Q4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2" spans="17:17" ht="17.100000000000001" customHeight="1" x14ac:dyDescent="0.25">
      <c r="Q4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3" spans="17:17" ht="17.100000000000001" customHeight="1" x14ac:dyDescent="0.25">
      <c r="Q4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4" spans="17:17" ht="17.100000000000001" customHeight="1" x14ac:dyDescent="0.25">
      <c r="Q4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5" spans="17:17" ht="17.100000000000001" customHeight="1" x14ac:dyDescent="0.25">
      <c r="Q4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6" spans="17:17" ht="17.100000000000001" customHeight="1" x14ac:dyDescent="0.25">
      <c r="Q4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7" spans="17:17" ht="17.100000000000001" customHeight="1" x14ac:dyDescent="0.25">
      <c r="Q4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8" spans="17:17" ht="17.100000000000001" customHeight="1" x14ac:dyDescent="0.25">
      <c r="Q4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9" spans="17:17" ht="17.100000000000001" customHeight="1" x14ac:dyDescent="0.25">
      <c r="Q4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0" spans="17:17" ht="17.100000000000001" customHeight="1" x14ac:dyDescent="0.25">
      <c r="Q4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1" spans="17:17" ht="17.100000000000001" customHeight="1" x14ac:dyDescent="0.25">
      <c r="Q4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2" spans="17:17" ht="17.100000000000001" customHeight="1" x14ac:dyDescent="0.25">
      <c r="Q4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3" spans="17:17" ht="17.100000000000001" customHeight="1" x14ac:dyDescent="0.25">
      <c r="Q4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4" spans="17:17" ht="17.100000000000001" customHeight="1" x14ac:dyDescent="0.25">
      <c r="Q4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5" spans="17:17" ht="17.100000000000001" customHeight="1" x14ac:dyDescent="0.25">
      <c r="Q4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6" spans="17:17" ht="17.100000000000001" customHeight="1" x14ac:dyDescent="0.25">
      <c r="Q4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7" spans="17:17" ht="17.100000000000001" customHeight="1" x14ac:dyDescent="0.25">
      <c r="Q4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8" spans="17:17" ht="17.100000000000001" customHeight="1" x14ac:dyDescent="0.25">
      <c r="Q4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9" spans="17:17" ht="17.100000000000001" customHeight="1" x14ac:dyDescent="0.25">
      <c r="Q4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0" spans="17:17" ht="17.100000000000001" customHeight="1" x14ac:dyDescent="0.25">
      <c r="Q4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1" spans="17:17" ht="17.100000000000001" customHeight="1" x14ac:dyDescent="0.25">
      <c r="Q4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2" spans="17:17" ht="17.100000000000001" customHeight="1" x14ac:dyDescent="0.25">
      <c r="Q4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3" spans="17:17" ht="17.100000000000001" customHeight="1" x14ac:dyDescent="0.25">
      <c r="Q4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4" spans="17:17" ht="17.100000000000001" customHeight="1" x14ac:dyDescent="0.25">
      <c r="Q4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5" spans="17:17" ht="17.100000000000001" customHeight="1" x14ac:dyDescent="0.25">
      <c r="Q4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6" spans="17:17" ht="17.100000000000001" customHeight="1" x14ac:dyDescent="0.25">
      <c r="Q4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7" spans="17:17" ht="17.100000000000001" customHeight="1" x14ac:dyDescent="0.25">
      <c r="Q4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8" spans="17:17" ht="17.100000000000001" customHeight="1" x14ac:dyDescent="0.25">
      <c r="Q4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9" spans="17:17" ht="17.100000000000001" customHeight="1" x14ac:dyDescent="0.25">
      <c r="Q4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0" spans="17:17" ht="17.100000000000001" customHeight="1" x14ac:dyDescent="0.25">
      <c r="Q4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1" spans="17:17" ht="17.100000000000001" customHeight="1" x14ac:dyDescent="0.25">
      <c r="Q4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2" spans="17:17" ht="17.100000000000001" customHeight="1" x14ac:dyDescent="0.25">
      <c r="Q4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3" spans="17:17" ht="17.100000000000001" customHeight="1" x14ac:dyDescent="0.25">
      <c r="Q4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4" spans="17:17" ht="17.100000000000001" customHeight="1" x14ac:dyDescent="0.25">
      <c r="Q4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5" spans="17:17" ht="17.100000000000001" customHeight="1" x14ac:dyDescent="0.25">
      <c r="Q4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6" spans="17:17" ht="17.100000000000001" customHeight="1" x14ac:dyDescent="0.25">
      <c r="Q4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7" spans="17:17" ht="17.100000000000001" customHeight="1" x14ac:dyDescent="0.25">
      <c r="Q4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8" spans="17:17" ht="17.100000000000001" customHeight="1" x14ac:dyDescent="0.25">
      <c r="Q4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9" spans="17:17" ht="17.100000000000001" customHeight="1" x14ac:dyDescent="0.25">
      <c r="Q4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0" spans="17:17" ht="17.100000000000001" customHeight="1" x14ac:dyDescent="0.25">
      <c r="Q4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1" spans="17:17" ht="17.100000000000001" customHeight="1" x14ac:dyDescent="0.25">
      <c r="Q4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2" spans="17:17" ht="17.100000000000001" customHeight="1" x14ac:dyDescent="0.25">
      <c r="Q4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3" spans="17:17" ht="17.100000000000001" customHeight="1" x14ac:dyDescent="0.25">
      <c r="Q4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4" spans="17:17" ht="17.100000000000001" customHeight="1" x14ac:dyDescent="0.25">
      <c r="Q4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5" spans="17:17" ht="17.100000000000001" customHeight="1" x14ac:dyDescent="0.25">
      <c r="Q4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6" spans="17:17" ht="17.100000000000001" customHeight="1" x14ac:dyDescent="0.25">
      <c r="Q4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7" spans="17:17" ht="17.100000000000001" customHeight="1" x14ac:dyDescent="0.25">
      <c r="Q4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8" spans="17:17" ht="17.100000000000001" customHeight="1" x14ac:dyDescent="0.25">
      <c r="Q4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9" spans="17:17" ht="17.100000000000001" customHeight="1" x14ac:dyDescent="0.25">
      <c r="Q4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0" spans="17:17" ht="17.100000000000001" customHeight="1" x14ac:dyDescent="0.25">
      <c r="Q4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1" spans="17:17" ht="17.100000000000001" customHeight="1" x14ac:dyDescent="0.25">
      <c r="Q4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2" spans="17:17" ht="17.100000000000001" customHeight="1" x14ac:dyDescent="0.25">
      <c r="Q4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3" spans="17:17" ht="17.100000000000001" customHeight="1" x14ac:dyDescent="0.25">
      <c r="Q4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4" spans="17:17" ht="17.100000000000001" customHeight="1" x14ac:dyDescent="0.25">
      <c r="Q4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5" spans="17:17" ht="17.100000000000001" customHeight="1" x14ac:dyDescent="0.25">
      <c r="Q4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6" spans="17:17" ht="17.100000000000001" customHeight="1" x14ac:dyDescent="0.25">
      <c r="Q4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7" spans="17:17" ht="17.100000000000001" customHeight="1" x14ac:dyDescent="0.25">
      <c r="Q4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8" spans="17:17" ht="17.100000000000001" customHeight="1" x14ac:dyDescent="0.25">
      <c r="Q4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9" spans="17:17" ht="17.100000000000001" customHeight="1" x14ac:dyDescent="0.25">
      <c r="Q4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0" spans="17:17" ht="17.100000000000001" customHeight="1" x14ac:dyDescent="0.25">
      <c r="Q4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1" spans="17:17" ht="17.100000000000001" customHeight="1" x14ac:dyDescent="0.25">
      <c r="Q4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2" spans="17:17" ht="17.100000000000001" customHeight="1" x14ac:dyDescent="0.25">
      <c r="Q4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3" spans="17:17" ht="17.100000000000001" customHeight="1" x14ac:dyDescent="0.25">
      <c r="Q4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4" spans="17:17" ht="17.100000000000001" customHeight="1" x14ac:dyDescent="0.25">
      <c r="Q4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5" spans="17:17" ht="17.100000000000001" customHeight="1" x14ac:dyDescent="0.25">
      <c r="Q4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6" spans="17:17" ht="17.100000000000001" customHeight="1" x14ac:dyDescent="0.25">
      <c r="Q4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7" spans="17:17" ht="17.100000000000001" customHeight="1" x14ac:dyDescent="0.25">
      <c r="Q4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8" spans="17:17" ht="17.100000000000001" customHeight="1" x14ac:dyDescent="0.25">
      <c r="Q4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9" spans="17:17" ht="17.100000000000001" customHeight="1" x14ac:dyDescent="0.25">
      <c r="Q4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0" spans="17:17" ht="17.100000000000001" customHeight="1" x14ac:dyDescent="0.25">
      <c r="Q4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1" spans="17:17" ht="17.100000000000001" customHeight="1" x14ac:dyDescent="0.25">
      <c r="Q4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2" spans="17:17" ht="17.100000000000001" customHeight="1" x14ac:dyDescent="0.25">
      <c r="Q4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3" spans="17:17" ht="17.100000000000001" customHeight="1" x14ac:dyDescent="0.25">
      <c r="Q4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4" spans="17:17" ht="17.100000000000001" customHeight="1" x14ac:dyDescent="0.25">
      <c r="Q4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5" spans="17:17" ht="17.100000000000001" customHeight="1" x14ac:dyDescent="0.25">
      <c r="Q4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6" spans="17:17" ht="17.100000000000001" customHeight="1" x14ac:dyDescent="0.25">
      <c r="Q4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7" spans="17:17" ht="17.100000000000001" customHeight="1" x14ac:dyDescent="0.25">
      <c r="Q4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8" spans="17:17" ht="17.100000000000001" customHeight="1" x14ac:dyDescent="0.25">
      <c r="Q4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9" spans="17:17" ht="17.100000000000001" customHeight="1" x14ac:dyDescent="0.25">
      <c r="Q4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0" spans="17:17" ht="17.100000000000001" customHeight="1" x14ac:dyDescent="0.25">
      <c r="Q4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1" spans="17:17" ht="17.100000000000001" customHeight="1" x14ac:dyDescent="0.25">
      <c r="Q4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2" spans="17:17" ht="17.100000000000001" customHeight="1" x14ac:dyDescent="0.25">
      <c r="Q4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3" spans="17:17" ht="17.100000000000001" customHeight="1" x14ac:dyDescent="0.25">
      <c r="Q4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4" spans="17:17" ht="17.100000000000001" customHeight="1" x14ac:dyDescent="0.25">
      <c r="Q4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5" spans="17:17" ht="17.100000000000001" customHeight="1" x14ac:dyDescent="0.25">
      <c r="Q4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6" spans="17:17" ht="17.100000000000001" customHeight="1" x14ac:dyDescent="0.25">
      <c r="Q4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7" spans="17:17" ht="17.100000000000001" customHeight="1" x14ac:dyDescent="0.25">
      <c r="Q4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8" spans="17:17" ht="17.100000000000001" customHeight="1" x14ac:dyDescent="0.25">
      <c r="Q4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9" spans="17:17" ht="17.100000000000001" customHeight="1" x14ac:dyDescent="0.25">
      <c r="Q4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0" spans="17:17" ht="17.100000000000001" customHeight="1" x14ac:dyDescent="0.25">
      <c r="Q4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1" spans="17:17" ht="17.100000000000001" customHeight="1" x14ac:dyDescent="0.25">
      <c r="Q4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2" spans="17:17" ht="17.100000000000001" customHeight="1" x14ac:dyDescent="0.25">
      <c r="Q4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3" spans="17:17" ht="17.100000000000001" customHeight="1" x14ac:dyDescent="0.25">
      <c r="Q4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4" spans="17:17" ht="17.100000000000001" customHeight="1" x14ac:dyDescent="0.25">
      <c r="Q4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5" spans="17:17" ht="17.100000000000001" customHeight="1" x14ac:dyDescent="0.25">
      <c r="Q4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6" spans="17:17" ht="17.100000000000001" customHeight="1" x14ac:dyDescent="0.25">
      <c r="Q4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7" spans="17:17" ht="17.100000000000001" customHeight="1" x14ac:dyDescent="0.25">
      <c r="Q4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8" spans="17:17" ht="17.100000000000001" customHeight="1" x14ac:dyDescent="0.25">
      <c r="Q4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9" spans="17:17" ht="17.100000000000001" customHeight="1" x14ac:dyDescent="0.25">
      <c r="Q4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0" spans="17:17" ht="17.100000000000001" customHeight="1" x14ac:dyDescent="0.25">
      <c r="Q4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1" spans="17:17" ht="17.100000000000001" customHeight="1" x14ac:dyDescent="0.25">
      <c r="Q4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2" spans="17:17" ht="17.100000000000001" customHeight="1" x14ac:dyDescent="0.25">
      <c r="Q4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3" spans="17:17" ht="17.100000000000001" customHeight="1" x14ac:dyDescent="0.25">
      <c r="Q4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4" spans="17:17" ht="17.100000000000001" customHeight="1" x14ac:dyDescent="0.25">
      <c r="Q4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5" spans="17:17" ht="17.100000000000001" customHeight="1" x14ac:dyDescent="0.25">
      <c r="Q4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6" spans="17:17" ht="17.100000000000001" customHeight="1" x14ac:dyDescent="0.25">
      <c r="Q4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7" spans="17:17" ht="17.100000000000001" customHeight="1" x14ac:dyDescent="0.25">
      <c r="Q4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8" spans="17:17" ht="17.100000000000001" customHeight="1" x14ac:dyDescent="0.25">
      <c r="Q4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9" spans="17:17" ht="17.100000000000001" customHeight="1" x14ac:dyDescent="0.25">
      <c r="Q4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0" spans="17:17" ht="17.100000000000001" customHeight="1" x14ac:dyDescent="0.25">
      <c r="Q4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1" spans="17:17" ht="17.100000000000001" customHeight="1" x14ac:dyDescent="0.25">
      <c r="Q4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2" spans="17:17" ht="17.100000000000001" customHeight="1" x14ac:dyDescent="0.25">
      <c r="Q4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3" spans="17:17" ht="17.100000000000001" customHeight="1" x14ac:dyDescent="0.25">
      <c r="Q4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4" spans="17:17" ht="17.100000000000001" customHeight="1" x14ac:dyDescent="0.25">
      <c r="Q4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5" spans="17:17" ht="17.100000000000001" customHeight="1" x14ac:dyDescent="0.25">
      <c r="Q4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6" spans="17:17" ht="17.100000000000001" customHeight="1" x14ac:dyDescent="0.25">
      <c r="Q4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7" spans="17:17" ht="17.100000000000001" customHeight="1" x14ac:dyDescent="0.25">
      <c r="Q4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8" spans="17:17" ht="17.100000000000001" customHeight="1" x14ac:dyDescent="0.25">
      <c r="Q4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9" spans="17:17" ht="17.100000000000001" customHeight="1" x14ac:dyDescent="0.25">
      <c r="Q4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0" spans="17:17" ht="17.100000000000001" customHeight="1" x14ac:dyDescent="0.25">
      <c r="Q4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1" spans="17:17" ht="17.100000000000001" customHeight="1" x14ac:dyDescent="0.25">
      <c r="Q4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2" spans="17:17" ht="17.100000000000001" customHeight="1" x14ac:dyDescent="0.25">
      <c r="Q4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3" spans="17:17" ht="17.100000000000001" customHeight="1" x14ac:dyDescent="0.25">
      <c r="Q4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4" spans="17:17" ht="17.100000000000001" customHeight="1" x14ac:dyDescent="0.25">
      <c r="Q4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5" spans="17:17" ht="17.100000000000001" customHeight="1" x14ac:dyDescent="0.25">
      <c r="Q4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6" spans="17:17" ht="17.100000000000001" customHeight="1" x14ac:dyDescent="0.25">
      <c r="Q4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7" spans="17:17" ht="17.100000000000001" customHeight="1" x14ac:dyDescent="0.25">
      <c r="Q4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8" spans="17:17" ht="17.100000000000001" customHeight="1" x14ac:dyDescent="0.25">
      <c r="Q4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9" spans="17:17" ht="17.100000000000001" customHeight="1" x14ac:dyDescent="0.25">
      <c r="Q4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0" spans="17:17" ht="17.100000000000001" customHeight="1" x14ac:dyDescent="0.25">
      <c r="Q4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1" spans="17:17" ht="17.100000000000001" customHeight="1" x14ac:dyDescent="0.25">
      <c r="Q4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2" spans="17:17" ht="17.100000000000001" customHeight="1" x14ac:dyDescent="0.25">
      <c r="Q4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3" spans="17:17" ht="17.100000000000001" customHeight="1" x14ac:dyDescent="0.25">
      <c r="Q4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4" spans="17:17" ht="17.100000000000001" customHeight="1" x14ac:dyDescent="0.25">
      <c r="Q4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5" spans="17:17" ht="17.100000000000001" customHeight="1" x14ac:dyDescent="0.25">
      <c r="Q4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6" spans="17:17" ht="17.100000000000001" customHeight="1" x14ac:dyDescent="0.25">
      <c r="Q4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7" spans="17:17" ht="17.100000000000001" customHeight="1" x14ac:dyDescent="0.25">
      <c r="Q4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8" spans="17:17" ht="17.100000000000001" customHeight="1" x14ac:dyDescent="0.25">
      <c r="Q4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9" spans="17:17" ht="17.100000000000001" customHeight="1" x14ac:dyDescent="0.25">
      <c r="Q4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0" spans="17:17" ht="17.100000000000001" customHeight="1" x14ac:dyDescent="0.25">
      <c r="Q4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1" spans="17:17" ht="17.100000000000001" customHeight="1" x14ac:dyDescent="0.25">
      <c r="Q4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2" spans="17:17" ht="17.100000000000001" customHeight="1" x14ac:dyDescent="0.25">
      <c r="Q4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3" spans="17:17" ht="17.100000000000001" customHeight="1" x14ac:dyDescent="0.25">
      <c r="Q4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4" spans="17:17" ht="17.100000000000001" customHeight="1" x14ac:dyDescent="0.25">
      <c r="Q4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5" spans="17:17" ht="17.100000000000001" customHeight="1" x14ac:dyDescent="0.25">
      <c r="Q4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6" spans="17:17" ht="17.100000000000001" customHeight="1" x14ac:dyDescent="0.25">
      <c r="Q4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7" spans="17:17" ht="17.100000000000001" customHeight="1" x14ac:dyDescent="0.25">
      <c r="Q4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8" spans="17:17" ht="17.100000000000001" customHeight="1" x14ac:dyDescent="0.25">
      <c r="Q4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9" spans="17:17" ht="17.100000000000001" customHeight="1" x14ac:dyDescent="0.25">
      <c r="Q4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0" spans="17:17" ht="17.100000000000001" customHeight="1" x14ac:dyDescent="0.25">
      <c r="Q4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1" spans="17:17" ht="17.100000000000001" customHeight="1" x14ac:dyDescent="0.25">
      <c r="Q4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2" spans="17:17" ht="17.100000000000001" customHeight="1" x14ac:dyDescent="0.25">
      <c r="Q4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3" spans="17:17" ht="17.100000000000001" customHeight="1" x14ac:dyDescent="0.25">
      <c r="Q4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4" spans="17:17" ht="17.100000000000001" customHeight="1" x14ac:dyDescent="0.25">
      <c r="Q4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5" spans="17:17" ht="17.100000000000001" customHeight="1" x14ac:dyDescent="0.25">
      <c r="Q4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6" spans="17:17" ht="17.100000000000001" customHeight="1" x14ac:dyDescent="0.25">
      <c r="Q4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7" spans="17:17" ht="17.100000000000001" customHeight="1" x14ac:dyDescent="0.25">
      <c r="Q4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8" spans="17:17" ht="17.100000000000001" customHeight="1" x14ac:dyDescent="0.25">
      <c r="Q4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9" spans="17:17" ht="17.100000000000001" customHeight="1" x14ac:dyDescent="0.25">
      <c r="Q4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0" spans="17:17" ht="17.100000000000001" customHeight="1" x14ac:dyDescent="0.25">
      <c r="Q4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1" spans="17:17" ht="17.100000000000001" customHeight="1" x14ac:dyDescent="0.25">
      <c r="Q4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2" spans="17:17" ht="17.100000000000001" customHeight="1" x14ac:dyDescent="0.25">
      <c r="Q4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3" spans="17:17" ht="17.100000000000001" customHeight="1" x14ac:dyDescent="0.25">
      <c r="Q4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4" spans="17:17" ht="17.100000000000001" customHeight="1" x14ac:dyDescent="0.25">
      <c r="Q4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5" spans="17:17" ht="17.100000000000001" customHeight="1" x14ac:dyDescent="0.25">
      <c r="Q4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6" spans="17:17" ht="17.100000000000001" customHeight="1" x14ac:dyDescent="0.25">
      <c r="Q4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7" spans="17:17" ht="17.100000000000001" customHeight="1" x14ac:dyDescent="0.25">
      <c r="Q4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8" spans="17:17" ht="17.100000000000001" customHeight="1" x14ac:dyDescent="0.25">
      <c r="Q4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9" spans="17:17" ht="17.100000000000001" customHeight="1" x14ac:dyDescent="0.25">
      <c r="Q4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0" spans="17:17" ht="17.100000000000001" customHeight="1" x14ac:dyDescent="0.25">
      <c r="Q4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1" spans="17:17" ht="17.100000000000001" customHeight="1" x14ac:dyDescent="0.25">
      <c r="Q4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2" spans="17:17" ht="17.100000000000001" customHeight="1" x14ac:dyDescent="0.25">
      <c r="Q4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3" spans="17:17" ht="17.100000000000001" customHeight="1" x14ac:dyDescent="0.25">
      <c r="Q4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4" spans="17:17" ht="17.100000000000001" customHeight="1" x14ac:dyDescent="0.25">
      <c r="Q4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5" spans="17:17" ht="17.100000000000001" customHeight="1" x14ac:dyDescent="0.25">
      <c r="Q4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6" spans="17:17" ht="17.100000000000001" customHeight="1" x14ac:dyDescent="0.25">
      <c r="Q4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7" spans="17:17" ht="17.100000000000001" customHeight="1" x14ac:dyDescent="0.25">
      <c r="Q4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8" spans="17:17" ht="17.100000000000001" customHeight="1" x14ac:dyDescent="0.25">
      <c r="Q4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9" spans="17:17" ht="17.100000000000001" customHeight="1" x14ac:dyDescent="0.25">
      <c r="Q4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0" spans="17:17" ht="17.100000000000001" customHeight="1" x14ac:dyDescent="0.25">
      <c r="Q4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1" spans="17:17" ht="17.100000000000001" customHeight="1" x14ac:dyDescent="0.25">
      <c r="Q4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2" spans="17:17" ht="17.100000000000001" customHeight="1" x14ac:dyDescent="0.25">
      <c r="Q4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3" spans="17:17" ht="17.100000000000001" customHeight="1" x14ac:dyDescent="0.25">
      <c r="Q4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4" spans="17:17" ht="17.100000000000001" customHeight="1" x14ac:dyDescent="0.25">
      <c r="Q4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5" spans="17:17" ht="17.100000000000001" customHeight="1" x14ac:dyDescent="0.25">
      <c r="Q4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6" spans="17:17" ht="17.100000000000001" customHeight="1" x14ac:dyDescent="0.25">
      <c r="Q4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7" spans="17:17" ht="17.100000000000001" customHeight="1" x14ac:dyDescent="0.25">
      <c r="Q4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8" spans="17:17" ht="17.100000000000001" customHeight="1" x14ac:dyDescent="0.25">
      <c r="Q4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9" spans="17:17" ht="17.100000000000001" customHeight="1" x14ac:dyDescent="0.25">
      <c r="Q4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0" spans="17:17" ht="17.100000000000001" customHeight="1" x14ac:dyDescent="0.25">
      <c r="Q4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1" spans="17:17" ht="17.100000000000001" customHeight="1" x14ac:dyDescent="0.25">
      <c r="Q4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2" spans="17:17" ht="17.100000000000001" customHeight="1" x14ac:dyDescent="0.25">
      <c r="Q4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3" spans="17:17" ht="17.100000000000001" customHeight="1" x14ac:dyDescent="0.25">
      <c r="Q4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4" spans="17:17" ht="17.100000000000001" customHeight="1" x14ac:dyDescent="0.25">
      <c r="Q4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5" spans="17:17" ht="17.100000000000001" customHeight="1" x14ac:dyDescent="0.25">
      <c r="Q4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6" spans="17:17" ht="17.100000000000001" customHeight="1" x14ac:dyDescent="0.25">
      <c r="Q4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7" spans="17:17" ht="17.100000000000001" customHeight="1" x14ac:dyDescent="0.25">
      <c r="Q4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8" spans="17:17" ht="17.100000000000001" customHeight="1" x14ac:dyDescent="0.25">
      <c r="Q4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9" spans="17:17" ht="17.100000000000001" customHeight="1" x14ac:dyDescent="0.25">
      <c r="Q4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0" spans="17:17" ht="17.100000000000001" customHeight="1" x14ac:dyDescent="0.25">
      <c r="Q4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1" spans="17:17" ht="17.100000000000001" customHeight="1" x14ac:dyDescent="0.25">
      <c r="Q4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2" spans="17:17" ht="17.100000000000001" customHeight="1" x14ac:dyDescent="0.25">
      <c r="Q4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3" spans="17:17" ht="17.100000000000001" customHeight="1" x14ac:dyDescent="0.25">
      <c r="Q4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4" spans="17:17" ht="17.100000000000001" customHeight="1" x14ac:dyDescent="0.25">
      <c r="Q4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5" spans="17:17" ht="17.100000000000001" customHeight="1" x14ac:dyDescent="0.25">
      <c r="Q4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6" spans="17:17" ht="17.100000000000001" customHeight="1" x14ac:dyDescent="0.25">
      <c r="Q4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7" spans="17:17" ht="17.100000000000001" customHeight="1" x14ac:dyDescent="0.25">
      <c r="Q4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8" spans="17:17" ht="17.100000000000001" customHeight="1" x14ac:dyDescent="0.25">
      <c r="Q4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9" spans="17:17" ht="17.100000000000001" customHeight="1" x14ac:dyDescent="0.25">
      <c r="Q4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0" spans="17:17" ht="17.100000000000001" customHeight="1" x14ac:dyDescent="0.25">
      <c r="Q4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1" spans="17:17" ht="17.100000000000001" customHeight="1" x14ac:dyDescent="0.25">
      <c r="Q4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2" spans="17:17" ht="17.100000000000001" customHeight="1" x14ac:dyDescent="0.25">
      <c r="Q4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3" spans="17:17" ht="17.100000000000001" customHeight="1" x14ac:dyDescent="0.25">
      <c r="Q4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4" spans="17:17" ht="17.100000000000001" customHeight="1" x14ac:dyDescent="0.25">
      <c r="Q4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5" spans="17:17" ht="17.100000000000001" customHeight="1" x14ac:dyDescent="0.25">
      <c r="Q4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6" spans="17:17" ht="17.100000000000001" customHeight="1" x14ac:dyDescent="0.25">
      <c r="Q4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7" spans="17:17" ht="17.100000000000001" customHeight="1" x14ac:dyDescent="0.25">
      <c r="Q4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8" spans="17:17" ht="17.100000000000001" customHeight="1" x14ac:dyDescent="0.25">
      <c r="Q4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9" spans="17:17" ht="17.100000000000001" customHeight="1" x14ac:dyDescent="0.25">
      <c r="Q4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0" spans="17:17" ht="17.100000000000001" customHeight="1" x14ac:dyDescent="0.25">
      <c r="Q4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1" spans="17:17" ht="17.100000000000001" customHeight="1" x14ac:dyDescent="0.25">
      <c r="Q4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2" spans="17:17" ht="17.100000000000001" customHeight="1" x14ac:dyDescent="0.25">
      <c r="Q4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3" spans="17:17" ht="17.100000000000001" customHeight="1" x14ac:dyDescent="0.25">
      <c r="Q4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4" spans="17:17" ht="17.100000000000001" customHeight="1" x14ac:dyDescent="0.25">
      <c r="Q4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5" spans="17:17" ht="17.100000000000001" customHeight="1" x14ac:dyDescent="0.25">
      <c r="Q4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6" spans="17:17" ht="17.100000000000001" customHeight="1" x14ac:dyDescent="0.25">
      <c r="Q4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7" spans="17:17" ht="17.100000000000001" customHeight="1" x14ac:dyDescent="0.25">
      <c r="Q4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8" spans="17:17" ht="17.100000000000001" customHeight="1" x14ac:dyDescent="0.25">
      <c r="Q4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9" spans="17:17" ht="17.100000000000001" customHeight="1" x14ac:dyDescent="0.25">
      <c r="Q4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0" spans="17:17" ht="17.100000000000001" customHeight="1" x14ac:dyDescent="0.25">
      <c r="Q4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1" spans="17:17" ht="17.100000000000001" customHeight="1" x14ac:dyDescent="0.25">
      <c r="Q4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2" spans="17:17" ht="17.100000000000001" customHeight="1" x14ac:dyDescent="0.25">
      <c r="Q4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3" spans="17:17" ht="17.100000000000001" customHeight="1" x14ac:dyDescent="0.25">
      <c r="Q4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4" spans="17:17" ht="17.100000000000001" customHeight="1" x14ac:dyDescent="0.25">
      <c r="Q4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5" spans="17:17" ht="17.100000000000001" customHeight="1" x14ac:dyDescent="0.25">
      <c r="Q4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6" spans="17:17" ht="17.100000000000001" customHeight="1" x14ac:dyDescent="0.25">
      <c r="Q4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7" spans="17:17" ht="17.100000000000001" customHeight="1" x14ac:dyDescent="0.25">
      <c r="Q4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8" spans="17:17" ht="17.100000000000001" customHeight="1" x14ac:dyDescent="0.25">
      <c r="Q4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9" spans="17:17" ht="17.100000000000001" customHeight="1" x14ac:dyDescent="0.25">
      <c r="Q4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0" spans="17:17" ht="17.100000000000001" customHeight="1" x14ac:dyDescent="0.25">
      <c r="Q4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1" spans="17:17" ht="17.100000000000001" customHeight="1" x14ac:dyDescent="0.25">
      <c r="Q4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2" spans="17:17" ht="17.100000000000001" customHeight="1" x14ac:dyDescent="0.25">
      <c r="Q4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3" spans="17:17" ht="17.100000000000001" customHeight="1" x14ac:dyDescent="0.25">
      <c r="Q4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4" spans="17:17" ht="17.100000000000001" customHeight="1" x14ac:dyDescent="0.25">
      <c r="Q4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5" spans="17:17" ht="17.100000000000001" customHeight="1" x14ac:dyDescent="0.25">
      <c r="Q4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6" spans="17:17" ht="17.100000000000001" customHeight="1" x14ac:dyDescent="0.25">
      <c r="Q4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7" spans="17:17" ht="17.100000000000001" customHeight="1" x14ac:dyDescent="0.25">
      <c r="Q4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8" spans="17:17" ht="17.100000000000001" customHeight="1" x14ac:dyDescent="0.25">
      <c r="Q4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9" spans="17:17" ht="17.100000000000001" customHeight="1" x14ac:dyDescent="0.25">
      <c r="Q4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0" spans="17:17" ht="17.100000000000001" customHeight="1" x14ac:dyDescent="0.25">
      <c r="Q4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1" spans="17:17" ht="17.100000000000001" customHeight="1" x14ac:dyDescent="0.25">
      <c r="Q4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2" spans="17:17" ht="17.100000000000001" customHeight="1" x14ac:dyDescent="0.25">
      <c r="Q4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3" spans="17:17" ht="17.100000000000001" customHeight="1" x14ac:dyDescent="0.25">
      <c r="Q4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4" spans="17:17" ht="17.100000000000001" customHeight="1" x14ac:dyDescent="0.25">
      <c r="Q4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5" spans="17:17" ht="17.100000000000001" customHeight="1" x14ac:dyDescent="0.25">
      <c r="Q4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6" spans="17:17" ht="17.100000000000001" customHeight="1" x14ac:dyDescent="0.25">
      <c r="Q4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7" spans="17:17" ht="17.100000000000001" customHeight="1" x14ac:dyDescent="0.25">
      <c r="Q4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8" spans="17:17" ht="17.100000000000001" customHeight="1" x14ac:dyDescent="0.25">
      <c r="Q4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9" spans="17:17" ht="17.100000000000001" customHeight="1" x14ac:dyDescent="0.25">
      <c r="Q4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0" spans="17:17" ht="17.100000000000001" customHeight="1" x14ac:dyDescent="0.25">
      <c r="Q4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1" spans="17:17" ht="17.100000000000001" customHeight="1" x14ac:dyDescent="0.25">
      <c r="Q4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2" spans="17:17" ht="17.100000000000001" customHeight="1" x14ac:dyDescent="0.25">
      <c r="Q4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3" spans="17:17" ht="17.100000000000001" customHeight="1" x14ac:dyDescent="0.25">
      <c r="Q4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4" spans="17:17" ht="17.100000000000001" customHeight="1" x14ac:dyDescent="0.25">
      <c r="Q4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5" spans="17:17" ht="17.100000000000001" customHeight="1" x14ac:dyDescent="0.25">
      <c r="Q4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6" spans="17:17" ht="17.100000000000001" customHeight="1" x14ac:dyDescent="0.25">
      <c r="Q4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7" spans="17:17" ht="17.100000000000001" customHeight="1" x14ac:dyDescent="0.25">
      <c r="Q4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8" spans="17:17" ht="17.100000000000001" customHeight="1" x14ac:dyDescent="0.25">
      <c r="Q4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9" spans="17:17" ht="17.100000000000001" customHeight="1" x14ac:dyDescent="0.25">
      <c r="Q4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0" spans="17:17" ht="17.100000000000001" customHeight="1" x14ac:dyDescent="0.25">
      <c r="Q4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1" spans="17:17" ht="17.100000000000001" customHeight="1" x14ac:dyDescent="0.25">
      <c r="Q4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2" spans="17:17" ht="17.100000000000001" customHeight="1" x14ac:dyDescent="0.25">
      <c r="Q4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3" spans="17:17" ht="17.100000000000001" customHeight="1" x14ac:dyDescent="0.25">
      <c r="Q4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4" spans="17:17" ht="17.100000000000001" customHeight="1" x14ac:dyDescent="0.25">
      <c r="Q4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5" spans="17:17" ht="17.100000000000001" customHeight="1" x14ac:dyDescent="0.25">
      <c r="Q4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6" spans="17:17" ht="17.100000000000001" customHeight="1" x14ac:dyDescent="0.25">
      <c r="Q4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7" spans="17:17" ht="17.100000000000001" customHeight="1" x14ac:dyDescent="0.25">
      <c r="Q4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8" spans="17:17" ht="17.100000000000001" customHeight="1" x14ac:dyDescent="0.25">
      <c r="Q4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9" spans="17:17" ht="17.100000000000001" customHeight="1" x14ac:dyDescent="0.25">
      <c r="Q4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0" spans="17:17" ht="17.100000000000001" customHeight="1" x14ac:dyDescent="0.25">
      <c r="Q4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1" spans="17:17" ht="17.100000000000001" customHeight="1" x14ac:dyDescent="0.25">
      <c r="Q4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2" spans="17:17" ht="17.100000000000001" customHeight="1" x14ac:dyDescent="0.25">
      <c r="Q4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3" spans="17:17" ht="17.100000000000001" customHeight="1" x14ac:dyDescent="0.25">
      <c r="Q4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4" spans="17:17" ht="17.100000000000001" customHeight="1" x14ac:dyDescent="0.25">
      <c r="Q4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5" spans="17:17" ht="17.100000000000001" customHeight="1" x14ac:dyDescent="0.25">
      <c r="Q4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6" spans="17:17" ht="17.100000000000001" customHeight="1" x14ac:dyDescent="0.25">
      <c r="Q4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7" spans="17:17" ht="17.100000000000001" customHeight="1" x14ac:dyDescent="0.25">
      <c r="Q4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8" spans="17:17" ht="17.100000000000001" customHeight="1" x14ac:dyDescent="0.25">
      <c r="Q4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9" spans="17:17" ht="17.100000000000001" customHeight="1" x14ac:dyDescent="0.25">
      <c r="Q4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0" spans="17:17" ht="17.100000000000001" customHeight="1" x14ac:dyDescent="0.25">
      <c r="Q4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1" spans="17:17" ht="17.100000000000001" customHeight="1" x14ac:dyDescent="0.25">
      <c r="Q4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2" spans="17:17" ht="17.100000000000001" customHeight="1" x14ac:dyDescent="0.25">
      <c r="Q4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3" spans="17:17" ht="17.100000000000001" customHeight="1" x14ac:dyDescent="0.25">
      <c r="Q4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4" spans="17:17" ht="17.100000000000001" customHeight="1" x14ac:dyDescent="0.25">
      <c r="Q4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5" spans="17:17" ht="17.100000000000001" customHeight="1" x14ac:dyDescent="0.25">
      <c r="Q4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6" spans="17:17" ht="17.100000000000001" customHeight="1" x14ac:dyDescent="0.25">
      <c r="Q4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7" spans="17:17" ht="17.100000000000001" customHeight="1" x14ac:dyDescent="0.25">
      <c r="Q4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8" spans="17:17" ht="17.100000000000001" customHeight="1" x14ac:dyDescent="0.25">
      <c r="Q4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9" spans="17:17" ht="17.100000000000001" customHeight="1" x14ac:dyDescent="0.25">
      <c r="Q4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0" spans="17:17" ht="17.100000000000001" customHeight="1" x14ac:dyDescent="0.25">
      <c r="Q4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1" spans="17:17" ht="17.100000000000001" customHeight="1" x14ac:dyDescent="0.25">
      <c r="Q4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2" spans="17:17" ht="17.100000000000001" customHeight="1" x14ac:dyDescent="0.25">
      <c r="Q4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3" spans="17:17" ht="17.100000000000001" customHeight="1" x14ac:dyDescent="0.25">
      <c r="Q4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4" spans="17:17" ht="17.100000000000001" customHeight="1" x14ac:dyDescent="0.25">
      <c r="Q4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5" spans="17:17" ht="17.100000000000001" customHeight="1" x14ac:dyDescent="0.25">
      <c r="Q4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6" spans="17:17" ht="17.100000000000001" customHeight="1" x14ac:dyDescent="0.25">
      <c r="Q4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7" spans="17:17" ht="17.100000000000001" customHeight="1" x14ac:dyDescent="0.25">
      <c r="Q4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8" spans="17:17" ht="17.100000000000001" customHeight="1" x14ac:dyDescent="0.25">
      <c r="Q4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9" spans="17:17" ht="17.100000000000001" customHeight="1" x14ac:dyDescent="0.25">
      <c r="Q4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0" spans="17:17" ht="17.100000000000001" customHeight="1" x14ac:dyDescent="0.25">
      <c r="Q4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1" spans="17:17" ht="17.100000000000001" customHeight="1" x14ac:dyDescent="0.25">
      <c r="Q4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2" spans="17:17" ht="17.100000000000001" customHeight="1" x14ac:dyDescent="0.25">
      <c r="Q4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3" spans="17:17" ht="17.100000000000001" customHeight="1" x14ac:dyDescent="0.25">
      <c r="Q4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4" spans="17:17" ht="17.100000000000001" customHeight="1" x14ac:dyDescent="0.25">
      <c r="Q4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5" spans="17:17" ht="17.100000000000001" customHeight="1" x14ac:dyDescent="0.25">
      <c r="Q4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6" spans="17:17" ht="17.100000000000001" customHeight="1" x14ac:dyDescent="0.25">
      <c r="Q4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7" spans="17:17" ht="17.100000000000001" customHeight="1" x14ac:dyDescent="0.25">
      <c r="Q4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8" spans="17:17" ht="17.100000000000001" customHeight="1" x14ac:dyDescent="0.25">
      <c r="Q4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9" spans="17:17" ht="17.100000000000001" customHeight="1" x14ac:dyDescent="0.25">
      <c r="Q4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0" spans="17:17" ht="17.100000000000001" customHeight="1" x14ac:dyDescent="0.25">
      <c r="Q4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1" spans="17:17" ht="17.100000000000001" customHeight="1" x14ac:dyDescent="0.25">
      <c r="Q4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2" spans="17:17" ht="17.100000000000001" customHeight="1" x14ac:dyDescent="0.25">
      <c r="Q4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3" spans="17:17" ht="17.100000000000001" customHeight="1" x14ac:dyDescent="0.25">
      <c r="Q4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4" spans="17:17" ht="17.100000000000001" customHeight="1" x14ac:dyDescent="0.25">
      <c r="Q4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5" spans="17:17" ht="17.100000000000001" customHeight="1" x14ac:dyDescent="0.25">
      <c r="Q4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6" spans="17:17" ht="17.100000000000001" customHeight="1" x14ac:dyDescent="0.25">
      <c r="Q4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7" spans="17:17" ht="17.100000000000001" customHeight="1" x14ac:dyDescent="0.25">
      <c r="Q4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8" spans="17:17" ht="17.100000000000001" customHeight="1" x14ac:dyDescent="0.25">
      <c r="Q4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9" spans="17:17" ht="17.100000000000001" customHeight="1" x14ac:dyDescent="0.25">
      <c r="Q4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0" spans="17:17" ht="17.100000000000001" customHeight="1" x14ac:dyDescent="0.25">
      <c r="Q4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1" spans="17:17" ht="17.100000000000001" customHeight="1" x14ac:dyDescent="0.25">
      <c r="Q4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2" spans="17:17" ht="17.100000000000001" customHeight="1" x14ac:dyDescent="0.25">
      <c r="Q4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3" spans="17:17" ht="17.100000000000001" customHeight="1" x14ac:dyDescent="0.25">
      <c r="Q4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4" spans="17:17" ht="17.100000000000001" customHeight="1" x14ac:dyDescent="0.25">
      <c r="Q4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5" spans="17:17" ht="17.100000000000001" customHeight="1" x14ac:dyDescent="0.25">
      <c r="Q4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6" spans="17:17" ht="17.100000000000001" customHeight="1" x14ac:dyDescent="0.25">
      <c r="Q4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7" spans="17:17" ht="17.100000000000001" customHeight="1" x14ac:dyDescent="0.25">
      <c r="Q4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8" spans="17:17" ht="17.100000000000001" customHeight="1" x14ac:dyDescent="0.25">
      <c r="Q4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9" spans="17:17" ht="17.100000000000001" customHeight="1" x14ac:dyDescent="0.25">
      <c r="Q4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0" spans="17:17" ht="17.100000000000001" customHeight="1" x14ac:dyDescent="0.25">
      <c r="Q4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1" spans="17:17" ht="17.100000000000001" customHeight="1" x14ac:dyDescent="0.25">
      <c r="Q4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2" spans="17:17" ht="17.100000000000001" customHeight="1" x14ac:dyDescent="0.25">
      <c r="Q4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3" spans="17:17" ht="17.100000000000001" customHeight="1" x14ac:dyDescent="0.25">
      <c r="Q4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4" spans="17:17" ht="17.100000000000001" customHeight="1" x14ac:dyDescent="0.25">
      <c r="Q4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5" spans="17:17" ht="17.100000000000001" customHeight="1" x14ac:dyDescent="0.25">
      <c r="Q4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6" spans="17:17" ht="17.100000000000001" customHeight="1" x14ac:dyDescent="0.25">
      <c r="Q4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7" spans="17:17" ht="17.100000000000001" customHeight="1" x14ac:dyDescent="0.25">
      <c r="Q4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8" spans="17:17" ht="17.100000000000001" customHeight="1" x14ac:dyDescent="0.25">
      <c r="Q4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9" spans="17:17" ht="17.100000000000001" customHeight="1" x14ac:dyDescent="0.25">
      <c r="Q4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0" spans="17:17" ht="17.100000000000001" customHeight="1" x14ac:dyDescent="0.25">
      <c r="Q4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1" spans="17:17" ht="17.100000000000001" customHeight="1" x14ac:dyDescent="0.25">
      <c r="Q4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2" spans="17:17" ht="17.100000000000001" customHeight="1" x14ac:dyDescent="0.25">
      <c r="Q4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3" spans="17:17" ht="17.100000000000001" customHeight="1" x14ac:dyDescent="0.25">
      <c r="Q4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4" spans="17:17" ht="17.100000000000001" customHeight="1" x14ac:dyDescent="0.25">
      <c r="Q4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5" spans="17:17" ht="17.100000000000001" customHeight="1" x14ac:dyDescent="0.25">
      <c r="Q4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6" spans="17:17" ht="17.100000000000001" customHeight="1" x14ac:dyDescent="0.25">
      <c r="Q4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7" spans="17:17" ht="17.100000000000001" customHeight="1" x14ac:dyDescent="0.25">
      <c r="Q4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8" spans="17:17" ht="17.100000000000001" customHeight="1" x14ac:dyDescent="0.25">
      <c r="Q4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9" spans="17:17" ht="17.100000000000001" customHeight="1" x14ac:dyDescent="0.25">
      <c r="Q4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0" spans="17:17" ht="17.100000000000001" customHeight="1" x14ac:dyDescent="0.25">
      <c r="Q4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1" spans="17:17" ht="17.100000000000001" customHeight="1" x14ac:dyDescent="0.25">
      <c r="Q4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2" spans="17:17" ht="17.100000000000001" customHeight="1" x14ac:dyDescent="0.25">
      <c r="Q4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3" spans="17:17" ht="17.100000000000001" customHeight="1" x14ac:dyDescent="0.25">
      <c r="Q4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4" spans="17:17" ht="17.100000000000001" customHeight="1" x14ac:dyDescent="0.25">
      <c r="Q4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5" spans="17:17" ht="17.100000000000001" customHeight="1" x14ac:dyDescent="0.25">
      <c r="Q4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6" spans="17:17" ht="17.100000000000001" customHeight="1" x14ac:dyDescent="0.25">
      <c r="Q4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7" spans="17:17" ht="17.100000000000001" customHeight="1" x14ac:dyDescent="0.25">
      <c r="Q4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8" spans="17:17" ht="17.100000000000001" customHeight="1" x14ac:dyDescent="0.25">
      <c r="Q4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9" spans="17:17" ht="17.100000000000001" customHeight="1" x14ac:dyDescent="0.25">
      <c r="Q4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0" spans="17:17" ht="17.100000000000001" customHeight="1" x14ac:dyDescent="0.25">
      <c r="Q4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1" spans="17:17" ht="17.100000000000001" customHeight="1" x14ac:dyDescent="0.25">
      <c r="Q4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2" spans="17:17" ht="17.100000000000001" customHeight="1" x14ac:dyDescent="0.25">
      <c r="Q4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3" spans="17:17" ht="17.100000000000001" customHeight="1" x14ac:dyDescent="0.25">
      <c r="Q4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4" spans="17:17" ht="17.100000000000001" customHeight="1" x14ac:dyDescent="0.25">
      <c r="Q4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5" spans="17:17" ht="17.100000000000001" customHeight="1" x14ac:dyDescent="0.25">
      <c r="Q4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6" spans="17:17" ht="17.100000000000001" customHeight="1" x14ac:dyDescent="0.25">
      <c r="Q4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7" spans="17:17" ht="17.100000000000001" customHeight="1" x14ac:dyDescent="0.25">
      <c r="Q4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8" spans="17:17" ht="17.100000000000001" customHeight="1" x14ac:dyDescent="0.25">
      <c r="Q4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9" spans="17:17" ht="17.100000000000001" customHeight="1" x14ac:dyDescent="0.25">
      <c r="Q4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0" spans="17:17" ht="17.100000000000001" customHeight="1" x14ac:dyDescent="0.25">
      <c r="Q4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1" spans="17:17" ht="17.100000000000001" customHeight="1" x14ac:dyDescent="0.25">
      <c r="Q4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2" spans="17:17" ht="17.100000000000001" customHeight="1" x14ac:dyDescent="0.25">
      <c r="Q4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3" spans="17:17" ht="17.100000000000001" customHeight="1" x14ac:dyDescent="0.25">
      <c r="Q4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4" spans="17:17" ht="17.100000000000001" customHeight="1" x14ac:dyDescent="0.25">
      <c r="Q4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5" spans="17:17" ht="17.100000000000001" customHeight="1" x14ac:dyDescent="0.25">
      <c r="Q4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6" spans="17:17" ht="17.100000000000001" customHeight="1" x14ac:dyDescent="0.25">
      <c r="Q4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7" spans="17:17" ht="17.100000000000001" customHeight="1" x14ac:dyDescent="0.25">
      <c r="Q4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8" spans="17:17" ht="17.100000000000001" customHeight="1" x14ac:dyDescent="0.25">
      <c r="Q4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9" spans="17:17" ht="17.100000000000001" customHeight="1" x14ac:dyDescent="0.25">
      <c r="Q4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0" spans="17:17" ht="17.100000000000001" customHeight="1" x14ac:dyDescent="0.25">
      <c r="Q4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1" spans="17:17" ht="17.100000000000001" customHeight="1" x14ac:dyDescent="0.25">
      <c r="Q4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2" spans="17:17" ht="17.100000000000001" customHeight="1" x14ac:dyDescent="0.25">
      <c r="Q4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3" spans="17:17" ht="17.100000000000001" customHeight="1" x14ac:dyDescent="0.25">
      <c r="Q4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4" spans="17:17" ht="17.100000000000001" customHeight="1" x14ac:dyDescent="0.25">
      <c r="Q4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5" spans="17:17" ht="17.100000000000001" customHeight="1" x14ac:dyDescent="0.25">
      <c r="Q4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6" spans="17:17" ht="17.100000000000001" customHeight="1" x14ac:dyDescent="0.25">
      <c r="Q4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7" spans="17:17" ht="17.100000000000001" customHeight="1" x14ac:dyDescent="0.25">
      <c r="Q4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8" spans="17:17" ht="17.100000000000001" customHeight="1" x14ac:dyDescent="0.25">
      <c r="Q4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9" spans="17:17" ht="17.100000000000001" customHeight="1" x14ac:dyDescent="0.25">
      <c r="Q4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0" spans="17:17" ht="17.100000000000001" customHeight="1" x14ac:dyDescent="0.25">
      <c r="Q4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1" spans="17:17" ht="17.100000000000001" customHeight="1" x14ac:dyDescent="0.25">
      <c r="Q4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2" spans="17:17" ht="17.100000000000001" customHeight="1" x14ac:dyDescent="0.25">
      <c r="Q4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3" spans="17:17" ht="17.100000000000001" customHeight="1" x14ac:dyDescent="0.25">
      <c r="Q4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4" spans="17:17" ht="17.100000000000001" customHeight="1" x14ac:dyDescent="0.25">
      <c r="Q4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5" spans="17:17" ht="17.100000000000001" customHeight="1" x14ac:dyDescent="0.25">
      <c r="Q4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6" spans="17:17" ht="17.100000000000001" customHeight="1" x14ac:dyDescent="0.25">
      <c r="Q4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7" spans="17:17" ht="17.100000000000001" customHeight="1" x14ac:dyDescent="0.25">
      <c r="Q4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8" spans="17:17" ht="17.100000000000001" customHeight="1" x14ac:dyDescent="0.25">
      <c r="Q4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9" spans="17:17" ht="17.100000000000001" customHeight="1" x14ac:dyDescent="0.25">
      <c r="Q4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0" spans="17:17" ht="17.100000000000001" customHeight="1" x14ac:dyDescent="0.25">
      <c r="Q4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1" spans="17:17" ht="17.100000000000001" customHeight="1" x14ac:dyDescent="0.25">
      <c r="Q4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2" spans="17:17" ht="17.100000000000001" customHeight="1" x14ac:dyDescent="0.25">
      <c r="Q4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3" spans="17:17" ht="17.100000000000001" customHeight="1" x14ac:dyDescent="0.25">
      <c r="Q4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4" spans="17:17" ht="17.100000000000001" customHeight="1" x14ac:dyDescent="0.25">
      <c r="Q4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5" spans="17:17" ht="17.100000000000001" customHeight="1" x14ac:dyDescent="0.25">
      <c r="Q4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6" spans="17:17" ht="17.100000000000001" customHeight="1" x14ac:dyDescent="0.25">
      <c r="Q4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7" spans="17:17" ht="17.100000000000001" customHeight="1" x14ac:dyDescent="0.25">
      <c r="Q4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8" spans="17:17" ht="17.100000000000001" customHeight="1" x14ac:dyDescent="0.25">
      <c r="Q4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9" spans="17:17" ht="17.100000000000001" customHeight="1" x14ac:dyDescent="0.25">
      <c r="Q4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0" spans="17:17" ht="17.100000000000001" customHeight="1" x14ac:dyDescent="0.25">
      <c r="Q4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1" spans="17:17" ht="17.100000000000001" customHeight="1" x14ac:dyDescent="0.25">
      <c r="Q4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2" spans="17:17" ht="17.100000000000001" customHeight="1" x14ac:dyDescent="0.25">
      <c r="Q4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3" spans="17:17" ht="17.100000000000001" customHeight="1" x14ac:dyDescent="0.25">
      <c r="Q4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4" spans="17:17" ht="17.100000000000001" customHeight="1" x14ac:dyDescent="0.25">
      <c r="Q4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5" spans="17:17" ht="17.100000000000001" customHeight="1" x14ac:dyDescent="0.25">
      <c r="Q4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6" spans="17:17" ht="17.100000000000001" customHeight="1" x14ac:dyDescent="0.25">
      <c r="Q4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7" spans="17:17" ht="17.100000000000001" customHeight="1" x14ac:dyDescent="0.25">
      <c r="Q4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8" spans="17:17" ht="17.100000000000001" customHeight="1" x14ac:dyDescent="0.25">
      <c r="Q4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9" spans="17:17" ht="17.100000000000001" customHeight="1" x14ac:dyDescent="0.25">
      <c r="Q4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0" spans="17:17" ht="17.100000000000001" customHeight="1" x14ac:dyDescent="0.25">
      <c r="Q4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1" spans="17:17" ht="17.100000000000001" customHeight="1" x14ac:dyDescent="0.25">
      <c r="Q4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2" spans="17:17" ht="17.100000000000001" customHeight="1" x14ac:dyDescent="0.25">
      <c r="Q4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3" spans="17:17" ht="17.100000000000001" customHeight="1" x14ac:dyDescent="0.25">
      <c r="Q4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4" spans="17:17" ht="17.100000000000001" customHeight="1" x14ac:dyDescent="0.25">
      <c r="Q4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5" spans="17:17" ht="17.100000000000001" customHeight="1" x14ac:dyDescent="0.25">
      <c r="Q4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6" spans="17:17" ht="17.100000000000001" customHeight="1" x14ac:dyDescent="0.25">
      <c r="Q4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7" spans="17:17" ht="17.100000000000001" customHeight="1" x14ac:dyDescent="0.25">
      <c r="Q4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8" spans="17:17" ht="17.100000000000001" customHeight="1" x14ac:dyDescent="0.25">
      <c r="Q4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9" spans="17:17" ht="17.100000000000001" customHeight="1" x14ac:dyDescent="0.25">
      <c r="Q4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0" spans="17:17" ht="17.100000000000001" customHeight="1" x14ac:dyDescent="0.25">
      <c r="Q4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1" spans="17:17" ht="17.100000000000001" customHeight="1" x14ac:dyDescent="0.25">
      <c r="Q4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2" spans="17:17" ht="17.100000000000001" customHeight="1" x14ac:dyDescent="0.25">
      <c r="Q4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3" spans="17:17" ht="17.100000000000001" customHeight="1" x14ac:dyDescent="0.25">
      <c r="Q4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4" spans="17:17" ht="17.100000000000001" customHeight="1" x14ac:dyDescent="0.25">
      <c r="Q4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5" spans="17:17" ht="17.100000000000001" customHeight="1" x14ac:dyDescent="0.25">
      <c r="Q4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6" spans="17:17" ht="17.100000000000001" customHeight="1" x14ac:dyDescent="0.25">
      <c r="Q4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7" spans="17:17" ht="17.100000000000001" customHeight="1" x14ac:dyDescent="0.25">
      <c r="Q4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8" spans="17:17" ht="17.100000000000001" customHeight="1" x14ac:dyDescent="0.25">
      <c r="Q4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9" spans="17:17" ht="17.100000000000001" customHeight="1" x14ac:dyDescent="0.25">
      <c r="Q4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0" spans="17:17" ht="17.100000000000001" customHeight="1" x14ac:dyDescent="0.25">
      <c r="Q4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1" spans="17:17" ht="17.100000000000001" customHeight="1" x14ac:dyDescent="0.25">
      <c r="Q4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2" spans="17:17" ht="17.100000000000001" customHeight="1" x14ac:dyDescent="0.25">
      <c r="Q4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3" spans="17:17" ht="17.100000000000001" customHeight="1" x14ac:dyDescent="0.25">
      <c r="Q4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4" spans="17:17" ht="17.100000000000001" customHeight="1" x14ac:dyDescent="0.25">
      <c r="Q4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5" spans="17:17" ht="17.100000000000001" customHeight="1" x14ac:dyDescent="0.25">
      <c r="Q4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6" spans="17:17" ht="17.100000000000001" customHeight="1" x14ac:dyDescent="0.25">
      <c r="Q4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7" spans="17:17" ht="17.100000000000001" customHeight="1" x14ac:dyDescent="0.25">
      <c r="Q4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8" spans="17:17" ht="17.100000000000001" customHeight="1" x14ac:dyDescent="0.25">
      <c r="Q4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9" spans="17:17" ht="17.100000000000001" customHeight="1" x14ac:dyDescent="0.25">
      <c r="Q4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0" spans="17:17" ht="17.100000000000001" customHeight="1" x14ac:dyDescent="0.25">
      <c r="Q4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1" spans="17:17" ht="17.100000000000001" customHeight="1" x14ac:dyDescent="0.25">
      <c r="Q4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2" spans="17:17" ht="17.100000000000001" customHeight="1" x14ac:dyDescent="0.25">
      <c r="Q4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3" spans="17:17" ht="17.100000000000001" customHeight="1" x14ac:dyDescent="0.25">
      <c r="Q4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4" spans="17:17" ht="17.100000000000001" customHeight="1" x14ac:dyDescent="0.25">
      <c r="Q4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5" spans="17:17" ht="17.100000000000001" customHeight="1" x14ac:dyDescent="0.25">
      <c r="Q4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6" spans="17:17" ht="17.100000000000001" customHeight="1" x14ac:dyDescent="0.25">
      <c r="Q4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7" spans="17:17" ht="17.100000000000001" customHeight="1" x14ac:dyDescent="0.25">
      <c r="Q4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8" spans="17:17" ht="17.100000000000001" customHeight="1" x14ac:dyDescent="0.25">
      <c r="Q4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9" spans="17:17" ht="17.100000000000001" customHeight="1" x14ac:dyDescent="0.25">
      <c r="Q4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0" spans="17:17" ht="17.100000000000001" customHeight="1" x14ac:dyDescent="0.25">
      <c r="Q4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1" spans="17:17" ht="17.100000000000001" customHeight="1" x14ac:dyDescent="0.25">
      <c r="Q4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2" spans="17:17" ht="17.100000000000001" customHeight="1" x14ac:dyDescent="0.25">
      <c r="Q4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3" spans="17:17" ht="17.100000000000001" customHeight="1" x14ac:dyDescent="0.25">
      <c r="Q4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4" spans="17:17" ht="17.100000000000001" customHeight="1" x14ac:dyDescent="0.25">
      <c r="Q4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5" spans="17:17" ht="17.100000000000001" customHeight="1" x14ac:dyDescent="0.25">
      <c r="Q4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6" spans="17:17" ht="17.100000000000001" customHeight="1" x14ac:dyDescent="0.25">
      <c r="Q4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7" spans="17:17" ht="17.100000000000001" customHeight="1" x14ac:dyDescent="0.25">
      <c r="Q4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8" spans="17:17" ht="17.100000000000001" customHeight="1" x14ac:dyDescent="0.25">
      <c r="Q4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9" spans="17:17" ht="17.100000000000001" customHeight="1" x14ac:dyDescent="0.25">
      <c r="Q4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0" spans="17:17" ht="17.100000000000001" customHeight="1" x14ac:dyDescent="0.25">
      <c r="Q4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1" spans="17:17" ht="17.100000000000001" customHeight="1" x14ac:dyDescent="0.25">
      <c r="Q4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2" spans="17:17" ht="17.100000000000001" customHeight="1" x14ac:dyDescent="0.25">
      <c r="Q4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3" spans="17:17" ht="17.100000000000001" customHeight="1" x14ac:dyDescent="0.25">
      <c r="Q4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4" spans="17:17" ht="17.100000000000001" customHeight="1" x14ac:dyDescent="0.25">
      <c r="Q4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5" spans="17:17" ht="17.100000000000001" customHeight="1" x14ac:dyDescent="0.25">
      <c r="Q4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6" spans="17:17" ht="17.100000000000001" customHeight="1" x14ac:dyDescent="0.25">
      <c r="Q4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7" spans="17:17" ht="17.100000000000001" customHeight="1" x14ac:dyDescent="0.25">
      <c r="Q4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8" spans="17:17" ht="17.100000000000001" customHeight="1" x14ac:dyDescent="0.25">
      <c r="Q4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9" spans="17:17" ht="17.100000000000001" customHeight="1" x14ac:dyDescent="0.25">
      <c r="Q4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0" spans="17:17" ht="17.100000000000001" customHeight="1" x14ac:dyDescent="0.25">
      <c r="Q4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1" spans="17:17" ht="17.100000000000001" customHeight="1" x14ac:dyDescent="0.25">
      <c r="Q4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2" spans="17:17" ht="17.100000000000001" customHeight="1" x14ac:dyDescent="0.25">
      <c r="Q4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3" spans="17:17" ht="17.100000000000001" customHeight="1" x14ac:dyDescent="0.25">
      <c r="Q4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4" spans="17:17" ht="17.100000000000001" customHeight="1" x14ac:dyDescent="0.25">
      <c r="Q4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5" spans="17:17" ht="17.100000000000001" customHeight="1" x14ac:dyDescent="0.25">
      <c r="Q4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6" spans="17:17" ht="17.100000000000001" customHeight="1" x14ac:dyDescent="0.25">
      <c r="Q4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7" spans="17:17" ht="17.100000000000001" customHeight="1" x14ac:dyDescent="0.25">
      <c r="Q4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8" spans="17:17" ht="17.100000000000001" customHeight="1" x14ac:dyDescent="0.25">
      <c r="Q4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9" spans="17:17" ht="17.100000000000001" customHeight="1" x14ac:dyDescent="0.25">
      <c r="Q4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0" spans="17:17" ht="17.100000000000001" customHeight="1" x14ac:dyDescent="0.25">
      <c r="Q4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1" spans="17:17" ht="17.100000000000001" customHeight="1" x14ac:dyDescent="0.25">
      <c r="Q4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2" spans="17:17" ht="17.100000000000001" customHeight="1" x14ac:dyDescent="0.25">
      <c r="Q4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3" spans="17:17" ht="17.100000000000001" customHeight="1" x14ac:dyDescent="0.25">
      <c r="Q4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4" spans="17:17" ht="17.100000000000001" customHeight="1" x14ac:dyDescent="0.25">
      <c r="Q4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5" spans="17:17" ht="17.100000000000001" customHeight="1" x14ac:dyDescent="0.25">
      <c r="Q4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6" spans="17:17" ht="17.100000000000001" customHeight="1" x14ac:dyDescent="0.25">
      <c r="Q4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7" spans="17:17" ht="17.100000000000001" customHeight="1" x14ac:dyDescent="0.25">
      <c r="Q4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8" spans="17:17" ht="17.100000000000001" customHeight="1" x14ac:dyDescent="0.25">
      <c r="Q4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9" spans="17:17" ht="17.100000000000001" customHeight="1" x14ac:dyDescent="0.25">
      <c r="Q4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0" spans="17:17" ht="17.100000000000001" customHeight="1" x14ac:dyDescent="0.25">
      <c r="Q4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1" spans="17:17" ht="17.100000000000001" customHeight="1" x14ac:dyDescent="0.25">
      <c r="Q4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2" spans="17:17" ht="17.100000000000001" customHeight="1" x14ac:dyDescent="0.25">
      <c r="Q4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3" spans="17:17" ht="17.100000000000001" customHeight="1" x14ac:dyDescent="0.25">
      <c r="Q4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4" spans="17:17" ht="17.100000000000001" customHeight="1" x14ac:dyDescent="0.25">
      <c r="Q4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5" spans="17:17" ht="17.100000000000001" customHeight="1" x14ac:dyDescent="0.25">
      <c r="Q4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6" spans="17:17" ht="17.100000000000001" customHeight="1" x14ac:dyDescent="0.25">
      <c r="Q4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7" spans="17:17" ht="17.100000000000001" customHeight="1" x14ac:dyDescent="0.25">
      <c r="Q4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8" spans="17:17" ht="17.100000000000001" customHeight="1" x14ac:dyDescent="0.25">
      <c r="Q4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9" spans="17:17" ht="17.100000000000001" customHeight="1" x14ac:dyDescent="0.25">
      <c r="Q4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0" spans="17:17" ht="17.100000000000001" customHeight="1" x14ac:dyDescent="0.25">
      <c r="Q4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1" spans="17:17" ht="17.100000000000001" customHeight="1" x14ac:dyDescent="0.25">
      <c r="Q4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2" spans="17:17" ht="17.100000000000001" customHeight="1" x14ac:dyDescent="0.25">
      <c r="Q4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3" spans="17:17" ht="17.100000000000001" customHeight="1" x14ac:dyDescent="0.25">
      <c r="Q4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4" spans="17:17" ht="17.100000000000001" customHeight="1" x14ac:dyDescent="0.25">
      <c r="Q4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5" spans="17:17" ht="17.100000000000001" customHeight="1" x14ac:dyDescent="0.25">
      <c r="Q4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6" spans="17:17" ht="17.100000000000001" customHeight="1" x14ac:dyDescent="0.25">
      <c r="Q4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7" spans="17:17" ht="17.100000000000001" customHeight="1" x14ac:dyDescent="0.25">
      <c r="Q4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8" spans="17:17" ht="17.100000000000001" customHeight="1" x14ac:dyDescent="0.25">
      <c r="Q4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9" spans="17:17" ht="17.100000000000001" customHeight="1" x14ac:dyDescent="0.25">
      <c r="Q4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0" spans="17:17" ht="17.100000000000001" customHeight="1" x14ac:dyDescent="0.25">
      <c r="Q4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1" spans="17:17" ht="17.100000000000001" customHeight="1" x14ac:dyDescent="0.25">
      <c r="Q4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2" spans="17:17" ht="17.100000000000001" customHeight="1" x14ac:dyDescent="0.25">
      <c r="Q4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3" spans="17:17" ht="17.100000000000001" customHeight="1" x14ac:dyDescent="0.25">
      <c r="Q4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4" spans="17:17" ht="17.100000000000001" customHeight="1" x14ac:dyDescent="0.25">
      <c r="Q4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5" spans="17:17" ht="17.100000000000001" customHeight="1" x14ac:dyDescent="0.25">
      <c r="Q4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6" spans="17:17" ht="17.100000000000001" customHeight="1" x14ac:dyDescent="0.25">
      <c r="Q4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7" spans="17:17" ht="17.100000000000001" customHeight="1" x14ac:dyDescent="0.25">
      <c r="Q4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8" spans="17:17" ht="17.100000000000001" customHeight="1" x14ac:dyDescent="0.25">
      <c r="Q4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9" spans="17:17" ht="17.100000000000001" customHeight="1" x14ac:dyDescent="0.25">
      <c r="Q4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0" spans="17:17" ht="17.100000000000001" customHeight="1" x14ac:dyDescent="0.25">
      <c r="Q4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1" spans="17:17" ht="17.100000000000001" customHeight="1" x14ac:dyDescent="0.25">
      <c r="Q4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2" spans="17:17" ht="17.100000000000001" customHeight="1" x14ac:dyDescent="0.25">
      <c r="Q4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3" spans="17:17" ht="17.100000000000001" customHeight="1" x14ac:dyDescent="0.25">
      <c r="Q4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4" spans="17:17" ht="17.100000000000001" customHeight="1" x14ac:dyDescent="0.25">
      <c r="Q4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5" spans="17:17" ht="17.100000000000001" customHeight="1" x14ac:dyDescent="0.25">
      <c r="Q4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6" spans="17:17" ht="17.100000000000001" customHeight="1" x14ac:dyDescent="0.25">
      <c r="Q4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7" spans="17:17" ht="17.100000000000001" customHeight="1" x14ac:dyDescent="0.25">
      <c r="Q4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8" spans="17:17" ht="17.100000000000001" customHeight="1" x14ac:dyDescent="0.25">
      <c r="Q4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9" spans="17:17" ht="17.100000000000001" customHeight="1" x14ac:dyDescent="0.25">
      <c r="Q4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0" spans="17:17" ht="17.100000000000001" customHeight="1" x14ac:dyDescent="0.25">
      <c r="Q4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1" spans="17:17" ht="17.100000000000001" customHeight="1" x14ac:dyDescent="0.25">
      <c r="Q4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2" spans="17:17" ht="17.100000000000001" customHeight="1" x14ac:dyDescent="0.25">
      <c r="Q4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3" spans="17:17" ht="17.100000000000001" customHeight="1" x14ac:dyDescent="0.25">
      <c r="Q4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4" spans="17:17" ht="17.100000000000001" customHeight="1" x14ac:dyDescent="0.25">
      <c r="Q4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5" spans="17:17" ht="17.100000000000001" customHeight="1" x14ac:dyDescent="0.25">
      <c r="Q4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6" spans="17:17" ht="17.100000000000001" customHeight="1" x14ac:dyDescent="0.25">
      <c r="Q4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7" spans="17:17" ht="17.100000000000001" customHeight="1" x14ac:dyDescent="0.25">
      <c r="Q4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8" spans="17:17" ht="17.100000000000001" customHeight="1" x14ac:dyDescent="0.25">
      <c r="Q4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9" spans="17:17" ht="17.100000000000001" customHeight="1" x14ac:dyDescent="0.25">
      <c r="Q4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0" spans="17:17" ht="17.100000000000001" customHeight="1" x14ac:dyDescent="0.25">
      <c r="Q4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1" spans="17:17" ht="17.100000000000001" customHeight="1" x14ac:dyDescent="0.25">
      <c r="Q4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2" spans="17:17" ht="17.100000000000001" customHeight="1" x14ac:dyDescent="0.25">
      <c r="Q4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3" spans="17:17" ht="17.100000000000001" customHeight="1" x14ac:dyDescent="0.25">
      <c r="Q4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4" spans="17:17" ht="17.100000000000001" customHeight="1" x14ac:dyDescent="0.25">
      <c r="Q4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5" spans="17:17" ht="17.100000000000001" customHeight="1" x14ac:dyDescent="0.25">
      <c r="Q4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6" spans="17:17" ht="17.100000000000001" customHeight="1" x14ac:dyDescent="0.25">
      <c r="Q4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7" spans="17:17" ht="17.100000000000001" customHeight="1" x14ac:dyDescent="0.25">
      <c r="Q4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8" spans="17:17" ht="17.100000000000001" customHeight="1" x14ac:dyDescent="0.25">
      <c r="Q4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9" spans="17:17" ht="17.100000000000001" customHeight="1" x14ac:dyDescent="0.25">
      <c r="Q4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0" spans="17:17" ht="17.100000000000001" customHeight="1" x14ac:dyDescent="0.25">
      <c r="Q4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1" spans="17:17" ht="17.100000000000001" customHeight="1" x14ac:dyDescent="0.25">
      <c r="Q4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2" spans="17:17" ht="17.100000000000001" customHeight="1" x14ac:dyDescent="0.25">
      <c r="Q4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3" spans="17:17" ht="17.100000000000001" customHeight="1" x14ac:dyDescent="0.25">
      <c r="Q4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4" spans="17:17" ht="17.100000000000001" customHeight="1" x14ac:dyDescent="0.25">
      <c r="Q4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5" spans="17:17" ht="17.100000000000001" customHeight="1" x14ac:dyDescent="0.25">
      <c r="Q4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6" spans="17:17" ht="17.100000000000001" customHeight="1" x14ac:dyDescent="0.25">
      <c r="Q4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7" spans="17:17" ht="17.100000000000001" customHeight="1" x14ac:dyDescent="0.25">
      <c r="Q4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8" spans="17:17" ht="17.100000000000001" customHeight="1" x14ac:dyDescent="0.25">
      <c r="Q4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9" spans="17:17" ht="17.100000000000001" customHeight="1" x14ac:dyDescent="0.25">
      <c r="Q4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0" spans="17:17" ht="17.100000000000001" customHeight="1" x14ac:dyDescent="0.25">
      <c r="Q4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1" spans="17:17" ht="17.100000000000001" customHeight="1" x14ac:dyDescent="0.25">
      <c r="Q4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2" spans="17:17" ht="17.100000000000001" customHeight="1" x14ac:dyDescent="0.25">
      <c r="Q4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3" spans="17:17" ht="17.100000000000001" customHeight="1" x14ac:dyDescent="0.25">
      <c r="Q4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4" spans="17:17" ht="17.100000000000001" customHeight="1" x14ac:dyDescent="0.25">
      <c r="Q4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5" spans="17:17" ht="17.100000000000001" customHeight="1" x14ac:dyDescent="0.25">
      <c r="Q4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6" spans="17:17" ht="17.100000000000001" customHeight="1" x14ac:dyDescent="0.25">
      <c r="Q4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7" spans="17:17" ht="17.100000000000001" customHeight="1" x14ac:dyDescent="0.25">
      <c r="Q4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8" spans="17:17" ht="17.100000000000001" customHeight="1" x14ac:dyDescent="0.25">
      <c r="Q4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9" spans="17:17" ht="17.100000000000001" customHeight="1" x14ac:dyDescent="0.25">
      <c r="Q4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0" spans="17:17" ht="17.100000000000001" customHeight="1" x14ac:dyDescent="0.25">
      <c r="Q4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1" spans="17:17" ht="17.100000000000001" customHeight="1" x14ac:dyDescent="0.25">
      <c r="Q4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2" spans="17:17" ht="17.100000000000001" customHeight="1" x14ac:dyDescent="0.25">
      <c r="Q4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3" spans="17:17" ht="17.100000000000001" customHeight="1" x14ac:dyDescent="0.25">
      <c r="Q4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4" spans="17:17" ht="17.100000000000001" customHeight="1" x14ac:dyDescent="0.25">
      <c r="Q4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5" spans="17:17" ht="17.100000000000001" customHeight="1" x14ac:dyDescent="0.25">
      <c r="Q4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6" spans="17:17" ht="17.100000000000001" customHeight="1" x14ac:dyDescent="0.25">
      <c r="Q4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7" spans="17:17" ht="17.100000000000001" customHeight="1" x14ac:dyDescent="0.25">
      <c r="Q4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8" spans="17:17" ht="17.100000000000001" customHeight="1" x14ac:dyDescent="0.25">
      <c r="Q4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9" spans="17:17" ht="17.100000000000001" customHeight="1" x14ac:dyDescent="0.25">
      <c r="Q4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0" spans="17:17" ht="17.100000000000001" customHeight="1" x14ac:dyDescent="0.25">
      <c r="Q4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1" spans="17:17" ht="17.100000000000001" customHeight="1" x14ac:dyDescent="0.25">
      <c r="Q4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2" spans="17:17" ht="17.100000000000001" customHeight="1" x14ac:dyDescent="0.25">
      <c r="Q4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3" spans="17:17" ht="17.100000000000001" customHeight="1" x14ac:dyDescent="0.25">
      <c r="Q4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4" spans="17:17" ht="17.100000000000001" customHeight="1" x14ac:dyDescent="0.25">
      <c r="Q4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5" spans="17:17" ht="17.100000000000001" customHeight="1" x14ac:dyDescent="0.25">
      <c r="Q4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6" spans="17:17" ht="17.100000000000001" customHeight="1" x14ac:dyDescent="0.25">
      <c r="Q4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7" spans="17:17" ht="17.100000000000001" customHeight="1" x14ac:dyDescent="0.25">
      <c r="Q4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8" spans="17:17" ht="17.100000000000001" customHeight="1" x14ac:dyDescent="0.25">
      <c r="Q4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9" spans="17:17" ht="17.100000000000001" customHeight="1" x14ac:dyDescent="0.25">
      <c r="Q4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0" spans="17:17" ht="17.100000000000001" customHeight="1" x14ac:dyDescent="0.25">
      <c r="Q4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1" spans="17:17" ht="17.100000000000001" customHeight="1" x14ac:dyDescent="0.25">
      <c r="Q4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2" spans="17:17" ht="17.100000000000001" customHeight="1" x14ac:dyDescent="0.25">
      <c r="Q4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3" spans="17:17" ht="17.100000000000001" customHeight="1" x14ac:dyDescent="0.25">
      <c r="Q4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4" spans="17:17" ht="17.100000000000001" customHeight="1" x14ac:dyDescent="0.25">
      <c r="Q4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5" spans="17:17" ht="17.100000000000001" customHeight="1" x14ac:dyDescent="0.25">
      <c r="Q4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6" spans="17:17" ht="17.100000000000001" customHeight="1" x14ac:dyDescent="0.25">
      <c r="Q4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7" spans="17:17" ht="17.100000000000001" customHeight="1" x14ac:dyDescent="0.25">
      <c r="Q4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8" spans="17:17" ht="17.100000000000001" customHeight="1" x14ac:dyDescent="0.25">
      <c r="Q4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9" spans="17:17" ht="17.100000000000001" customHeight="1" x14ac:dyDescent="0.25">
      <c r="Q4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0" spans="17:17" ht="17.100000000000001" customHeight="1" x14ac:dyDescent="0.25">
      <c r="Q4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1" spans="17:17" ht="17.100000000000001" customHeight="1" x14ac:dyDescent="0.25">
      <c r="Q4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2" spans="17:17" ht="17.100000000000001" customHeight="1" x14ac:dyDescent="0.25">
      <c r="Q4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3" spans="17:17" ht="17.100000000000001" customHeight="1" x14ac:dyDescent="0.25">
      <c r="Q4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4" spans="17:17" ht="17.100000000000001" customHeight="1" x14ac:dyDescent="0.25">
      <c r="Q4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5" spans="17:17" ht="17.100000000000001" customHeight="1" x14ac:dyDescent="0.25">
      <c r="Q4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6" spans="17:17" ht="17.100000000000001" customHeight="1" x14ac:dyDescent="0.25">
      <c r="Q4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7" spans="17:17" ht="17.100000000000001" customHeight="1" x14ac:dyDescent="0.25">
      <c r="Q4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8" spans="17:17" ht="17.100000000000001" customHeight="1" x14ac:dyDescent="0.25">
      <c r="Q4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9" spans="17:17" ht="17.100000000000001" customHeight="1" x14ac:dyDescent="0.25">
      <c r="Q4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0" spans="17:17" ht="17.100000000000001" customHeight="1" x14ac:dyDescent="0.25">
      <c r="Q4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1" spans="17:17" ht="17.100000000000001" customHeight="1" x14ac:dyDescent="0.25">
      <c r="Q4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2" spans="17:17" ht="17.100000000000001" customHeight="1" x14ac:dyDescent="0.25">
      <c r="Q4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3" spans="17:17" ht="17.100000000000001" customHeight="1" x14ac:dyDescent="0.25">
      <c r="Q4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4" spans="17:17" ht="17.100000000000001" customHeight="1" x14ac:dyDescent="0.25">
      <c r="Q4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5" spans="17:17" ht="17.100000000000001" customHeight="1" x14ac:dyDescent="0.25">
      <c r="Q4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6" spans="17:17" ht="17.100000000000001" customHeight="1" x14ac:dyDescent="0.25">
      <c r="Q4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7" spans="17:17" ht="17.100000000000001" customHeight="1" x14ac:dyDescent="0.25">
      <c r="Q4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8" spans="17:17" ht="17.100000000000001" customHeight="1" x14ac:dyDescent="0.25">
      <c r="Q4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9" spans="17:17" ht="17.100000000000001" customHeight="1" x14ac:dyDescent="0.25">
      <c r="Q4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0" spans="17:17" ht="17.100000000000001" customHeight="1" x14ac:dyDescent="0.25">
      <c r="Q4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1" spans="17:17" ht="17.100000000000001" customHeight="1" x14ac:dyDescent="0.25">
      <c r="Q4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2" spans="17:17" ht="17.100000000000001" customHeight="1" x14ac:dyDescent="0.25">
      <c r="Q4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3" spans="17:17" ht="17.100000000000001" customHeight="1" x14ac:dyDescent="0.25">
      <c r="Q4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4" spans="17:17" ht="17.100000000000001" customHeight="1" x14ac:dyDescent="0.25">
      <c r="Q4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5" spans="17:17" ht="17.100000000000001" customHeight="1" x14ac:dyDescent="0.25">
      <c r="Q4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6" spans="17:17" ht="17.100000000000001" customHeight="1" x14ac:dyDescent="0.25">
      <c r="Q4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7" spans="17:17" ht="17.100000000000001" customHeight="1" x14ac:dyDescent="0.25">
      <c r="Q4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8" spans="17:17" ht="17.100000000000001" customHeight="1" x14ac:dyDescent="0.25">
      <c r="Q4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9" spans="17:17" ht="17.100000000000001" customHeight="1" x14ac:dyDescent="0.25">
      <c r="Q4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0" spans="17:17" ht="17.100000000000001" customHeight="1" x14ac:dyDescent="0.25">
      <c r="Q4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1" spans="17:17" ht="17.100000000000001" customHeight="1" x14ac:dyDescent="0.25">
      <c r="Q4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2" spans="17:17" ht="17.100000000000001" customHeight="1" x14ac:dyDescent="0.25">
      <c r="Q4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3" spans="17:17" ht="17.100000000000001" customHeight="1" x14ac:dyDescent="0.25">
      <c r="Q4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4" spans="17:17" ht="17.100000000000001" customHeight="1" x14ac:dyDescent="0.25">
      <c r="Q4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5" spans="17:17" ht="17.100000000000001" customHeight="1" x14ac:dyDescent="0.25">
      <c r="Q4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6" spans="17:17" ht="17.100000000000001" customHeight="1" x14ac:dyDescent="0.25">
      <c r="Q4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7" spans="17:17" ht="17.100000000000001" customHeight="1" x14ac:dyDescent="0.25">
      <c r="Q4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8" spans="17:17" ht="17.100000000000001" customHeight="1" x14ac:dyDescent="0.25">
      <c r="Q4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9" spans="17:17" ht="17.100000000000001" customHeight="1" x14ac:dyDescent="0.25">
      <c r="Q4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0" spans="17:17" ht="17.100000000000001" customHeight="1" x14ac:dyDescent="0.25">
      <c r="Q4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1" spans="17:17" ht="17.100000000000001" customHeight="1" x14ac:dyDescent="0.25">
      <c r="Q4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2" spans="17:17" ht="17.100000000000001" customHeight="1" x14ac:dyDescent="0.25">
      <c r="Q4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3" spans="17:17" ht="17.100000000000001" customHeight="1" x14ac:dyDescent="0.25">
      <c r="Q4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4" spans="17:17" ht="17.100000000000001" customHeight="1" x14ac:dyDescent="0.25">
      <c r="Q4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5" spans="17:17" ht="17.100000000000001" customHeight="1" x14ac:dyDescent="0.25">
      <c r="Q4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6" spans="17:17" ht="17.100000000000001" customHeight="1" x14ac:dyDescent="0.25">
      <c r="Q4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7" spans="17:17" ht="17.100000000000001" customHeight="1" x14ac:dyDescent="0.25">
      <c r="Q4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8" spans="17:17" ht="17.100000000000001" customHeight="1" x14ac:dyDescent="0.25">
      <c r="Q4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9" spans="17:17" ht="17.100000000000001" customHeight="1" x14ac:dyDescent="0.25">
      <c r="Q4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0" spans="17:17" ht="17.100000000000001" customHeight="1" x14ac:dyDescent="0.25">
      <c r="Q4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1" spans="17:17" ht="17.100000000000001" customHeight="1" x14ac:dyDescent="0.25">
      <c r="Q4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2" spans="17:17" ht="17.100000000000001" customHeight="1" x14ac:dyDescent="0.25">
      <c r="Q4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3" spans="17:17" ht="17.100000000000001" customHeight="1" x14ac:dyDescent="0.25">
      <c r="Q4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4" spans="17:17" ht="17.100000000000001" customHeight="1" x14ac:dyDescent="0.25">
      <c r="Q4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5" spans="17:17" ht="17.100000000000001" customHeight="1" x14ac:dyDescent="0.25">
      <c r="Q4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6" spans="17:17" ht="17.100000000000001" customHeight="1" x14ac:dyDescent="0.25">
      <c r="Q4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7" spans="17:17" ht="17.100000000000001" customHeight="1" x14ac:dyDescent="0.25">
      <c r="Q4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8" spans="17:17" ht="17.100000000000001" customHeight="1" x14ac:dyDescent="0.25">
      <c r="Q4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9" spans="17:17" ht="17.100000000000001" customHeight="1" x14ac:dyDescent="0.25">
      <c r="Q4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0" spans="17:17" ht="17.100000000000001" customHeight="1" x14ac:dyDescent="0.25">
      <c r="Q4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1" spans="17:17" ht="17.100000000000001" customHeight="1" x14ac:dyDescent="0.25">
      <c r="Q4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2" spans="17:17" ht="17.100000000000001" customHeight="1" x14ac:dyDescent="0.25">
      <c r="Q4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3" spans="17:17" ht="17.100000000000001" customHeight="1" x14ac:dyDescent="0.25">
      <c r="Q4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4" spans="17:17" ht="17.100000000000001" customHeight="1" x14ac:dyDescent="0.25">
      <c r="Q4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5" spans="17:17" ht="17.100000000000001" customHeight="1" x14ac:dyDescent="0.25">
      <c r="Q4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6" spans="17:17" ht="17.100000000000001" customHeight="1" x14ac:dyDescent="0.25">
      <c r="Q4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7" spans="17:17" ht="17.100000000000001" customHeight="1" x14ac:dyDescent="0.25">
      <c r="Q4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8" spans="17:17" ht="17.100000000000001" customHeight="1" x14ac:dyDescent="0.25">
      <c r="Q4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9" spans="17:17" ht="17.100000000000001" customHeight="1" x14ac:dyDescent="0.25">
      <c r="Q4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0" spans="17:17" ht="17.100000000000001" customHeight="1" x14ac:dyDescent="0.25">
      <c r="Q4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1" spans="17:17" ht="17.100000000000001" customHeight="1" x14ac:dyDescent="0.25">
      <c r="Q4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2" spans="17:17" ht="17.100000000000001" customHeight="1" x14ac:dyDescent="0.25">
      <c r="Q4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3" spans="17:17" ht="17.100000000000001" customHeight="1" x14ac:dyDescent="0.25">
      <c r="Q4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4" spans="17:17" ht="17.100000000000001" customHeight="1" x14ac:dyDescent="0.25">
      <c r="Q4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5" spans="17:17" ht="17.100000000000001" customHeight="1" x14ac:dyDescent="0.25">
      <c r="Q4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6" spans="17:17" ht="17.100000000000001" customHeight="1" x14ac:dyDescent="0.25">
      <c r="Q4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7" spans="17:17" ht="17.100000000000001" customHeight="1" x14ac:dyDescent="0.25">
      <c r="Q4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8" spans="17:17" ht="17.100000000000001" customHeight="1" x14ac:dyDescent="0.25">
      <c r="Q4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9" spans="17:17" ht="17.100000000000001" customHeight="1" x14ac:dyDescent="0.25">
      <c r="Q4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0" spans="17:17" ht="17.100000000000001" customHeight="1" x14ac:dyDescent="0.25">
      <c r="Q4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1" spans="17:17" ht="17.100000000000001" customHeight="1" x14ac:dyDescent="0.25">
      <c r="Q4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2" spans="17:17" ht="17.100000000000001" customHeight="1" x14ac:dyDescent="0.25">
      <c r="Q4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3" spans="17:17" ht="17.100000000000001" customHeight="1" x14ac:dyDescent="0.25">
      <c r="Q4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4" spans="17:17" ht="17.100000000000001" customHeight="1" x14ac:dyDescent="0.25">
      <c r="Q4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5" spans="17:17" ht="17.100000000000001" customHeight="1" x14ac:dyDescent="0.25">
      <c r="Q4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6" spans="17:17" ht="17.100000000000001" customHeight="1" x14ac:dyDescent="0.25">
      <c r="Q4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7" spans="17:17" ht="17.100000000000001" customHeight="1" x14ac:dyDescent="0.25">
      <c r="Q4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8" spans="17:17" ht="17.100000000000001" customHeight="1" x14ac:dyDescent="0.25">
      <c r="Q4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9" spans="17:17" ht="17.100000000000001" customHeight="1" x14ac:dyDescent="0.25">
      <c r="Q4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0" spans="17:17" ht="17.100000000000001" customHeight="1" x14ac:dyDescent="0.25">
      <c r="Q4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1" spans="17:17" ht="17.100000000000001" customHeight="1" x14ac:dyDescent="0.25">
      <c r="Q4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2" spans="17:17" ht="17.100000000000001" customHeight="1" x14ac:dyDescent="0.25">
      <c r="Q4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3" spans="17:17" ht="17.100000000000001" customHeight="1" x14ac:dyDescent="0.25">
      <c r="Q4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4" spans="17:17" ht="17.100000000000001" customHeight="1" x14ac:dyDescent="0.25">
      <c r="Q4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5" spans="17:17" ht="17.100000000000001" customHeight="1" x14ac:dyDescent="0.25">
      <c r="Q4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6" spans="17:17" ht="17.100000000000001" customHeight="1" x14ac:dyDescent="0.25">
      <c r="Q4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7" spans="17:17" ht="17.100000000000001" customHeight="1" x14ac:dyDescent="0.25">
      <c r="Q4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8" spans="17:17" ht="17.100000000000001" customHeight="1" x14ac:dyDescent="0.25">
      <c r="Q4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9" spans="17:17" ht="17.100000000000001" customHeight="1" x14ac:dyDescent="0.25">
      <c r="Q4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0" spans="17:17" ht="17.100000000000001" customHeight="1" x14ac:dyDescent="0.25">
      <c r="Q4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1" spans="17:17" ht="17.100000000000001" customHeight="1" x14ac:dyDescent="0.25">
      <c r="Q4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2" spans="17:17" ht="17.100000000000001" customHeight="1" x14ac:dyDescent="0.25">
      <c r="Q4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3" spans="17:17" ht="17.100000000000001" customHeight="1" x14ac:dyDescent="0.25">
      <c r="Q4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4" spans="17:17" ht="17.100000000000001" customHeight="1" x14ac:dyDescent="0.25">
      <c r="Q4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5" spans="17:17" ht="17.100000000000001" customHeight="1" x14ac:dyDescent="0.25">
      <c r="Q4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6" spans="17:17" ht="17.100000000000001" customHeight="1" x14ac:dyDescent="0.25">
      <c r="Q4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7" spans="17:17" ht="17.100000000000001" customHeight="1" x14ac:dyDescent="0.25">
      <c r="Q4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8" spans="17:17" ht="17.100000000000001" customHeight="1" x14ac:dyDescent="0.25">
      <c r="Q4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9" spans="17:17" ht="17.100000000000001" customHeight="1" x14ac:dyDescent="0.25">
      <c r="Q4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0" spans="17:17" ht="17.100000000000001" customHeight="1" x14ac:dyDescent="0.25">
      <c r="Q4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1" spans="17:17" ht="17.100000000000001" customHeight="1" x14ac:dyDescent="0.25">
      <c r="Q4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2" spans="17:17" ht="17.100000000000001" customHeight="1" x14ac:dyDescent="0.25">
      <c r="Q4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3" spans="17:17" ht="17.100000000000001" customHeight="1" x14ac:dyDescent="0.25">
      <c r="Q4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4" spans="17:17" ht="17.100000000000001" customHeight="1" x14ac:dyDescent="0.25">
      <c r="Q4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5" spans="17:17" ht="17.100000000000001" customHeight="1" x14ac:dyDescent="0.25">
      <c r="Q4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6" spans="17:17" ht="17.100000000000001" customHeight="1" x14ac:dyDescent="0.25">
      <c r="Q4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7" spans="17:17" ht="17.100000000000001" customHeight="1" x14ac:dyDescent="0.25">
      <c r="Q4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8" spans="17:17" ht="17.100000000000001" customHeight="1" x14ac:dyDescent="0.25">
      <c r="Q4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9" spans="17:17" ht="17.100000000000001" customHeight="1" x14ac:dyDescent="0.25">
      <c r="Q4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0" spans="17:17" ht="17.100000000000001" customHeight="1" x14ac:dyDescent="0.25">
      <c r="Q4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1" spans="17:17" ht="17.100000000000001" customHeight="1" x14ac:dyDescent="0.25">
      <c r="Q4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2" spans="17:17" ht="17.100000000000001" customHeight="1" x14ac:dyDescent="0.25">
      <c r="Q4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3" spans="17:17" ht="17.100000000000001" customHeight="1" x14ac:dyDescent="0.25">
      <c r="Q4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4" spans="17:17" ht="17.100000000000001" customHeight="1" x14ac:dyDescent="0.25">
      <c r="Q4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5" spans="17:17" ht="17.100000000000001" customHeight="1" x14ac:dyDescent="0.25">
      <c r="Q4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6" spans="17:17" ht="17.100000000000001" customHeight="1" x14ac:dyDescent="0.25">
      <c r="Q4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7" spans="17:17" ht="17.100000000000001" customHeight="1" x14ac:dyDescent="0.25">
      <c r="Q4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8" spans="17:17" ht="17.100000000000001" customHeight="1" x14ac:dyDescent="0.25">
      <c r="Q4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9" spans="17:17" ht="17.100000000000001" customHeight="1" x14ac:dyDescent="0.25">
      <c r="Q4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0" spans="17:17" ht="17.100000000000001" customHeight="1" x14ac:dyDescent="0.25">
      <c r="Q4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1" spans="17:17" ht="17.100000000000001" customHeight="1" x14ac:dyDescent="0.25">
      <c r="Q4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2" spans="17:17" ht="17.100000000000001" customHeight="1" x14ac:dyDescent="0.25">
      <c r="Q4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3" spans="17:17" ht="17.100000000000001" customHeight="1" x14ac:dyDescent="0.25">
      <c r="Q4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4" spans="17:17" ht="17.100000000000001" customHeight="1" x14ac:dyDescent="0.25">
      <c r="Q4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5" spans="17:17" ht="17.100000000000001" customHeight="1" x14ac:dyDescent="0.25">
      <c r="Q4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6" spans="17:17" ht="17.100000000000001" customHeight="1" x14ac:dyDescent="0.25">
      <c r="Q4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7" spans="17:17" ht="17.100000000000001" customHeight="1" x14ac:dyDescent="0.25">
      <c r="Q4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8" spans="17:17" ht="17.100000000000001" customHeight="1" x14ac:dyDescent="0.25">
      <c r="Q4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9" spans="17:17" ht="17.100000000000001" customHeight="1" x14ac:dyDescent="0.25">
      <c r="Q4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0" spans="17:17" ht="17.100000000000001" customHeight="1" x14ac:dyDescent="0.25">
      <c r="Q4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1" spans="17:17" ht="17.100000000000001" customHeight="1" x14ac:dyDescent="0.25">
      <c r="Q4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2" spans="17:17" ht="17.100000000000001" customHeight="1" x14ac:dyDescent="0.25">
      <c r="Q4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3" spans="17:17" ht="17.100000000000001" customHeight="1" x14ac:dyDescent="0.25">
      <c r="Q4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4" spans="17:17" ht="17.100000000000001" customHeight="1" x14ac:dyDescent="0.25">
      <c r="Q4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5" spans="17:17" ht="17.100000000000001" customHeight="1" x14ac:dyDescent="0.25">
      <c r="Q4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6" spans="17:17" ht="17.100000000000001" customHeight="1" x14ac:dyDescent="0.25">
      <c r="Q4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7" spans="17:17" ht="17.100000000000001" customHeight="1" x14ac:dyDescent="0.25">
      <c r="Q4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8" spans="17:17" ht="17.100000000000001" customHeight="1" x14ac:dyDescent="0.25">
      <c r="Q4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9" spans="17:17" ht="17.100000000000001" customHeight="1" x14ac:dyDescent="0.25">
      <c r="Q4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0" spans="17:17" ht="17.100000000000001" customHeight="1" x14ac:dyDescent="0.25">
      <c r="Q4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1" spans="17:17" ht="17.100000000000001" customHeight="1" x14ac:dyDescent="0.25">
      <c r="Q4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2" spans="17:17" ht="17.100000000000001" customHeight="1" x14ac:dyDescent="0.25">
      <c r="Q4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3" spans="17:17" ht="17.100000000000001" customHeight="1" x14ac:dyDescent="0.25">
      <c r="Q4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4" spans="17:17" ht="17.100000000000001" customHeight="1" x14ac:dyDescent="0.25">
      <c r="Q4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5" spans="17:17" ht="17.100000000000001" customHeight="1" x14ac:dyDescent="0.25">
      <c r="Q4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6" spans="17:17" ht="17.100000000000001" customHeight="1" x14ac:dyDescent="0.25">
      <c r="Q4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7" spans="17:17" ht="17.100000000000001" customHeight="1" x14ac:dyDescent="0.25">
      <c r="Q4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8" spans="17:17" ht="17.100000000000001" customHeight="1" x14ac:dyDescent="0.25">
      <c r="Q4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9" spans="17:17" ht="17.100000000000001" customHeight="1" x14ac:dyDescent="0.25">
      <c r="Q4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0" spans="17:17" ht="17.100000000000001" customHeight="1" x14ac:dyDescent="0.25">
      <c r="Q4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1" spans="17:17" ht="17.100000000000001" customHeight="1" x14ac:dyDescent="0.25">
      <c r="Q4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2" spans="17:17" ht="17.100000000000001" customHeight="1" x14ac:dyDescent="0.25">
      <c r="Q4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3" spans="17:17" ht="17.100000000000001" customHeight="1" x14ac:dyDescent="0.25">
      <c r="Q4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4" spans="17:17" ht="17.100000000000001" customHeight="1" x14ac:dyDescent="0.25">
      <c r="Q4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5" spans="17:17" ht="17.100000000000001" customHeight="1" x14ac:dyDescent="0.25">
      <c r="Q4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6" spans="17:17" ht="17.100000000000001" customHeight="1" x14ac:dyDescent="0.25">
      <c r="Q4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7" spans="17:17" ht="17.100000000000001" customHeight="1" x14ac:dyDescent="0.25">
      <c r="Q4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8" spans="17:17" ht="17.100000000000001" customHeight="1" x14ac:dyDescent="0.25">
      <c r="Q4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9" spans="17:17" ht="17.100000000000001" customHeight="1" x14ac:dyDescent="0.25">
      <c r="Q4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0" spans="17:17" ht="17.100000000000001" customHeight="1" x14ac:dyDescent="0.25">
      <c r="Q4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1" spans="17:17" ht="17.100000000000001" customHeight="1" x14ac:dyDescent="0.25">
      <c r="Q4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2" spans="17:17" ht="17.100000000000001" customHeight="1" x14ac:dyDescent="0.25">
      <c r="Q4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3" spans="17:17" ht="17.100000000000001" customHeight="1" x14ac:dyDescent="0.25">
      <c r="Q4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4" spans="17:17" ht="17.100000000000001" customHeight="1" x14ac:dyDescent="0.25">
      <c r="Q4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5" spans="17:17" ht="17.100000000000001" customHeight="1" x14ac:dyDescent="0.25">
      <c r="Q4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6" spans="17:17" ht="17.100000000000001" customHeight="1" x14ac:dyDescent="0.25">
      <c r="Q4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7" spans="17:17" ht="17.100000000000001" customHeight="1" x14ac:dyDescent="0.25">
      <c r="Q4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8" spans="17:17" ht="17.100000000000001" customHeight="1" x14ac:dyDescent="0.25">
      <c r="Q4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9" spans="17:17" ht="17.100000000000001" customHeight="1" x14ac:dyDescent="0.25">
      <c r="Q4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0" spans="17:17" ht="17.100000000000001" customHeight="1" x14ac:dyDescent="0.25">
      <c r="Q4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1" spans="17:17" ht="17.100000000000001" customHeight="1" x14ac:dyDescent="0.25">
      <c r="Q4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2" spans="17:17" ht="17.100000000000001" customHeight="1" x14ac:dyDescent="0.25">
      <c r="Q4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3" spans="17:17" ht="17.100000000000001" customHeight="1" x14ac:dyDescent="0.25">
      <c r="Q4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4" spans="17:17" ht="17.100000000000001" customHeight="1" x14ac:dyDescent="0.25">
      <c r="Q4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5" spans="17:17" ht="17.100000000000001" customHeight="1" x14ac:dyDescent="0.25">
      <c r="Q4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6" spans="17:17" ht="17.100000000000001" customHeight="1" x14ac:dyDescent="0.25">
      <c r="Q4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7" spans="17:17" ht="17.100000000000001" customHeight="1" x14ac:dyDescent="0.25">
      <c r="Q4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8" spans="17:17" ht="17.100000000000001" customHeight="1" x14ac:dyDescent="0.25">
      <c r="Q4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9" spans="17:17" ht="17.100000000000001" customHeight="1" x14ac:dyDescent="0.25">
      <c r="Q4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0" spans="17:17" ht="17.100000000000001" customHeight="1" x14ac:dyDescent="0.25">
      <c r="Q4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1" spans="17:17" ht="17.100000000000001" customHeight="1" x14ac:dyDescent="0.25">
      <c r="Q4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2" spans="17:17" ht="17.100000000000001" customHeight="1" x14ac:dyDescent="0.25">
      <c r="Q4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3" spans="17:17" ht="17.100000000000001" customHeight="1" x14ac:dyDescent="0.25">
      <c r="Q4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4" spans="17:17" ht="17.100000000000001" customHeight="1" x14ac:dyDescent="0.25">
      <c r="Q4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5" spans="17:17" ht="17.100000000000001" customHeight="1" x14ac:dyDescent="0.25">
      <c r="Q4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6" spans="17:17" ht="17.100000000000001" customHeight="1" x14ac:dyDescent="0.25">
      <c r="Q4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7" spans="17:17" ht="17.100000000000001" customHeight="1" x14ac:dyDescent="0.25">
      <c r="Q4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8" spans="17:17" ht="17.100000000000001" customHeight="1" x14ac:dyDescent="0.25">
      <c r="Q4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9" spans="17:17" ht="17.100000000000001" customHeight="1" x14ac:dyDescent="0.25">
      <c r="Q4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0" spans="17:17" ht="17.100000000000001" customHeight="1" x14ac:dyDescent="0.25">
      <c r="Q4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1" spans="17:17" ht="17.100000000000001" customHeight="1" x14ac:dyDescent="0.25">
      <c r="Q4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2" spans="17:17" ht="17.100000000000001" customHeight="1" x14ac:dyDescent="0.25">
      <c r="Q4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3" spans="17:17" ht="17.100000000000001" customHeight="1" x14ac:dyDescent="0.25">
      <c r="Q4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4" spans="17:17" ht="17.100000000000001" customHeight="1" x14ac:dyDescent="0.25">
      <c r="Q4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5" spans="17:17" ht="17.100000000000001" customHeight="1" x14ac:dyDescent="0.25">
      <c r="Q4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6" spans="17:17" ht="17.100000000000001" customHeight="1" x14ac:dyDescent="0.25">
      <c r="Q4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7" spans="17:17" ht="17.100000000000001" customHeight="1" x14ac:dyDescent="0.25">
      <c r="Q4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8" spans="17:17" ht="17.100000000000001" customHeight="1" x14ac:dyDescent="0.25">
      <c r="Q4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9" spans="17:17" ht="17.100000000000001" customHeight="1" x14ac:dyDescent="0.25">
      <c r="Q4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0" spans="17:17" ht="17.100000000000001" customHeight="1" x14ac:dyDescent="0.25">
      <c r="Q4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1" spans="17:17" ht="17.100000000000001" customHeight="1" x14ac:dyDescent="0.25">
      <c r="Q4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2" spans="17:17" ht="17.100000000000001" customHeight="1" x14ac:dyDescent="0.25">
      <c r="Q4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3" spans="17:17" ht="17.100000000000001" customHeight="1" x14ac:dyDescent="0.25">
      <c r="Q4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4" spans="17:17" ht="17.100000000000001" customHeight="1" x14ac:dyDescent="0.25">
      <c r="Q4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5" spans="17:17" ht="17.100000000000001" customHeight="1" x14ac:dyDescent="0.25">
      <c r="Q4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6" spans="17:17" ht="17.100000000000001" customHeight="1" x14ac:dyDescent="0.25">
      <c r="Q4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7" spans="17:17" ht="17.100000000000001" customHeight="1" x14ac:dyDescent="0.25">
      <c r="Q4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8" spans="17:17" ht="17.100000000000001" customHeight="1" x14ac:dyDescent="0.25">
      <c r="Q4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9" spans="17:17" ht="17.100000000000001" customHeight="1" x14ac:dyDescent="0.25">
      <c r="Q4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0" spans="17:17" ht="17.100000000000001" customHeight="1" x14ac:dyDescent="0.25">
      <c r="Q4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1" spans="17:17" ht="17.100000000000001" customHeight="1" x14ac:dyDescent="0.25">
      <c r="Q4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2" spans="17:17" ht="17.100000000000001" customHeight="1" x14ac:dyDescent="0.25">
      <c r="Q4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3" spans="17:17" ht="17.100000000000001" customHeight="1" x14ac:dyDescent="0.25">
      <c r="Q4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4" spans="17:17" ht="17.100000000000001" customHeight="1" x14ac:dyDescent="0.25">
      <c r="Q4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5" spans="17:17" ht="17.100000000000001" customHeight="1" x14ac:dyDescent="0.25">
      <c r="Q4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6" spans="17:17" ht="17.100000000000001" customHeight="1" x14ac:dyDescent="0.25">
      <c r="Q4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7" spans="17:17" ht="17.100000000000001" customHeight="1" x14ac:dyDescent="0.25">
      <c r="Q4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8" spans="17:17" ht="17.100000000000001" customHeight="1" x14ac:dyDescent="0.25">
      <c r="Q4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9" spans="17:17" ht="17.100000000000001" customHeight="1" x14ac:dyDescent="0.25">
      <c r="Q4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0" spans="17:17" ht="17.100000000000001" customHeight="1" x14ac:dyDescent="0.25">
      <c r="Q4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1" spans="17:17" ht="17.100000000000001" customHeight="1" x14ac:dyDescent="0.25">
      <c r="Q4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2" spans="17:17" ht="17.100000000000001" customHeight="1" x14ac:dyDescent="0.25">
      <c r="Q4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3" spans="17:17" ht="17.100000000000001" customHeight="1" x14ac:dyDescent="0.25">
      <c r="Q4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4" spans="17:17" ht="17.100000000000001" customHeight="1" x14ac:dyDescent="0.25">
      <c r="Q4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5" spans="17:17" ht="17.100000000000001" customHeight="1" x14ac:dyDescent="0.25">
      <c r="Q4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6" spans="17:17" ht="17.100000000000001" customHeight="1" x14ac:dyDescent="0.25">
      <c r="Q4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7" spans="17:17" ht="17.100000000000001" customHeight="1" x14ac:dyDescent="0.25">
      <c r="Q4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8" spans="17:17" ht="17.100000000000001" customHeight="1" x14ac:dyDescent="0.25">
      <c r="Q4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9" spans="17:17" ht="17.100000000000001" customHeight="1" x14ac:dyDescent="0.25">
      <c r="Q4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0" spans="17:17" ht="17.100000000000001" customHeight="1" x14ac:dyDescent="0.25">
      <c r="Q4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1" spans="17:17" ht="17.100000000000001" customHeight="1" x14ac:dyDescent="0.25">
      <c r="Q4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2" spans="17:17" ht="17.100000000000001" customHeight="1" x14ac:dyDescent="0.25">
      <c r="Q4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3" spans="17:17" ht="17.100000000000001" customHeight="1" x14ac:dyDescent="0.25">
      <c r="Q4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4" spans="17:17" ht="17.100000000000001" customHeight="1" x14ac:dyDescent="0.25">
      <c r="Q4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5" spans="17:17" ht="17.100000000000001" customHeight="1" x14ac:dyDescent="0.25">
      <c r="Q4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6" spans="17:17" ht="17.100000000000001" customHeight="1" x14ac:dyDescent="0.25">
      <c r="Q4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7" spans="17:17" ht="17.100000000000001" customHeight="1" x14ac:dyDescent="0.25">
      <c r="Q4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8" spans="17:17" ht="17.100000000000001" customHeight="1" x14ac:dyDescent="0.25">
      <c r="Q4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9" spans="17:17" ht="17.100000000000001" customHeight="1" x14ac:dyDescent="0.25">
      <c r="Q4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0" spans="17:17" ht="17.100000000000001" customHeight="1" x14ac:dyDescent="0.25">
      <c r="Q4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1" spans="17:17" ht="17.100000000000001" customHeight="1" x14ac:dyDescent="0.25">
      <c r="Q4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2" spans="17:17" ht="17.100000000000001" customHeight="1" x14ac:dyDescent="0.25">
      <c r="Q4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3" spans="17:17" ht="17.100000000000001" customHeight="1" x14ac:dyDescent="0.25">
      <c r="Q4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4" spans="17:17" ht="17.100000000000001" customHeight="1" x14ac:dyDescent="0.25">
      <c r="Q4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5" spans="17:17" ht="17.100000000000001" customHeight="1" x14ac:dyDescent="0.25">
      <c r="Q4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6" spans="17:17" ht="17.100000000000001" customHeight="1" x14ac:dyDescent="0.25">
      <c r="Q4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7" spans="17:17" ht="17.100000000000001" customHeight="1" x14ac:dyDescent="0.25">
      <c r="Q4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8" spans="17:17" ht="17.100000000000001" customHeight="1" x14ac:dyDescent="0.25">
      <c r="Q4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9" spans="17:17" ht="17.100000000000001" customHeight="1" x14ac:dyDescent="0.25">
      <c r="Q4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0" spans="17:17" ht="17.100000000000001" customHeight="1" x14ac:dyDescent="0.25">
      <c r="Q4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1" spans="17:17" ht="17.100000000000001" customHeight="1" x14ac:dyDescent="0.25">
      <c r="Q4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2" spans="17:17" ht="17.100000000000001" customHeight="1" x14ac:dyDescent="0.25">
      <c r="Q4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3" spans="17:17" ht="17.100000000000001" customHeight="1" x14ac:dyDescent="0.25">
      <c r="Q4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4" spans="17:17" ht="17.100000000000001" customHeight="1" x14ac:dyDescent="0.25">
      <c r="Q4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5" spans="17:17" ht="17.100000000000001" customHeight="1" x14ac:dyDescent="0.25">
      <c r="Q4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6" spans="17:17" ht="17.100000000000001" customHeight="1" x14ac:dyDescent="0.25">
      <c r="Q4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7" spans="17:17" ht="17.100000000000001" customHeight="1" x14ac:dyDescent="0.25">
      <c r="Q4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8" spans="17:17" ht="17.100000000000001" customHeight="1" x14ac:dyDescent="0.25">
      <c r="Q4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9" spans="17:17" ht="17.100000000000001" customHeight="1" x14ac:dyDescent="0.25">
      <c r="Q4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0" spans="17:17" ht="17.100000000000001" customHeight="1" x14ac:dyDescent="0.25">
      <c r="Q4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1" spans="17:17" ht="17.100000000000001" customHeight="1" x14ac:dyDescent="0.25">
      <c r="Q4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2" spans="17:17" ht="17.100000000000001" customHeight="1" x14ac:dyDescent="0.25">
      <c r="Q4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3" spans="17:17" ht="17.100000000000001" customHeight="1" x14ac:dyDescent="0.25">
      <c r="Q4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4" spans="17:17" ht="17.100000000000001" customHeight="1" x14ac:dyDescent="0.25">
      <c r="Q4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5" spans="17:17" ht="17.100000000000001" customHeight="1" x14ac:dyDescent="0.25">
      <c r="Q4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6" spans="17:17" ht="17.100000000000001" customHeight="1" x14ac:dyDescent="0.25">
      <c r="Q4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7" spans="17:17" ht="17.100000000000001" customHeight="1" x14ac:dyDescent="0.25">
      <c r="Q4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8" spans="17:17" ht="17.100000000000001" customHeight="1" x14ac:dyDescent="0.25">
      <c r="Q4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9" spans="17:17" ht="17.100000000000001" customHeight="1" x14ac:dyDescent="0.25">
      <c r="Q4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0" spans="17:17" ht="17.100000000000001" customHeight="1" x14ac:dyDescent="0.25">
      <c r="Q4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1" spans="17:17" ht="17.100000000000001" customHeight="1" x14ac:dyDescent="0.25">
      <c r="Q4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2" spans="17:17" ht="17.100000000000001" customHeight="1" x14ac:dyDescent="0.25">
      <c r="Q4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3" spans="17:17" ht="17.100000000000001" customHeight="1" x14ac:dyDescent="0.25">
      <c r="Q4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4" spans="17:17" ht="17.100000000000001" customHeight="1" x14ac:dyDescent="0.25">
      <c r="Q4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5" spans="17:17" ht="17.100000000000001" customHeight="1" x14ac:dyDescent="0.25">
      <c r="Q4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6" spans="17:17" ht="17.100000000000001" customHeight="1" x14ac:dyDescent="0.25">
      <c r="Q4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7" spans="17:17" ht="17.100000000000001" customHeight="1" x14ac:dyDescent="0.25">
      <c r="Q4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8" spans="17:17" ht="17.100000000000001" customHeight="1" x14ac:dyDescent="0.25">
      <c r="Q4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9" spans="17:17" ht="17.100000000000001" customHeight="1" x14ac:dyDescent="0.25">
      <c r="Q4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0" spans="17:17" ht="17.100000000000001" customHeight="1" x14ac:dyDescent="0.25">
      <c r="Q4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1" spans="17:17" ht="17.100000000000001" customHeight="1" x14ac:dyDescent="0.25">
      <c r="Q4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2" spans="17:17" ht="17.100000000000001" customHeight="1" x14ac:dyDescent="0.25">
      <c r="Q4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3" spans="17:17" ht="17.100000000000001" customHeight="1" x14ac:dyDescent="0.25">
      <c r="Q4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4" spans="17:17" ht="17.100000000000001" customHeight="1" x14ac:dyDescent="0.25">
      <c r="Q4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5" spans="17:17" ht="17.100000000000001" customHeight="1" x14ac:dyDescent="0.25">
      <c r="Q4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6" spans="17:17" ht="17.100000000000001" customHeight="1" x14ac:dyDescent="0.25">
      <c r="Q4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7" spans="17:17" ht="17.100000000000001" customHeight="1" x14ac:dyDescent="0.25">
      <c r="Q4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8" spans="17:17" ht="17.100000000000001" customHeight="1" x14ac:dyDescent="0.25">
      <c r="Q4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9" spans="17:17" ht="17.100000000000001" customHeight="1" x14ac:dyDescent="0.25">
      <c r="Q4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0" spans="17:17" ht="17.100000000000001" customHeight="1" x14ac:dyDescent="0.25">
      <c r="Q4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1" spans="17:17" ht="17.100000000000001" customHeight="1" x14ac:dyDescent="0.25">
      <c r="Q4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2" spans="17:17" ht="17.100000000000001" customHeight="1" x14ac:dyDescent="0.25">
      <c r="Q4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3" spans="17:17" ht="17.100000000000001" customHeight="1" x14ac:dyDescent="0.25">
      <c r="Q4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4" spans="17:17" ht="17.100000000000001" customHeight="1" x14ac:dyDescent="0.25">
      <c r="Q4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5" spans="17:17" ht="17.100000000000001" customHeight="1" x14ac:dyDescent="0.25">
      <c r="Q4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6" spans="17:17" ht="17.100000000000001" customHeight="1" x14ac:dyDescent="0.25">
      <c r="Q4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7" spans="17:17" ht="17.100000000000001" customHeight="1" x14ac:dyDescent="0.25">
      <c r="Q4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8" spans="17:17" ht="17.100000000000001" customHeight="1" x14ac:dyDescent="0.25">
      <c r="Q4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9" spans="17:17" ht="17.100000000000001" customHeight="1" x14ac:dyDescent="0.25">
      <c r="Q4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0" spans="17:17" ht="17.100000000000001" customHeight="1" x14ac:dyDescent="0.25">
      <c r="Q4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1" spans="17:17" ht="17.100000000000001" customHeight="1" x14ac:dyDescent="0.25">
      <c r="Q4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2" spans="17:17" ht="17.100000000000001" customHeight="1" x14ac:dyDescent="0.25">
      <c r="Q4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3" spans="17:17" ht="17.100000000000001" customHeight="1" x14ac:dyDescent="0.25">
      <c r="Q4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4" spans="17:17" ht="17.100000000000001" customHeight="1" x14ac:dyDescent="0.25">
      <c r="Q4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5" spans="17:17" ht="17.100000000000001" customHeight="1" x14ac:dyDescent="0.25">
      <c r="Q4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6" spans="17:17" ht="17.100000000000001" customHeight="1" x14ac:dyDescent="0.25">
      <c r="Q4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7" spans="17:17" ht="17.100000000000001" customHeight="1" x14ac:dyDescent="0.25">
      <c r="Q4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8" spans="17:17" ht="17.100000000000001" customHeight="1" x14ac:dyDescent="0.25">
      <c r="Q4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9" spans="17:17" ht="17.100000000000001" customHeight="1" x14ac:dyDescent="0.25">
      <c r="Q4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0" spans="17:17" ht="17.100000000000001" customHeight="1" x14ac:dyDescent="0.25">
      <c r="Q4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1" spans="17:17" ht="17.100000000000001" customHeight="1" x14ac:dyDescent="0.25">
      <c r="Q4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2" spans="17:17" ht="17.100000000000001" customHeight="1" x14ac:dyDescent="0.25">
      <c r="Q4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3" spans="17:17" ht="17.100000000000001" customHeight="1" x14ac:dyDescent="0.25">
      <c r="Q4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4" spans="17:17" ht="17.100000000000001" customHeight="1" x14ac:dyDescent="0.25">
      <c r="Q4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5" spans="17:17" ht="17.100000000000001" customHeight="1" x14ac:dyDescent="0.25">
      <c r="Q4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6" spans="17:17" ht="17.100000000000001" customHeight="1" x14ac:dyDescent="0.25">
      <c r="Q4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7" spans="17:17" ht="17.100000000000001" customHeight="1" x14ac:dyDescent="0.25">
      <c r="Q4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8" spans="17:17" ht="17.100000000000001" customHeight="1" x14ac:dyDescent="0.25">
      <c r="Q4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9" spans="17:17" ht="17.100000000000001" customHeight="1" x14ac:dyDescent="0.25">
      <c r="Q4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0" spans="17:17" ht="17.100000000000001" customHeight="1" x14ac:dyDescent="0.25">
      <c r="Q4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1" spans="17:17" ht="17.100000000000001" customHeight="1" x14ac:dyDescent="0.25">
      <c r="Q4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2" spans="17:17" ht="17.100000000000001" customHeight="1" x14ac:dyDescent="0.25">
      <c r="Q4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3" spans="17:17" ht="17.100000000000001" customHeight="1" x14ac:dyDescent="0.25">
      <c r="Q4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4" spans="17:17" ht="17.100000000000001" customHeight="1" x14ac:dyDescent="0.25">
      <c r="Q4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5" spans="17:17" ht="17.100000000000001" customHeight="1" x14ac:dyDescent="0.25">
      <c r="Q4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6" spans="17:17" ht="17.100000000000001" customHeight="1" x14ac:dyDescent="0.25">
      <c r="Q4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7" spans="17:17" ht="17.100000000000001" customHeight="1" x14ac:dyDescent="0.25">
      <c r="Q4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8" spans="17:17" ht="17.100000000000001" customHeight="1" x14ac:dyDescent="0.25">
      <c r="Q4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9" spans="17:17" ht="17.100000000000001" customHeight="1" x14ac:dyDescent="0.25">
      <c r="Q4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0" spans="17:17" ht="17.100000000000001" customHeight="1" x14ac:dyDescent="0.25">
      <c r="Q4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1" spans="17:17" ht="17.100000000000001" customHeight="1" x14ac:dyDescent="0.25">
      <c r="Q4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2" spans="17:17" ht="17.100000000000001" customHeight="1" x14ac:dyDescent="0.25">
      <c r="Q4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3" spans="17:17" ht="17.100000000000001" customHeight="1" x14ac:dyDescent="0.25">
      <c r="Q4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4" spans="17:17" ht="17.100000000000001" customHeight="1" x14ac:dyDescent="0.25">
      <c r="Q4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5" spans="17:17" ht="17.100000000000001" customHeight="1" x14ac:dyDescent="0.25">
      <c r="Q4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6" spans="17:17" ht="17.100000000000001" customHeight="1" x14ac:dyDescent="0.25">
      <c r="Q4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7" spans="17:17" ht="17.100000000000001" customHeight="1" x14ac:dyDescent="0.25">
      <c r="Q4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8" spans="17:17" ht="17.100000000000001" customHeight="1" x14ac:dyDescent="0.25">
      <c r="Q4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9" spans="17:17" ht="17.100000000000001" customHeight="1" x14ac:dyDescent="0.25">
      <c r="Q4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0" spans="17:17" ht="17.100000000000001" customHeight="1" x14ac:dyDescent="0.25">
      <c r="Q4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1" spans="17:17" ht="17.100000000000001" customHeight="1" x14ac:dyDescent="0.25">
      <c r="Q4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2" spans="17:17" ht="17.100000000000001" customHeight="1" x14ac:dyDescent="0.25">
      <c r="Q4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3" spans="17:17" ht="17.100000000000001" customHeight="1" x14ac:dyDescent="0.25">
      <c r="Q4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4" spans="17:17" ht="17.100000000000001" customHeight="1" x14ac:dyDescent="0.25">
      <c r="Q4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5" spans="17:17" ht="17.100000000000001" customHeight="1" x14ac:dyDescent="0.25">
      <c r="Q4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6" spans="17:17" ht="17.100000000000001" customHeight="1" x14ac:dyDescent="0.25">
      <c r="Q4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7" spans="17:17" ht="17.100000000000001" customHeight="1" x14ac:dyDescent="0.25">
      <c r="Q4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8" spans="17:17" ht="17.100000000000001" customHeight="1" x14ac:dyDescent="0.25">
      <c r="Q4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9" spans="17:17" ht="17.100000000000001" customHeight="1" x14ac:dyDescent="0.25">
      <c r="Q4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0" spans="17:17" ht="17.100000000000001" customHeight="1" x14ac:dyDescent="0.25">
      <c r="Q4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1" spans="17:17" ht="17.100000000000001" customHeight="1" x14ac:dyDescent="0.25">
      <c r="Q4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2" spans="17:17" ht="17.100000000000001" customHeight="1" x14ac:dyDescent="0.25">
      <c r="Q4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3" spans="17:17" ht="17.100000000000001" customHeight="1" x14ac:dyDescent="0.25">
      <c r="Q4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4" spans="17:17" ht="17.100000000000001" customHeight="1" x14ac:dyDescent="0.25">
      <c r="Q4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5" spans="17:17" ht="17.100000000000001" customHeight="1" x14ac:dyDescent="0.25">
      <c r="Q4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6" spans="17:17" ht="17.100000000000001" customHeight="1" x14ac:dyDescent="0.25">
      <c r="Q4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7" spans="17:17" ht="17.100000000000001" customHeight="1" x14ac:dyDescent="0.25">
      <c r="Q4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8" spans="17:17" ht="17.100000000000001" customHeight="1" x14ac:dyDescent="0.25">
      <c r="Q4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9" spans="17:17" ht="17.100000000000001" customHeight="1" x14ac:dyDescent="0.25">
      <c r="Q4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0" spans="17:17" ht="17.100000000000001" customHeight="1" x14ac:dyDescent="0.25">
      <c r="Q4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1" spans="17:17" ht="17.100000000000001" customHeight="1" x14ac:dyDescent="0.25">
      <c r="Q4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2" spans="17:17" ht="17.100000000000001" customHeight="1" x14ac:dyDescent="0.25">
      <c r="Q4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3" spans="17:17" ht="17.100000000000001" customHeight="1" x14ac:dyDescent="0.25">
      <c r="Q4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4" spans="17:17" ht="17.100000000000001" customHeight="1" x14ac:dyDescent="0.25">
      <c r="Q4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5" spans="17:17" ht="17.100000000000001" customHeight="1" x14ac:dyDescent="0.25">
      <c r="Q4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6" spans="17:17" ht="17.100000000000001" customHeight="1" x14ac:dyDescent="0.25">
      <c r="Q4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7" spans="17:17" ht="17.100000000000001" customHeight="1" x14ac:dyDescent="0.25">
      <c r="Q4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8" spans="17:17" ht="17.100000000000001" customHeight="1" x14ac:dyDescent="0.25">
      <c r="Q4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9" spans="17:17" ht="17.100000000000001" customHeight="1" x14ac:dyDescent="0.25">
      <c r="Q4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0" spans="17:17" ht="17.100000000000001" customHeight="1" x14ac:dyDescent="0.25">
      <c r="Q4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1" spans="17:17" ht="17.100000000000001" customHeight="1" x14ac:dyDescent="0.25">
      <c r="Q4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2" spans="17:17" ht="17.100000000000001" customHeight="1" x14ac:dyDescent="0.25">
      <c r="Q4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3" spans="17:17" ht="17.100000000000001" customHeight="1" x14ac:dyDescent="0.25">
      <c r="Q4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4" spans="17:17" ht="17.100000000000001" customHeight="1" x14ac:dyDescent="0.25">
      <c r="Q4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5" spans="17:17" ht="17.100000000000001" customHeight="1" x14ac:dyDescent="0.25">
      <c r="Q4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6" spans="17:17" ht="17.100000000000001" customHeight="1" x14ac:dyDescent="0.25">
      <c r="Q4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7" spans="17:17" ht="17.100000000000001" customHeight="1" x14ac:dyDescent="0.25">
      <c r="Q4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8" spans="17:17" ht="17.100000000000001" customHeight="1" x14ac:dyDescent="0.25">
      <c r="Q4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9" spans="17:17" ht="17.100000000000001" customHeight="1" x14ac:dyDescent="0.25">
      <c r="Q4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0" spans="17:17" ht="17.100000000000001" customHeight="1" x14ac:dyDescent="0.25">
      <c r="Q4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1" spans="17:17" ht="17.100000000000001" customHeight="1" x14ac:dyDescent="0.25">
      <c r="Q4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2" spans="17:17" ht="17.100000000000001" customHeight="1" x14ac:dyDescent="0.25">
      <c r="Q4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3" spans="17:17" ht="17.100000000000001" customHeight="1" x14ac:dyDescent="0.25">
      <c r="Q4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4" spans="17:17" ht="17.100000000000001" customHeight="1" x14ac:dyDescent="0.25">
      <c r="Q4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5" spans="17:17" ht="17.100000000000001" customHeight="1" x14ac:dyDescent="0.25">
      <c r="Q4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6" spans="17:17" ht="17.100000000000001" customHeight="1" x14ac:dyDescent="0.25">
      <c r="Q4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7" spans="17:17" ht="17.100000000000001" customHeight="1" x14ac:dyDescent="0.25">
      <c r="Q4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8" spans="17:17" ht="17.100000000000001" customHeight="1" x14ac:dyDescent="0.25">
      <c r="Q4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9" spans="17:17" ht="17.100000000000001" customHeight="1" x14ac:dyDescent="0.25">
      <c r="Q4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0" spans="17:17" ht="17.100000000000001" customHeight="1" x14ac:dyDescent="0.25">
      <c r="Q4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1" spans="17:17" ht="17.100000000000001" customHeight="1" x14ac:dyDescent="0.25">
      <c r="Q4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2" spans="17:17" ht="17.100000000000001" customHeight="1" x14ac:dyDescent="0.25">
      <c r="Q4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3" spans="17:17" ht="17.100000000000001" customHeight="1" x14ac:dyDescent="0.25">
      <c r="Q4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4" spans="17:17" ht="17.100000000000001" customHeight="1" x14ac:dyDescent="0.25">
      <c r="Q4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5" spans="17:17" ht="17.100000000000001" customHeight="1" x14ac:dyDescent="0.25">
      <c r="Q4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6" spans="17:17" ht="17.100000000000001" customHeight="1" x14ac:dyDescent="0.25">
      <c r="Q4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7" spans="17:17" ht="17.100000000000001" customHeight="1" x14ac:dyDescent="0.25">
      <c r="Q4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8" spans="17:17" ht="17.100000000000001" customHeight="1" x14ac:dyDescent="0.25">
      <c r="Q4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9" spans="17:17" ht="17.100000000000001" customHeight="1" x14ac:dyDescent="0.25">
      <c r="Q4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0" spans="17:17" ht="17.100000000000001" customHeight="1" x14ac:dyDescent="0.25">
      <c r="Q4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1" spans="17:17" ht="17.100000000000001" customHeight="1" x14ac:dyDescent="0.25">
      <c r="Q4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2" spans="17:17" ht="17.100000000000001" customHeight="1" x14ac:dyDescent="0.25">
      <c r="Q4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3" spans="17:17" ht="17.100000000000001" customHeight="1" x14ac:dyDescent="0.25">
      <c r="Q4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4" spans="17:17" ht="17.100000000000001" customHeight="1" x14ac:dyDescent="0.25">
      <c r="Q4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5" spans="17:17" ht="17.100000000000001" customHeight="1" x14ac:dyDescent="0.25">
      <c r="Q4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6" spans="17:17" ht="17.100000000000001" customHeight="1" x14ac:dyDescent="0.25">
      <c r="Q4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7" spans="17:17" ht="17.100000000000001" customHeight="1" x14ac:dyDescent="0.25">
      <c r="Q4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8" spans="17:17" ht="17.100000000000001" customHeight="1" x14ac:dyDescent="0.25">
      <c r="Q4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9" spans="17:17" ht="17.100000000000001" customHeight="1" x14ac:dyDescent="0.25">
      <c r="Q4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0" spans="17:17" ht="17.100000000000001" customHeight="1" x14ac:dyDescent="0.25">
      <c r="Q4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1" spans="17:17" ht="17.100000000000001" customHeight="1" x14ac:dyDescent="0.25">
      <c r="Q4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2" spans="17:17" ht="17.100000000000001" customHeight="1" x14ac:dyDescent="0.25">
      <c r="Q4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3" spans="17:17" ht="17.100000000000001" customHeight="1" x14ac:dyDescent="0.25">
      <c r="Q4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4" spans="17:17" ht="17.100000000000001" customHeight="1" x14ac:dyDescent="0.25">
      <c r="Q4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5" spans="17:17" ht="17.100000000000001" customHeight="1" x14ac:dyDescent="0.25">
      <c r="Q4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6" spans="17:17" ht="17.100000000000001" customHeight="1" x14ac:dyDescent="0.25">
      <c r="Q4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7" spans="17:17" ht="17.100000000000001" customHeight="1" x14ac:dyDescent="0.25">
      <c r="Q4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8" spans="17:17" ht="17.100000000000001" customHeight="1" x14ac:dyDescent="0.25">
      <c r="Q4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9" spans="17:17" ht="17.100000000000001" customHeight="1" x14ac:dyDescent="0.25">
      <c r="Q4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0" spans="17:17" ht="17.100000000000001" customHeight="1" x14ac:dyDescent="0.25">
      <c r="Q4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1" spans="17:17" ht="17.100000000000001" customHeight="1" x14ac:dyDescent="0.25">
      <c r="Q4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2" spans="17:17" ht="17.100000000000001" customHeight="1" x14ac:dyDescent="0.25">
      <c r="Q4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3" spans="17:17" ht="17.100000000000001" customHeight="1" x14ac:dyDescent="0.25">
      <c r="Q4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4" spans="17:17" ht="17.100000000000001" customHeight="1" x14ac:dyDescent="0.25">
      <c r="Q4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5" spans="17:17" ht="17.100000000000001" customHeight="1" x14ac:dyDescent="0.25">
      <c r="Q4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6" spans="17:17" ht="17.100000000000001" customHeight="1" x14ac:dyDescent="0.25">
      <c r="Q4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7" spans="17:17" ht="17.100000000000001" customHeight="1" x14ac:dyDescent="0.25">
      <c r="Q4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8" spans="17:17" ht="17.100000000000001" customHeight="1" x14ac:dyDescent="0.25">
      <c r="Q4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9" spans="17:17" ht="17.100000000000001" customHeight="1" x14ac:dyDescent="0.25">
      <c r="Q4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0" spans="17:17" ht="17.100000000000001" customHeight="1" x14ac:dyDescent="0.25">
      <c r="Q4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1" spans="17:17" ht="17.100000000000001" customHeight="1" x14ac:dyDescent="0.25">
      <c r="Q4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2" spans="17:17" ht="17.100000000000001" customHeight="1" x14ac:dyDescent="0.25">
      <c r="Q4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3" spans="17:17" ht="17.100000000000001" customHeight="1" x14ac:dyDescent="0.25">
      <c r="Q4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4" spans="17:17" ht="17.100000000000001" customHeight="1" x14ac:dyDescent="0.25">
      <c r="Q4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5" spans="17:17" ht="17.100000000000001" customHeight="1" x14ac:dyDescent="0.25">
      <c r="Q4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6" spans="17:17" ht="17.100000000000001" customHeight="1" x14ac:dyDescent="0.25">
      <c r="Q4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7" spans="17:17" ht="17.100000000000001" customHeight="1" x14ac:dyDescent="0.25">
      <c r="Q4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8" spans="17:17" ht="17.100000000000001" customHeight="1" x14ac:dyDescent="0.25">
      <c r="Q4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9" spans="17:17" ht="17.100000000000001" customHeight="1" x14ac:dyDescent="0.25">
      <c r="Q4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0" spans="17:17" ht="17.100000000000001" customHeight="1" x14ac:dyDescent="0.25">
      <c r="Q4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1" spans="17:17" ht="17.100000000000001" customHeight="1" x14ac:dyDescent="0.25">
      <c r="Q4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2" spans="17:17" ht="17.100000000000001" customHeight="1" x14ac:dyDescent="0.25">
      <c r="Q4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3" spans="17:17" ht="17.100000000000001" customHeight="1" x14ac:dyDescent="0.25">
      <c r="Q4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4" spans="17:17" ht="17.100000000000001" customHeight="1" x14ac:dyDescent="0.25">
      <c r="Q4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5" spans="17:17" ht="17.100000000000001" customHeight="1" x14ac:dyDescent="0.25">
      <c r="Q4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6" spans="17:17" ht="17.100000000000001" customHeight="1" x14ac:dyDescent="0.25">
      <c r="Q4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7" spans="17:17" ht="17.100000000000001" customHeight="1" x14ac:dyDescent="0.25">
      <c r="Q4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8" spans="17:17" ht="17.100000000000001" customHeight="1" x14ac:dyDescent="0.25">
      <c r="Q4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9" spans="17:17" ht="17.100000000000001" customHeight="1" x14ac:dyDescent="0.25">
      <c r="Q4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0" spans="17:17" ht="17.100000000000001" customHeight="1" x14ac:dyDescent="0.25">
      <c r="Q4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1" spans="17:17" ht="17.100000000000001" customHeight="1" x14ac:dyDescent="0.25">
      <c r="Q4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2" spans="17:17" ht="17.100000000000001" customHeight="1" x14ac:dyDescent="0.25">
      <c r="Q4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3" spans="17:17" ht="17.100000000000001" customHeight="1" x14ac:dyDescent="0.25">
      <c r="Q4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4" spans="17:17" ht="17.100000000000001" customHeight="1" x14ac:dyDescent="0.25">
      <c r="Q4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5" spans="17:17" ht="17.100000000000001" customHeight="1" x14ac:dyDescent="0.25">
      <c r="Q4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6" spans="17:17" ht="17.100000000000001" customHeight="1" x14ac:dyDescent="0.25">
      <c r="Q4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7" spans="17:17" ht="17.100000000000001" customHeight="1" x14ac:dyDescent="0.25">
      <c r="Q4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8" spans="17:17" ht="17.100000000000001" customHeight="1" x14ac:dyDescent="0.25">
      <c r="Q4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9" spans="17:17" ht="17.100000000000001" customHeight="1" x14ac:dyDescent="0.25">
      <c r="Q4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0" spans="17:17" ht="17.100000000000001" customHeight="1" x14ac:dyDescent="0.25">
      <c r="Q4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1" spans="17:17" ht="17.100000000000001" customHeight="1" x14ac:dyDescent="0.25">
      <c r="Q4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2" spans="17:17" ht="17.100000000000001" customHeight="1" x14ac:dyDescent="0.25">
      <c r="Q4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3" spans="17:17" ht="17.100000000000001" customHeight="1" x14ac:dyDescent="0.25">
      <c r="Q4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4" spans="17:17" ht="17.100000000000001" customHeight="1" x14ac:dyDescent="0.25">
      <c r="Q4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5" spans="17:17" ht="17.100000000000001" customHeight="1" x14ac:dyDescent="0.25">
      <c r="Q4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6" spans="17:17" ht="17.100000000000001" customHeight="1" x14ac:dyDescent="0.25">
      <c r="Q4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7" spans="17:17" ht="17.100000000000001" customHeight="1" x14ac:dyDescent="0.25">
      <c r="Q4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8" spans="17:17" ht="17.100000000000001" customHeight="1" x14ac:dyDescent="0.25">
      <c r="Q4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9" spans="17:17" ht="17.100000000000001" customHeight="1" x14ac:dyDescent="0.25">
      <c r="Q4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0" spans="17:17" ht="17.100000000000001" customHeight="1" x14ac:dyDescent="0.25">
      <c r="Q4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1" spans="17:17" ht="17.100000000000001" customHeight="1" x14ac:dyDescent="0.25">
      <c r="Q4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2" spans="17:17" ht="17.100000000000001" customHeight="1" x14ac:dyDescent="0.25">
      <c r="Q4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3" spans="17:17" ht="17.100000000000001" customHeight="1" x14ac:dyDescent="0.25">
      <c r="Q4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4" spans="17:17" ht="17.100000000000001" customHeight="1" x14ac:dyDescent="0.25">
      <c r="Q4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5" spans="17:17" ht="17.100000000000001" customHeight="1" x14ac:dyDescent="0.25">
      <c r="Q4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6" spans="17:17" ht="17.100000000000001" customHeight="1" x14ac:dyDescent="0.25">
      <c r="Q4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7" spans="17:17" ht="17.100000000000001" customHeight="1" x14ac:dyDescent="0.25">
      <c r="Q4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8" spans="17:17" ht="17.100000000000001" customHeight="1" x14ac:dyDescent="0.25">
      <c r="Q4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9" spans="17:17" ht="17.100000000000001" customHeight="1" x14ac:dyDescent="0.25">
      <c r="Q4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0" spans="17:17" ht="17.100000000000001" customHeight="1" x14ac:dyDescent="0.25">
      <c r="Q4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1" spans="17:17" ht="17.100000000000001" customHeight="1" x14ac:dyDescent="0.25">
      <c r="Q4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2" spans="17:17" ht="17.100000000000001" customHeight="1" x14ac:dyDescent="0.25">
      <c r="Q4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3" spans="17:17" ht="17.100000000000001" customHeight="1" x14ac:dyDescent="0.25">
      <c r="Q4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4" spans="17:17" ht="17.100000000000001" customHeight="1" x14ac:dyDescent="0.25">
      <c r="Q4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5" spans="17:17" ht="17.100000000000001" customHeight="1" x14ac:dyDescent="0.25">
      <c r="Q4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6" spans="17:17" ht="17.100000000000001" customHeight="1" x14ac:dyDescent="0.25">
      <c r="Q4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7" spans="17:17" ht="17.100000000000001" customHeight="1" x14ac:dyDescent="0.25">
      <c r="Q4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8" spans="17:17" ht="17.100000000000001" customHeight="1" x14ac:dyDescent="0.25">
      <c r="Q4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9" spans="17:17" ht="17.100000000000001" customHeight="1" x14ac:dyDescent="0.25">
      <c r="Q4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0" spans="17:17" ht="17.100000000000001" customHeight="1" x14ac:dyDescent="0.25">
      <c r="Q4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1" spans="17:17" ht="17.100000000000001" customHeight="1" x14ac:dyDescent="0.25">
      <c r="Q4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2" spans="17:17" ht="17.100000000000001" customHeight="1" x14ac:dyDescent="0.25">
      <c r="Q4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3" spans="17:17" ht="17.100000000000001" customHeight="1" x14ac:dyDescent="0.25">
      <c r="Q4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4" spans="17:17" ht="17.100000000000001" customHeight="1" x14ac:dyDescent="0.25">
      <c r="Q4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5" spans="17:17" ht="17.100000000000001" customHeight="1" x14ac:dyDescent="0.25">
      <c r="Q4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6" spans="17:17" ht="17.100000000000001" customHeight="1" x14ac:dyDescent="0.25">
      <c r="Q4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7" spans="17:17" ht="17.100000000000001" customHeight="1" x14ac:dyDescent="0.25">
      <c r="Q4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8" spans="17:17" ht="17.100000000000001" customHeight="1" x14ac:dyDescent="0.25">
      <c r="Q4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9" spans="17:17" ht="17.100000000000001" customHeight="1" x14ac:dyDescent="0.25">
      <c r="Q4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0" spans="17:17" ht="17.100000000000001" customHeight="1" x14ac:dyDescent="0.25">
      <c r="Q4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1" spans="17:17" ht="17.100000000000001" customHeight="1" x14ac:dyDescent="0.25">
      <c r="Q4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2" spans="17:17" ht="17.100000000000001" customHeight="1" x14ac:dyDescent="0.25">
      <c r="Q4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3" spans="17:17" ht="17.100000000000001" customHeight="1" x14ac:dyDescent="0.25">
      <c r="Q4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4" spans="17:17" ht="17.100000000000001" customHeight="1" x14ac:dyDescent="0.25">
      <c r="Q4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5" spans="17:17" ht="17.100000000000001" customHeight="1" x14ac:dyDescent="0.25">
      <c r="Q4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6" spans="17:17" ht="17.100000000000001" customHeight="1" x14ac:dyDescent="0.25">
      <c r="Q4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7" spans="17:17" ht="17.100000000000001" customHeight="1" x14ac:dyDescent="0.25">
      <c r="Q4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8" spans="17:17" ht="17.100000000000001" customHeight="1" x14ac:dyDescent="0.25">
      <c r="Q4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9" spans="17:17" ht="17.100000000000001" customHeight="1" x14ac:dyDescent="0.25">
      <c r="Q4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0" spans="17:17" ht="17.100000000000001" customHeight="1" x14ac:dyDescent="0.25">
      <c r="Q4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1" spans="17:17" ht="17.100000000000001" customHeight="1" x14ac:dyDescent="0.25">
      <c r="Q4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2" spans="17:17" ht="17.100000000000001" customHeight="1" x14ac:dyDescent="0.25">
      <c r="Q4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3" spans="17:17" ht="17.100000000000001" customHeight="1" x14ac:dyDescent="0.25">
      <c r="Q4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4" spans="17:17" ht="17.100000000000001" customHeight="1" x14ac:dyDescent="0.25">
      <c r="Q4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5" spans="17:17" ht="17.100000000000001" customHeight="1" x14ac:dyDescent="0.25">
      <c r="Q4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6" spans="17:17" ht="17.100000000000001" customHeight="1" x14ac:dyDescent="0.25">
      <c r="Q4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7" spans="17:17" ht="17.100000000000001" customHeight="1" x14ac:dyDescent="0.25">
      <c r="Q4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8" spans="17:17" ht="17.100000000000001" customHeight="1" x14ac:dyDescent="0.25">
      <c r="Q4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9" spans="17:17" ht="17.100000000000001" customHeight="1" x14ac:dyDescent="0.25">
      <c r="Q4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0" spans="17:17" ht="17.100000000000001" customHeight="1" x14ac:dyDescent="0.25">
      <c r="Q4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1" spans="17:17" ht="17.100000000000001" customHeight="1" x14ac:dyDescent="0.25">
      <c r="Q4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2" spans="17:17" ht="17.100000000000001" customHeight="1" x14ac:dyDescent="0.25">
      <c r="Q4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3" spans="17:17" ht="17.100000000000001" customHeight="1" x14ac:dyDescent="0.25">
      <c r="Q4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4" spans="17:17" ht="17.100000000000001" customHeight="1" x14ac:dyDescent="0.25">
      <c r="Q4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5" spans="17:17" ht="17.100000000000001" customHeight="1" x14ac:dyDescent="0.25">
      <c r="Q4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6" spans="17:17" ht="17.100000000000001" customHeight="1" x14ac:dyDescent="0.25">
      <c r="Q4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7" spans="17:17" ht="17.100000000000001" customHeight="1" x14ac:dyDescent="0.25">
      <c r="Q4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8" spans="17:17" ht="17.100000000000001" customHeight="1" x14ac:dyDescent="0.25">
      <c r="Q4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9" spans="17:17" ht="17.100000000000001" customHeight="1" x14ac:dyDescent="0.25">
      <c r="Q4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0" spans="17:17" ht="17.100000000000001" customHeight="1" x14ac:dyDescent="0.25">
      <c r="Q4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1" spans="17:17" ht="17.100000000000001" customHeight="1" x14ac:dyDescent="0.25">
      <c r="Q4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2" spans="17:17" ht="17.100000000000001" customHeight="1" x14ac:dyDescent="0.25">
      <c r="Q4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3" spans="17:17" ht="17.100000000000001" customHeight="1" x14ac:dyDescent="0.25">
      <c r="Q4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4" spans="17:17" ht="17.100000000000001" customHeight="1" x14ac:dyDescent="0.25">
      <c r="Q4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5" spans="17:17" ht="17.100000000000001" customHeight="1" x14ac:dyDescent="0.25">
      <c r="Q4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6" spans="17:17" ht="17.100000000000001" customHeight="1" x14ac:dyDescent="0.25">
      <c r="Q4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7" spans="17:17" ht="17.100000000000001" customHeight="1" x14ac:dyDescent="0.25">
      <c r="Q4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8" spans="17:17" ht="17.100000000000001" customHeight="1" x14ac:dyDescent="0.25">
      <c r="Q4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9" spans="17:17" ht="17.100000000000001" customHeight="1" x14ac:dyDescent="0.25">
      <c r="Q4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0" spans="17:17" ht="17.100000000000001" customHeight="1" x14ac:dyDescent="0.25">
      <c r="Q4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1" spans="17:17" ht="17.100000000000001" customHeight="1" x14ac:dyDescent="0.25">
      <c r="Q4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2" spans="17:17" ht="17.100000000000001" customHeight="1" x14ac:dyDescent="0.25">
      <c r="Q4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3" spans="17:17" ht="17.100000000000001" customHeight="1" x14ac:dyDescent="0.25">
      <c r="Q4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4" spans="17:17" ht="17.100000000000001" customHeight="1" x14ac:dyDescent="0.25">
      <c r="Q4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5" spans="17:17" ht="17.100000000000001" customHeight="1" x14ac:dyDescent="0.25">
      <c r="Q4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6" spans="17:17" ht="17.100000000000001" customHeight="1" x14ac:dyDescent="0.25">
      <c r="Q4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7" spans="17:17" ht="17.100000000000001" customHeight="1" x14ac:dyDescent="0.25">
      <c r="Q4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8" spans="17:17" ht="17.100000000000001" customHeight="1" x14ac:dyDescent="0.25">
      <c r="Q4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9" spans="17:17" ht="17.100000000000001" customHeight="1" x14ac:dyDescent="0.25">
      <c r="Q4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0" spans="17:17" ht="17.100000000000001" customHeight="1" x14ac:dyDescent="0.25">
      <c r="Q4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1" spans="17:17" ht="17.100000000000001" customHeight="1" x14ac:dyDescent="0.25">
      <c r="Q4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2" spans="17:17" ht="17.100000000000001" customHeight="1" x14ac:dyDescent="0.25">
      <c r="Q4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3" spans="17:17" ht="17.100000000000001" customHeight="1" x14ac:dyDescent="0.25">
      <c r="Q4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4" spans="17:17" ht="17.100000000000001" customHeight="1" x14ac:dyDescent="0.25">
      <c r="Q4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5" spans="17:17" ht="17.100000000000001" customHeight="1" x14ac:dyDescent="0.25">
      <c r="Q4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6" spans="17:17" ht="17.100000000000001" customHeight="1" x14ac:dyDescent="0.25">
      <c r="Q4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7" spans="17:17" ht="17.100000000000001" customHeight="1" x14ac:dyDescent="0.25">
      <c r="Q4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8" spans="17:17" ht="17.100000000000001" customHeight="1" x14ac:dyDescent="0.25">
      <c r="Q4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9" spans="17:17" ht="17.100000000000001" customHeight="1" x14ac:dyDescent="0.25">
      <c r="Q4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0" spans="17:17" ht="17.100000000000001" customHeight="1" x14ac:dyDescent="0.25">
      <c r="Q4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1" spans="17:17" ht="17.100000000000001" customHeight="1" x14ac:dyDescent="0.25">
      <c r="Q4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2" spans="17:17" ht="17.100000000000001" customHeight="1" x14ac:dyDescent="0.25">
      <c r="Q4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3" spans="17:17" ht="17.100000000000001" customHeight="1" x14ac:dyDescent="0.25">
      <c r="Q4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4" spans="17:17" ht="17.100000000000001" customHeight="1" x14ac:dyDescent="0.25">
      <c r="Q4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5" spans="17:17" ht="17.100000000000001" customHeight="1" x14ac:dyDescent="0.25">
      <c r="Q4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6" spans="17:17" ht="17.100000000000001" customHeight="1" x14ac:dyDescent="0.25">
      <c r="Q4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7" spans="17:17" ht="17.100000000000001" customHeight="1" x14ac:dyDescent="0.25">
      <c r="Q4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8" spans="17:17" ht="17.100000000000001" customHeight="1" x14ac:dyDescent="0.25">
      <c r="Q4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9" spans="17:17" ht="17.100000000000001" customHeight="1" x14ac:dyDescent="0.25">
      <c r="Q4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0" spans="17:17" ht="17.100000000000001" customHeight="1" x14ac:dyDescent="0.25">
      <c r="Q4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1" spans="17:17" ht="17.100000000000001" customHeight="1" x14ac:dyDescent="0.25">
      <c r="Q4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2" spans="17:17" ht="17.100000000000001" customHeight="1" x14ac:dyDescent="0.25">
      <c r="Q4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3" spans="17:17" ht="17.100000000000001" customHeight="1" x14ac:dyDescent="0.25">
      <c r="Q4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4" spans="17:17" ht="17.100000000000001" customHeight="1" x14ac:dyDescent="0.25">
      <c r="Q4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5" spans="17:17" ht="17.100000000000001" customHeight="1" x14ac:dyDescent="0.25">
      <c r="Q4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6" spans="17:17" ht="17.100000000000001" customHeight="1" x14ac:dyDescent="0.25">
      <c r="Q4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7" spans="17:17" ht="17.100000000000001" customHeight="1" x14ac:dyDescent="0.25">
      <c r="Q4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8" spans="17:17" ht="17.100000000000001" customHeight="1" x14ac:dyDescent="0.25">
      <c r="Q4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9" spans="17:17" ht="17.100000000000001" customHeight="1" x14ac:dyDescent="0.25">
      <c r="Q4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0" spans="17:17" ht="17.100000000000001" customHeight="1" x14ac:dyDescent="0.25">
      <c r="Q4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1" spans="17:17" ht="17.100000000000001" customHeight="1" x14ac:dyDescent="0.25">
      <c r="Q4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2" spans="17:17" ht="17.100000000000001" customHeight="1" x14ac:dyDescent="0.25">
      <c r="Q4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3" spans="17:17" ht="17.100000000000001" customHeight="1" x14ac:dyDescent="0.25">
      <c r="Q4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4" spans="17:17" ht="17.100000000000001" customHeight="1" x14ac:dyDescent="0.25">
      <c r="Q4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5" spans="17:17" ht="17.100000000000001" customHeight="1" x14ac:dyDescent="0.25">
      <c r="Q4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6" spans="17:17" ht="17.100000000000001" customHeight="1" x14ac:dyDescent="0.25">
      <c r="Q4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7" spans="17:17" ht="17.100000000000001" customHeight="1" x14ac:dyDescent="0.25">
      <c r="Q4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8" spans="17:17" ht="17.100000000000001" customHeight="1" x14ac:dyDescent="0.25">
      <c r="Q4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9" spans="17:17" ht="17.100000000000001" customHeight="1" x14ac:dyDescent="0.25">
      <c r="Q4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0" spans="17:17" ht="17.100000000000001" customHeight="1" x14ac:dyDescent="0.25">
      <c r="Q4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1" spans="17:17" ht="17.100000000000001" customHeight="1" x14ac:dyDescent="0.25">
      <c r="Q4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2" spans="17:17" ht="17.100000000000001" customHeight="1" x14ac:dyDescent="0.25">
      <c r="Q4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3" spans="17:17" ht="17.100000000000001" customHeight="1" x14ac:dyDescent="0.25">
      <c r="Q4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4" spans="17:17" ht="17.100000000000001" customHeight="1" x14ac:dyDescent="0.25">
      <c r="Q4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5" spans="17:17" ht="17.100000000000001" customHeight="1" x14ac:dyDescent="0.25">
      <c r="Q4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6" spans="17:17" ht="17.100000000000001" customHeight="1" x14ac:dyDescent="0.25">
      <c r="Q4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7" spans="17:17" ht="17.100000000000001" customHeight="1" x14ac:dyDescent="0.25">
      <c r="Q4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8" spans="17:17" ht="17.100000000000001" customHeight="1" x14ac:dyDescent="0.25">
      <c r="Q4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9" spans="17:17" ht="17.100000000000001" customHeight="1" x14ac:dyDescent="0.25">
      <c r="Q4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0" spans="17:17" ht="17.100000000000001" customHeight="1" x14ac:dyDescent="0.25">
      <c r="Q4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1" spans="17:17" ht="17.100000000000001" customHeight="1" x14ac:dyDescent="0.25">
      <c r="Q4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2" spans="17:17" ht="17.100000000000001" customHeight="1" x14ac:dyDescent="0.25">
      <c r="Q4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3" spans="17:17" ht="17.100000000000001" customHeight="1" x14ac:dyDescent="0.25">
      <c r="Q4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4" spans="17:17" ht="17.100000000000001" customHeight="1" x14ac:dyDescent="0.25">
      <c r="Q4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5" spans="17:17" ht="17.100000000000001" customHeight="1" x14ac:dyDescent="0.25">
      <c r="Q4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6" spans="17:17" ht="17.100000000000001" customHeight="1" x14ac:dyDescent="0.25">
      <c r="Q4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7" spans="17:17" ht="17.100000000000001" customHeight="1" x14ac:dyDescent="0.25">
      <c r="Q4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8" spans="17:17" ht="17.100000000000001" customHeight="1" x14ac:dyDescent="0.25">
      <c r="Q4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9" spans="17:17" ht="17.100000000000001" customHeight="1" x14ac:dyDescent="0.25">
      <c r="Q4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0" spans="17:17" ht="17.100000000000001" customHeight="1" x14ac:dyDescent="0.25">
      <c r="Q4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1" spans="17:17" ht="17.100000000000001" customHeight="1" x14ac:dyDescent="0.25">
      <c r="Q4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2" spans="17:17" ht="17.100000000000001" customHeight="1" x14ac:dyDescent="0.25">
      <c r="Q4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3" spans="17:17" ht="17.100000000000001" customHeight="1" x14ac:dyDescent="0.25">
      <c r="Q4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4" spans="17:17" ht="17.100000000000001" customHeight="1" x14ac:dyDescent="0.25">
      <c r="Q4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5" spans="17:17" ht="17.100000000000001" customHeight="1" x14ac:dyDescent="0.25">
      <c r="Q4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6" spans="17:17" ht="17.100000000000001" customHeight="1" x14ac:dyDescent="0.25">
      <c r="Q4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7" spans="17:17" ht="17.100000000000001" customHeight="1" x14ac:dyDescent="0.25">
      <c r="Q4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8" spans="17:17" ht="17.100000000000001" customHeight="1" x14ac:dyDescent="0.25">
      <c r="Q4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9" spans="17:17" ht="17.100000000000001" customHeight="1" x14ac:dyDescent="0.25">
      <c r="Q4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0" spans="17:17" ht="17.100000000000001" customHeight="1" x14ac:dyDescent="0.25">
      <c r="Q4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1" spans="17:17" ht="17.100000000000001" customHeight="1" x14ac:dyDescent="0.25">
      <c r="Q4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2" spans="17:17" ht="17.100000000000001" customHeight="1" x14ac:dyDescent="0.25">
      <c r="Q4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3" spans="17:17" ht="17.100000000000001" customHeight="1" x14ac:dyDescent="0.25">
      <c r="Q4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4" spans="17:17" ht="17.100000000000001" customHeight="1" x14ac:dyDescent="0.25">
      <c r="Q4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5" spans="17:17" ht="17.100000000000001" customHeight="1" x14ac:dyDescent="0.25">
      <c r="Q4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6" spans="17:17" ht="17.100000000000001" customHeight="1" x14ac:dyDescent="0.25">
      <c r="Q4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7" spans="17:17" ht="17.100000000000001" customHeight="1" x14ac:dyDescent="0.25">
      <c r="Q4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8" spans="17:17" ht="17.100000000000001" customHeight="1" x14ac:dyDescent="0.25">
      <c r="Q4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9" spans="17:17" ht="17.100000000000001" customHeight="1" x14ac:dyDescent="0.25">
      <c r="Q4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0" spans="17:17" ht="17.100000000000001" customHeight="1" x14ac:dyDescent="0.25">
      <c r="Q4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1" spans="17:17" ht="17.100000000000001" customHeight="1" x14ac:dyDescent="0.25">
      <c r="Q4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2" spans="17:17" ht="17.100000000000001" customHeight="1" x14ac:dyDescent="0.25">
      <c r="Q4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3" spans="17:17" ht="17.100000000000001" customHeight="1" x14ac:dyDescent="0.25">
      <c r="Q4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4" spans="17:17" ht="17.100000000000001" customHeight="1" x14ac:dyDescent="0.25">
      <c r="Q4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5" spans="17:17" ht="17.100000000000001" customHeight="1" x14ac:dyDescent="0.25">
      <c r="Q4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6" spans="17:17" ht="17.100000000000001" customHeight="1" x14ac:dyDescent="0.25">
      <c r="Q4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7" spans="17:17" ht="17.100000000000001" customHeight="1" x14ac:dyDescent="0.25">
      <c r="Q4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8" spans="17:17" ht="17.100000000000001" customHeight="1" x14ac:dyDescent="0.25">
      <c r="Q4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9" spans="17:17" ht="17.100000000000001" customHeight="1" x14ac:dyDescent="0.25">
      <c r="Q4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0" spans="17:17" ht="17.100000000000001" customHeight="1" x14ac:dyDescent="0.25">
      <c r="Q4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1" spans="17:17" ht="17.100000000000001" customHeight="1" x14ac:dyDescent="0.25">
      <c r="Q4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2" spans="17:17" ht="17.100000000000001" customHeight="1" x14ac:dyDescent="0.25">
      <c r="Q4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3" spans="17:17" ht="17.100000000000001" customHeight="1" x14ac:dyDescent="0.25">
      <c r="Q4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4" spans="17:17" ht="17.100000000000001" customHeight="1" x14ac:dyDescent="0.25">
      <c r="Q4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5" spans="17:17" ht="17.100000000000001" customHeight="1" x14ac:dyDescent="0.25">
      <c r="Q4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6" spans="17:17" ht="17.100000000000001" customHeight="1" x14ac:dyDescent="0.25">
      <c r="Q4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7" spans="17:17" ht="17.100000000000001" customHeight="1" x14ac:dyDescent="0.25">
      <c r="Q4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8" spans="17:17" ht="17.100000000000001" customHeight="1" x14ac:dyDescent="0.25">
      <c r="Q4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9" spans="17:17" ht="17.100000000000001" customHeight="1" x14ac:dyDescent="0.25">
      <c r="Q4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0" spans="17:17" ht="17.100000000000001" customHeight="1" x14ac:dyDescent="0.25">
      <c r="Q4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1" spans="17:17" ht="17.100000000000001" customHeight="1" x14ac:dyDescent="0.25">
      <c r="Q4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2" spans="17:17" ht="17.100000000000001" customHeight="1" x14ac:dyDescent="0.25">
      <c r="Q4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3" spans="17:17" ht="17.100000000000001" customHeight="1" x14ac:dyDescent="0.25">
      <c r="Q4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4" spans="17:17" ht="17.100000000000001" customHeight="1" x14ac:dyDescent="0.25">
      <c r="Q4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5" spans="17:17" ht="17.100000000000001" customHeight="1" x14ac:dyDescent="0.25">
      <c r="Q4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6" spans="17:17" ht="17.100000000000001" customHeight="1" x14ac:dyDescent="0.25">
      <c r="Q4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7" spans="17:17" ht="17.100000000000001" customHeight="1" x14ac:dyDescent="0.25">
      <c r="Q4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8" spans="17:17" ht="17.100000000000001" customHeight="1" x14ac:dyDescent="0.25">
      <c r="Q4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9" spans="17:17" ht="17.100000000000001" customHeight="1" x14ac:dyDescent="0.25">
      <c r="Q4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0" spans="17:17" ht="17.100000000000001" customHeight="1" x14ac:dyDescent="0.25">
      <c r="Q4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1" spans="17:17" ht="17.100000000000001" customHeight="1" x14ac:dyDescent="0.25">
      <c r="Q4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2" spans="17:17" ht="17.100000000000001" customHeight="1" x14ac:dyDescent="0.25">
      <c r="Q4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3" spans="17:17" ht="17.100000000000001" customHeight="1" x14ac:dyDescent="0.25">
      <c r="Q4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4" spans="17:17" ht="17.100000000000001" customHeight="1" x14ac:dyDescent="0.25">
      <c r="Q4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5" spans="17:17" ht="17.100000000000001" customHeight="1" x14ac:dyDescent="0.25">
      <c r="Q4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6" spans="17:17" ht="17.100000000000001" customHeight="1" x14ac:dyDescent="0.25">
      <c r="Q4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7" spans="17:17" ht="17.100000000000001" customHeight="1" x14ac:dyDescent="0.25">
      <c r="Q4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8" spans="17:17" ht="17.100000000000001" customHeight="1" x14ac:dyDescent="0.25">
      <c r="Q4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9" spans="17:17" ht="17.100000000000001" customHeight="1" x14ac:dyDescent="0.25">
      <c r="Q4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0" spans="17:17" ht="17.100000000000001" customHeight="1" x14ac:dyDescent="0.25">
      <c r="Q4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1" spans="17:17" ht="17.100000000000001" customHeight="1" x14ac:dyDescent="0.25">
      <c r="Q4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2" spans="17:17" ht="17.100000000000001" customHeight="1" x14ac:dyDescent="0.25">
      <c r="Q4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3" spans="17:17" ht="17.100000000000001" customHeight="1" x14ac:dyDescent="0.25">
      <c r="Q4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4" spans="17:17" ht="17.100000000000001" customHeight="1" x14ac:dyDescent="0.25">
      <c r="Q4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5" spans="17:17" ht="17.100000000000001" customHeight="1" x14ac:dyDescent="0.25">
      <c r="Q4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6" spans="17:17" ht="17.100000000000001" customHeight="1" x14ac:dyDescent="0.25">
      <c r="Q4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7" spans="17:17" ht="17.100000000000001" customHeight="1" x14ac:dyDescent="0.25">
      <c r="Q4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8" spans="17:17" ht="17.100000000000001" customHeight="1" x14ac:dyDescent="0.25">
      <c r="Q4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9" spans="17:17" ht="17.100000000000001" customHeight="1" x14ac:dyDescent="0.25">
      <c r="Q4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0" spans="17:17" ht="17.100000000000001" customHeight="1" x14ac:dyDescent="0.25">
      <c r="Q4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1" spans="17:17" ht="17.100000000000001" customHeight="1" x14ac:dyDescent="0.25">
      <c r="Q4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2" spans="17:17" ht="17.100000000000001" customHeight="1" x14ac:dyDescent="0.25">
      <c r="Q4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3" spans="17:17" ht="17.100000000000001" customHeight="1" x14ac:dyDescent="0.25">
      <c r="Q4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4" spans="17:17" ht="17.100000000000001" customHeight="1" x14ac:dyDescent="0.25">
      <c r="Q4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5" spans="17:17" ht="17.100000000000001" customHeight="1" x14ac:dyDescent="0.25">
      <c r="Q4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6" spans="17:17" ht="17.100000000000001" customHeight="1" x14ac:dyDescent="0.25">
      <c r="Q4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7" spans="17:17" ht="17.100000000000001" customHeight="1" x14ac:dyDescent="0.25">
      <c r="Q4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8" spans="17:17" ht="17.100000000000001" customHeight="1" x14ac:dyDescent="0.25">
      <c r="Q4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9" spans="17:17" ht="17.100000000000001" customHeight="1" x14ac:dyDescent="0.25">
      <c r="Q4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0" spans="17:17" ht="17.100000000000001" customHeight="1" x14ac:dyDescent="0.25">
      <c r="Q4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1" spans="17:17" ht="17.100000000000001" customHeight="1" x14ac:dyDescent="0.25">
      <c r="Q4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2" spans="17:17" ht="17.100000000000001" customHeight="1" x14ac:dyDescent="0.25">
      <c r="Q4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3" spans="17:17" ht="17.100000000000001" customHeight="1" x14ac:dyDescent="0.25">
      <c r="Q4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4" spans="17:17" ht="17.100000000000001" customHeight="1" x14ac:dyDescent="0.25">
      <c r="Q4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5" spans="17:17" ht="17.100000000000001" customHeight="1" x14ac:dyDescent="0.25">
      <c r="Q4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6" spans="17:17" ht="17.100000000000001" customHeight="1" x14ac:dyDescent="0.25">
      <c r="Q4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7" spans="17:17" ht="17.100000000000001" customHeight="1" x14ac:dyDescent="0.25">
      <c r="Q4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8" spans="17:17" ht="17.100000000000001" customHeight="1" x14ac:dyDescent="0.25">
      <c r="Q4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9" spans="17:17" ht="17.100000000000001" customHeight="1" x14ac:dyDescent="0.25">
      <c r="Q4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0" spans="17:17" ht="17.100000000000001" customHeight="1" x14ac:dyDescent="0.25">
      <c r="Q4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1" spans="17:17" ht="17.100000000000001" customHeight="1" x14ac:dyDescent="0.25">
      <c r="Q4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2" spans="17:17" ht="17.100000000000001" customHeight="1" x14ac:dyDescent="0.25">
      <c r="Q4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3" spans="17:17" ht="17.100000000000001" customHeight="1" x14ac:dyDescent="0.25">
      <c r="Q4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4" spans="17:17" ht="17.100000000000001" customHeight="1" x14ac:dyDescent="0.25">
      <c r="Q4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5" spans="17:17" ht="17.100000000000001" customHeight="1" x14ac:dyDescent="0.25">
      <c r="Q4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6" spans="17:17" ht="17.100000000000001" customHeight="1" x14ac:dyDescent="0.25">
      <c r="Q4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7" spans="17:17" ht="17.100000000000001" customHeight="1" x14ac:dyDescent="0.25">
      <c r="Q4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8" spans="17:17" ht="17.100000000000001" customHeight="1" x14ac:dyDescent="0.25">
      <c r="Q4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9" spans="17:17" ht="17.100000000000001" customHeight="1" x14ac:dyDescent="0.25">
      <c r="Q4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0" spans="17:17" ht="17.100000000000001" customHeight="1" x14ac:dyDescent="0.25">
      <c r="Q4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1" spans="17:17" ht="17.100000000000001" customHeight="1" x14ac:dyDescent="0.25">
      <c r="Q4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2" spans="17:17" ht="17.100000000000001" customHeight="1" x14ac:dyDescent="0.25">
      <c r="Q4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3" spans="17:17" ht="17.100000000000001" customHeight="1" x14ac:dyDescent="0.25">
      <c r="Q4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4" spans="17:17" ht="17.100000000000001" customHeight="1" x14ac:dyDescent="0.25">
      <c r="Q4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5" spans="17:17" ht="17.100000000000001" customHeight="1" x14ac:dyDescent="0.25">
      <c r="Q4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6" spans="17:17" ht="17.100000000000001" customHeight="1" x14ac:dyDescent="0.25">
      <c r="Q4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7" spans="17:17" ht="17.100000000000001" customHeight="1" x14ac:dyDescent="0.25">
      <c r="Q4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8" spans="17:17" ht="17.100000000000001" customHeight="1" x14ac:dyDescent="0.25">
      <c r="Q4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9" spans="17:17" ht="17.100000000000001" customHeight="1" x14ac:dyDescent="0.25">
      <c r="Q4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0" spans="17:17" ht="17.100000000000001" customHeight="1" x14ac:dyDescent="0.25">
      <c r="Q4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1" spans="17:17" ht="17.100000000000001" customHeight="1" x14ac:dyDescent="0.25">
      <c r="Q4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2" spans="17:17" ht="17.100000000000001" customHeight="1" x14ac:dyDescent="0.25">
      <c r="Q4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3" spans="17:17" ht="17.100000000000001" customHeight="1" x14ac:dyDescent="0.25">
      <c r="Q4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4" spans="17:17" ht="17.100000000000001" customHeight="1" x14ac:dyDescent="0.25">
      <c r="Q4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5" spans="17:17" ht="17.100000000000001" customHeight="1" x14ac:dyDescent="0.25">
      <c r="Q4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6" spans="17:17" ht="17.100000000000001" customHeight="1" x14ac:dyDescent="0.25">
      <c r="Q4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7" spans="17:17" ht="17.100000000000001" customHeight="1" x14ac:dyDescent="0.25">
      <c r="Q4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8" spans="17:17" ht="17.100000000000001" customHeight="1" x14ac:dyDescent="0.25">
      <c r="Q4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9" spans="17:17" ht="17.100000000000001" customHeight="1" x14ac:dyDescent="0.25">
      <c r="Q4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0" spans="17:17" ht="17.100000000000001" customHeight="1" x14ac:dyDescent="0.25">
      <c r="Q4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1" spans="17:17" ht="17.100000000000001" customHeight="1" x14ac:dyDescent="0.25">
      <c r="Q4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2" spans="17:17" ht="17.100000000000001" customHeight="1" x14ac:dyDescent="0.25">
      <c r="Q4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3" spans="17:17" ht="17.100000000000001" customHeight="1" x14ac:dyDescent="0.25">
      <c r="Q4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4" spans="17:17" ht="17.100000000000001" customHeight="1" x14ac:dyDescent="0.25">
      <c r="Q4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5" spans="17:17" ht="17.100000000000001" customHeight="1" x14ac:dyDescent="0.25">
      <c r="Q4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6" spans="17:17" ht="17.100000000000001" customHeight="1" x14ac:dyDescent="0.25">
      <c r="Q4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7" spans="17:17" ht="17.100000000000001" customHeight="1" x14ac:dyDescent="0.25">
      <c r="Q4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8" spans="17:17" ht="17.100000000000001" customHeight="1" x14ac:dyDescent="0.25">
      <c r="Q4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9" spans="17:17" ht="17.100000000000001" customHeight="1" x14ac:dyDescent="0.25">
      <c r="Q4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0" spans="17:17" ht="17.100000000000001" customHeight="1" x14ac:dyDescent="0.25">
      <c r="Q4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1" spans="17:17" ht="17.100000000000001" customHeight="1" x14ac:dyDescent="0.25">
      <c r="Q4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2" spans="17:17" ht="17.100000000000001" customHeight="1" x14ac:dyDescent="0.25">
      <c r="Q4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3" spans="17:17" ht="17.100000000000001" customHeight="1" x14ac:dyDescent="0.25">
      <c r="Q4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4" spans="17:17" ht="17.100000000000001" customHeight="1" x14ac:dyDescent="0.25">
      <c r="Q4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5" spans="17:17" ht="17.100000000000001" customHeight="1" x14ac:dyDescent="0.25">
      <c r="Q4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6" spans="17:17" ht="17.100000000000001" customHeight="1" x14ac:dyDescent="0.25">
      <c r="Q4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7" spans="17:17" ht="17.100000000000001" customHeight="1" x14ac:dyDescent="0.25">
      <c r="Q4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8" spans="17:17" ht="17.100000000000001" customHeight="1" x14ac:dyDescent="0.25">
      <c r="Q4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9" spans="17:17" ht="17.100000000000001" customHeight="1" x14ac:dyDescent="0.25">
      <c r="Q4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0" spans="17:17" ht="17.100000000000001" customHeight="1" x14ac:dyDescent="0.25">
      <c r="Q4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1" spans="17:17" ht="17.100000000000001" customHeight="1" x14ac:dyDescent="0.25">
      <c r="Q4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2" spans="17:17" ht="17.100000000000001" customHeight="1" x14ac:dyDescent="0.25">
      <c r="Q4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3" spans="17:17" ht="17.100000000000001" customHeight="1" x14ac:dyDescent="0.25">
      <c r="Q4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4" spans="17:17" ht="17.100000000000001" customHeight="1" x14ac:dyDescent="0.25">
      <c r="Q4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5" spans="17:17" ht="17.100000000000001" customHeight="1" x14ac:dyDescent="0.25">
      <c r="Q4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6" spans="17:17" ht="17.100000000000001" customHeight="1" x14ac:dyDescent="0.25">
      <c r="Q4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7" spans="17:17" ht="17.100000000000001" customHeight="1" x14ac:dyDescent="0.25">
      <c r="Q4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8" spans="17:17" ht="17.100000000000001" customHeight="1" x14ac:dyDescent="0.25">
      <c r="Q4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9" spans="17:17" ht="17.100000000000001" customHeight="1" x14ac:dyDescent="0.25">
      <c r="Q4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0" spans="17:17" ht="17.100000000000001" customHeight="1" x14ac:dyDescent="0.25">
      <c r="Q4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1" spans="17:17" ht="17.100000000000001" customHeight="1" x14ac:dyDescent="0.25">
      <c r="Q4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2" spans="17:17" ht="17.100000000000001" customHeight="1" x14ac:dyDescent="0.25">
      <c r="Q4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3" spans="17:17" ht="17.100000000000001" customHeight="1" x14ac:dyDescent="0.25">
      <c r="Q4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4" spans="17:17" ht="17.100000000000001" customHeight="1" x14ac:dyDescent="0.25">
      <c r="Q4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5" spans="17:17" ht="17.100000000000001" customHeight="1" x14ac:dyDescent="0.25">
      <c r="Q4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6" spans="17:17" ht="17.100000000000001" customHeight="1" x14ac:dyDescent="0.25">
      <c r="Q4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7" spans="17:17" ht="17.100000000000001" customHeight="1" x14ac:dyDescent="0.25">
      <c r="Q4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8" spans="17:17" ht="17.100000000000001" customHeight="1" x14ac:dyDescent="0.25">
      <c r="Q4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9" spans="17:17" ht="17.100000000000001" customHeight="1" x14ac:dyDescent="0.25">
      <c r="Q4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0" spans="17:17" ht="17.100000000000001" customHeight="1" x14ac:dyDescent="0.25">
      <c r="Q4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1" spans="17:17" ht="17.100000000000001" customHeight="1" x14ac:dyDescent="0.25">
      <c r="Q4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2" spans="17:17" ht="17.100000000000001" customHeight="1" x14ac:dyDescent="0.25">
      <c r="Q4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3" spans="17:17" ht="17.100000000000001" customHeight="1" x14ac:dyDescent="0.25">
      <c r="Q4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4" spans="17:17" ht="17.100000000000001" customHeight="1" x14ac:dyDescent="0.25">
      <c r="Q4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5" spans="17:17" ht="17.100000000000001" customHeight="1" x14ac:dyDescent="0.25">
      <c r="Q4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6" spans="17:17" ht="17.100000000000001" customHeight="1" x14ac:dyDescent="0.25">
      <c r="Q4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7" spans="17:17" ht="17.100000000000001" customHeight="1" x14ac:dyDescent="0.25">
      <c r="Q4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8" spans="17:17" ht="17.100000000000001" customHeight="1" x14ac:dyDescent="0.25">
      <c r="Q4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9" spans="17:17" ht="17.100000000000001" customHeight="1" x14ac:dyDescent="0.25">
      <c r="Q4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0" spans="17:17" ht="17.100000000000001" customHeight="1" x14ac:dyDescent="0.25">
      <c r="Q4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1" spans="17:17" ht="17.100000000000001" customHeight="1" x14ac:dyDescent="0.25">
      <c r="Q4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2" spans="17:17" ht="17.100000000000001" customHeight="1" x14ac:dyDescent="0.25">
      <c r="Q4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3" spans="17:17" ht="17.100000000000001" customHeight="1" x14ac:dyDescent="0.25">
      <c r="Q4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4" spans="17:17" ht="17.100000000000001" customHeight="1" x14ac:dyDescent="0.25">
      <c r="Q4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5" spans="17:17" ht="17.100000000000001" customHeight="1" x14ac:dyDescent="0.25">
      <c r="Q4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6" spans="17:17" ht="17.100000000000001" customHeight="1" x14ac:dyDescent="0.25">
      <c r="Q4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7" spans="17:17" ht="17.100000000000001" customHeight="1" x14ac:dyDescent="0.25">
      <c r="Q4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8" spans="17:17" ht="17.100000000000001" customHeight="1" x14ac:dyDescent="0.25">
      <c r="Q4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9" spans="17:17" ht="17.100000000000001" customHeight="1" x14ac:dyDescent="0.25">
      <c r="Q4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0" spans="17:17" ht="17.100000000000001" customHeight="1" x14ac:dyDescent="0.25">
      <c r="Q4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1" spans="17:17" ht="17.100000000000001" customHeight="1" x14ac:dyDescent="0.25">
      <c r="Q4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2" spans="17:17" ht="17.100000000000001" customHeight="1" x14ac:dyDescent="0.25">
      <c r="Q4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3" spans="17:17" ht="17.100000000000001" customHeight="1" x14ac:dyDescent="0.25">
      <c r="Q4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4" spans="17:17" ht="17.100000000000001" customHeight="1" x14ac:dyDescent="0.25">
      <c r="Q4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5" spans="17:17" ht="17.100000000000001" customHeight="1" x14ac:dyDescent="0.25">
      <c r="Q4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6" spans="17:17" ht="17.100000000000001" customHeight="1" x14ac:dyDescent="0.25">
      <c r="Q4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7" spans="17:17" ht="17.100000000000001" customHeight="1" x14ac:dyDescent="0.25">
      <c r="Q4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8" spans="17:17" ht="17.100000000000001" customHeight="1" x14ac:dyDescent="0.25">
      <c r="Q4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9" spans="17:17" ht="17.100000000000001" customHeight="1" x14ac:dyDescent="0.25">
      <c r="Q4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0" spans="17:17" ht="17.100000000000001" customHeight="1" x14ac:dyDescent="0.25">
      <c r="Q4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1" spans="17:17" ht="17.100000000000001" customHeight="1" x14ac:dyDescent="0.25">
      <c r="Q4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2" spans="17:17" ht="17.100000000000001" customHeight="1" x14ac:dyDescent="0.25">
      <c r="Q4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3" spans="17:17" ht="17.100000000000001" customHeight="1" x14ac:dyDescent="0.25">
      <c r="Q4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4" spans="17:17" ht="17.100000000000001" customHeight="1" x14ac:dyDescent="0.25">
      <c r="Q4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5" spans="17:17" ht="17.100000000000001" customHeight="1" x14ac:dyDescent="0.25">
      <c r="Q4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6" spans="17:17" ht="17.100000000000001" customHeight="1" x14ac:dyDescent="0.25">
      <c r="Q4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7" spans="17:17" ht="17.100000000000001" customHeight="1" x14ac:dyDescent="0.25">
      <c r="Q4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8" spans="17:17" ht="17.100000000000001" customHeight="1" x14ac:dyDescent="0.25">
      <c r="Q4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9" spans="17:17" ht="17.100000000000001" customHeight="1" x14ac:dyDescent="0.25">
      <c r="Q4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0" spans="17:17" ht="17.100000000000001" customHeight="1" x14ac:dyDescent="0.25">
      <c r="Q4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1" spans="17:17" ht="17.100000000000001" customHeight="1" x14ac:dyDescent="0.25">
      <c r="Q4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2" spans="17:17" ht="17.100000000000001" customHeight="1" x14ac:dyDescent="0.25">
      <c r="Q4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3" spans="17:17" ht="17.100000000000001" customHeight="1" x14ac:dyDescent="0.25">
      <c r="Q4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4" spans="17:17" ht="17.100000000000001" customHeight="1" x14ac:dyDescent="0.25">
      <c r="Q4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5" spans="17:17" ht="17.100000000000001" customHeight="1" x14ac:dyDescent="0.25">
      <c r="Q4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6" spans="17:17" ht="17.100000000000001" customHeight="1" x14ac:dyDescent="0.25">
      <c r="Q4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7" spans="17:17" ht="17.100000000000001" customHeight="1" x14ac:dyDescent="0.25">
      <c r="Q4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8" spans="17:17" ht="17.100000000000001" customHeight="1" x14ac:dyDescent="0.25">
      <c r="Q4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9" spans="17:17" ht="17.100000000000001" customHeight="1" x14ac:dyDescent="0.25">
      <c r="Q4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0" spans="17:17" ht="17.100000000000001" customHeight="1" x14ac:dyDescent="0.25">
      <c r="Q4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1" spans="17:17" ht="17.100000000000001" customHeight="1" x14ac:dyDescent="0.25">
      <c r="Q4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2" spans="17:17" ht="17.100000000000001" customHeight="1" x14ac:dyDescent="0.25">
      <c r="Q4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3" spans="17:17" ht="17.100000000000001" customHeight="1" x14ac:dyDescent="0.25">
      <c r="Q4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4" spans="17:17" ht="17.100000000000001" customHeight="1" x14ac:dyDescent="0.25">
      <c r="Q4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5" spans="17:17" ht="17.100000000000001" customHeight="1" x14ac:dyDescent="0.25">
      <c r="Q4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6" spans="17:17" ht="17.100000000000001" customHeight="1" x14ac:dyDescent="0.25">
      <c r="Q4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7" spans="17:17" ht="17.100000000000001" customHeight="1" x14ac:dyDescent="0.25">
      <c r="Q4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8" spans="17:17" ht="17.100000000000001" customHeight="1" x14ac:dyDescent="0.25">
      <c r="Q4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9" spans="17:17" ht="17.100000000000001" customHeight="1" x14ac:dyDescent="0.25">
      <c r="Q4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0" spans="17:17" ht="17.100000000000001" customHeight="1" x14ac:dyDescent="0.25">
      <c r="Q4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1" spans="17:17" ht="17.100000000000001" customHeight="1" x14ac:dyDescent="0.25">
      <c r="Q4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2" spans="17:17" ht="17.100000000000001" customHeight="1" x14ac:dyDescent="0.25">
      <c r="Q4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3" spans="17:17" ht="17.100000000000001" customHeight="1" x14ac:dyDescent="0.25">
      <c r="Q4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4" spans="17:17" ht="17.100000000000001" customHeight="1" x14ac:dyDescent="0.25">
      <c r="Q4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5" spans="17:17" ht="17.100000000000001" customHeight="1" x14ac:dyDescent="0.25">
      <c r="Q4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6" spans="17:17" ht="17.100000000000001" customHeight="1" x14ac:dyDescent="0.25">
      <c r="Q4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7" spans="17:17" ht="17.100000000000001" customHeight="1" x14ac:dyDescent="0.25">
      <c r="Q4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8" spans="17:17" ht="17.100000000000001" customHeight="1" x14ac:dyDescent="0.25">
      <c r="Q4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9" spans="17:17" ht="17.100000000000001" customHeight="1" x14ac:dyDescent="0.25">
      <c r="Q4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0" spans="17:17" ht="17.100000000000001" customHeight="1" x14ac:dyDescent="0.25">
      <c r="Q4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1" spans="17:17" ht="17.100000000000001" customHeight="1" x14ac:dyDescent="0.25">
      <c r="Q4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2" spans="17:17" ht="17.100000000000001" customHeight="1" x14ac:dyDescent="0.25">
      <c r="Q4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3" spans="17:17" ht="17.100000000000001" customHeight="1" x14ac:dyDescent="0.25">
      <c r="Q4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4" spans="17:17" ht="17.100000000000001" customHeight="1" x14ac:dyDescent="0.25">
      <c r="Q4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5" spans="17:17" ht="17.100000000000001" customHeight="1" x14ac:dyDescent="0.25">
      <c r="Q4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6" spans="17:17" ht="17.100000000000001" customHeight="1" x14ac:dyDescent="0.25">
      <c r="Q4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7" spans="17:17" ht="17.100000000000001" customHeight="1" x14ac:dyDescent="0.25">
      <c r="Q4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8" spans="17:17" ht="17.100000000000001" customHeight="1" x14ac:dyDescent="0.25">
      <c r="Q4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9" spans="17:17" ht="17.100000000000001" customHeight="1" x14ac:dyDescent="0.25">
      <c r="Q4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0" spans="17:17" ht="17.100000000000001" customHeight="1" x14ac:dyDescent="0.25">
      <c r="Q4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1" spans="17:17" ht="17.100000000000001" customHeight="1" x14ac:dyDescent="0.25">
      <c r="Q4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2" spans="17:17" ht="17.100000000000001" customHeight="1" x14ac:dyDescent="0.25">
      <c r="Q4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3" spans="17:17" ht="17.100000000000001" customHeight="1" x14ac:dyDescent="0.25">
      <c r="Q4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4" spans="17:17" ht="17.100000000000001" customHeight="1" x14ac:dyDescent="0.25">
      <c r="Q4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5" spans="17:17" ht="17.100000000000001" customHeight="1" x14ac:dyDescent="0.25">
      <c r="Q4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6" spans="17:17" ht="17.100000000000001" customHeight="1" x14ac:dyDescent="0.25">
      <c r="Q4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7" spans="17:17" ht="17.100000000000001" customHeight="1" x14ac:dyDescent="0.25">
      <c r="Q4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8" spans="17:17" ht="17.100000000000001" customHeight="1" x14ac:dyDescent="0.25">
      <c r="Q4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9" spans="17:17" ht="17.100000000000001" customHeight="1" x14ac:dyDescent="0.25">
      <c r="Q4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0" spans="17:17" ht="17.100000000000001" customHeight="1" x14ac:dyDescent="0.25">
      <c r="Q4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1" spans="17:17" ht="17.100000000000001" customHeight="1" x14ac:dyDescent="0.25">
      <c r="Q4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2" spans="17:17" ht="17.100000000000001" customHeight="1" x14ac:dyDescent="0.25">
      <c r="Q4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3" spans="17:17" ht="17.100000000000001" customHeight="1" x14ac:dyDescent="0.25">
      <c r="Q4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4" spans="17:17" ht="17.100000000000001" customHeight="1" x14ac:dyDescent="0.25">
      <c r="Q4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5" spans="17:17" ht="17.100000000000001" customHeight="1" x14ac:dyDescent="0.25">
      <c r="Q4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6" spans="17:17" ht="17.100000000000001" customHeight="1" x14ac:dyDescent="0.25">
      <c r="Q4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7" spans="17:17" ht="17.100000000000001" customHeight="1" x14ac:dyDescent="0.25">
      <c r="Q4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8" spans="17:17" ht="17.100000000000001" customHeight="1" x14ac:dyDescent="0.25">
      <c r="Q4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9" spans="17:17" ht="17.100000000000001" customHeight="1" x14ac:dyDescent="0.25">
      <c r="Q4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0" spans="17:17" ht="17.100000000000001" customHeight="1" x14ac:dyDescent="0.25">
      <c r="Q4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1" spans="17:17" ht="17.100000000000001" customHeight="1" x14ac:dyDescent="0.25">
      <c r="Q4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2" spans="17:17" ht="17.100000000000001" customHeight="1" x14ac:dyDescent="0.25">
      <c r="Q4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3" spans="17:17" ht="17.100000000000001" customHeight="1" x14ac:dyDescent="0.25">
      <c r="Q4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4" spans="17:17" ht="17.100000000000001" customHeight="1" x14ac:dyDescent="0.25">
      <c r="Q4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5" spans="17:17" ht="17.100000000000001" customHeight="1" x14ac:dyDescent="0.25">
      <c r="Q4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6" spans="17:17" ht="17.100000000000001" customHeight="1" x14ac:dyDescent="0.25">
      <c r="Q4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7" spans="17:17" ht="17.100000000000001" customHeight="1" x14ac:dyDescent="0.25">
      <c r="Q4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8" spans="17:17" ht="17.100000000000001" customHeight="1" x14ac:dyDescent="0.25">
      <c r="Q4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9" spans="17:17" ht="17.100000000000001" customHeight="1" x14ac:dyDescent="0.25">
      <c r="Q4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0" spans="17:17" ht="17.100000000000001" customHeight="1" x14ac:dyDescent="0.25">
      <c r="Q4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1" spans="17:17" ht="17.100000000000001" customHeight="1" x14ac:dyDescent="0.25">
      <c r="Q4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2" spans="17:17" ht="17.100000000000001" customHeight="1" x14ac:dyDescent="0.25">
      <c r="Q4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3" spans="17:17" ht="17.100000000000001" customHeight="1" x14ac:dyDescent="0.25">
      <c r="Q4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4" spans="17:17" ht="17.100000000000001" customHeight="1" x14ac:dyDescent="0.25">
      <c r="Q4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5" spans="17:17" ht="17.100000000000001" customHeight="1" x14ac:dyDescent="0.25">
      <c r="Q4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6" spans="17:17" ht="17.100000000000001" customHeight="1" x14ac:dyDescent="0.25">
      <c r="Q4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7" spans="17:17" ht="17.100000000000001" customHeight="1" x14ac:dyDescent="0.25">
      <c r="Q4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8" spans="17:17" ht="17.100000000000001" customHeight="1" x14ac:dyDescent="0.25">
      <c r="Q4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9" spans="17:17" ht="17.100000000000001" customHeight="1" x14ac:dyDescent="0.25">
      <c r="Q4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0" spans="17:17" ht="17.100000000000001" customHeight="1" x14ac:dyDescent="0.25">
      <c r="Q4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1" spans="17:17" ht="17.100000000000001" customHeight="1" x14ac:dyDescent="0.25">
      <c r="Q4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2" spans="17:17" ht="17.100000000000001" customHeight="1" x14ac:dyDescent="0.25">
      <c r="Q4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3" spans="17:17" ht="17.100000000000001" customHeight="1" x14ac:dyDescent="0.25">
      <c r="Q4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4" spans="17:17" ht="17.100000000000001" customHeight="1" x14ac:dyDescent="0.25">
      <c r="Q4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5" spans="17:17" ht="17.100000000000001" customHeight="1" x14ac:dyDescent="0.25">
      <c r="Q4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6" spans="17:17" ht="17.100000000000001" customHeight="1" x14ac:dyDescent="0.25">
      <c r="Q4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7" spans="17:17" ht="17.100000000000001" customHeight="1" x14ac:dyDescent="0.25">
      <c r="Q4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8" spans="17:17" ht="17.100000000000001" customHeight="1" x14ac:dyDescent="0.25">
      <c r="Q4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9" spans="17:17" ht="17.100000000000001" customHeight="1" x14ac:dyDescent="0.25">
      <c r="Q4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0" spans="17:17" ht="17.100000000000001" customHeight="1" x14ac:dyDescent="0.25">
      <c r="Q4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1" spans="17:17" ht="17.100000000000001" customHeight="1" x14ac:dyDescent="0.25">
      <c r="Q4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2" spans="17:17" ht="17.100000000000001" customHeight="1" x14ac:dyDescent="0.25">
      <c r="Q4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3" spans="17:17" ht="17.100000000000001" customHeight="1" x14ac:dyDescent="0.25">
      <c r="Q4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4" spans="17:17" ht="17.100000000000001" customHeight="1" x14ac:dyDescent="0.25">
      <c r="Q4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5" spans="17:17" ht="17.100000000000001" customHeight="1" x14ac:dyDescent="0.25">
      <c r="Q4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6" spans="17:17" ht="17.100000000000001" customHeight="1" x14ac:dyDescent="0.25">
      <c r="Q4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7" spans="17:17" ht="17.100000000000001" customHeight="1" x14ac:dyDescent="0.25">
      <c r="Q4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8" spans="17:17" ht="17.100000000000001" customHeight="1" x14ac:dyDescent="0.25">
      <c r="Q4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9" spans="17:17" ht="17.100000000000001" customHeight="1" x14ac:dyDescent="0.25">
      <c r="Q4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0" spans="17:17" ht="17.100000000000001" customHeight="1" x14ac:dyDescent="0.25">
      <c r="Q4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1" spans="17:17" ht="17.100000000000001" customHeight="1" x14ac:dyDescent="0.25">
      <c r="Q4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2" spans="17:17" ht="17.100000000000001" customHeight="1" x14ac:dyDescent="0.25">
      <c r="Q4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3" spans="17:17" ht="17.100000000000001" customHeight="1" x14ac:dyDescent="0.25">
      <c r="Q4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4" spans="17:17" ht="17.100000000000001" customHeight="1" x14ac:dyDescent="0.25">
      <c r="Q4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5" spans="17:17" ht="17.100000000000001" customHeight="1" x14ac:dyDescent="0.25">
      <c r="Q4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6" spans="17:17" ht="17.100000000000001" customHeight="1" x14ac:dyDescent="0.25">
      <c r="Q4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7" spans="17:17" ht="17.100000000000001" customHeight="1" x14ac:dyDescent="0.25">
      <c r="Q4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8" spans="17:17" ht="17.100000000000001" customHeight="1" x14ac:dyDescent="0.25">
      <c r="Q4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9" spans="17:17" ht="17.100000000000001" customHeight="1" x14ac:dyDescent="0.25">
      <c r="Q4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0" spans="17:17" ht="17.100000000000001" customHeight="1" x14ac:dyDescent="0.25">
      <c r="Q4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1" spans="17:17" ht="17.100000000000001" customHeight="1" x14ac:dyDescent="0.25">
      <c r="Q4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2" spans="17:17" ht="17.100000000000001" customHeight="1" x14ac:dyDescent="0.25">
      <c r="Q4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3" spans="17:17" ht="17.100000000000001" customHeight="1" x14ac:dyDescent="0.25">
      <c r="Q4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4" spans="17:17" ht="17.100000000000001" customHeight="1" x14ac:dyDescent="0.25">
      <c r="Q4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5" spans="17:17" ht="17.100000000000001" customHeight="1" x14ac:dyDescent="0.25">
      <c r="Q4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6" spans="17:17" ht="17.100000000000001" customHeight="1" x14ac:dyDescent="0.25">
      <c r="Q4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7" spans="17:17" ht="17.100000000000001" customHeight="1" x14ac:dyDescent="0.25">
      <c r="Q4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8" spans="17:17" ht="17.100000000000001" customHeight="1" x14ac:dyDescent="0.25">
      <c r="Q4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9" spans="17:17" ht="17.100000000000001" customHeight="1" x14ac:dyDescent="0.25">
      <c r="Q4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0" spans="17:17" ht="17.100000000000001" customHeight="1" x14ac:dyDescent="0.25">
      <c r="Q4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1" spans="17:17" ht="17.100000000000001" customHeight="1" x14ac:dyDescent="0.25">
      <c r="Q4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2" spans="17:17" ht="17.100000000000001" customHeight="1" x14ac:dyDescent="0.25">
      <c r="Q4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3" spans="17:17" ht="17.100000000000001" customHeight="1" x14ac:dyDescent="0.25">
      <c r="Q4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4" spans="17:17" ht="17.100000000000001" customHeight="1" x14ac:dyDescent="0.25">
      <c r="Q4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5" spans="17:17" ht="17.100000000000001" customHeight="1" x14ac:dyDescent="0.25">
      <c r="Q4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6" spans="17:17" ht="17.100000000000001" customHeight="1" x14ac:dyDescent="0.25">
      <c r="Q4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7" spans="17:17" ht="17.100000000000001" customHeight="1" x14ac:dyDescent="0.25">
      <c r="Q4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8" spans="17:17" ht="17.100000000000001" customHeight="1" x14ac:dyDescent="0.25">
      <c r="Q4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9" spans="17:17" ht="17.100000000000001" customHeight="1" x14ac:dyDescent="0.25">
      <c r="Q4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0" spans="17:17" ht="17.100000000000001" customHeight="1" x14ac:dyDescent="0.25">
      <c r="Q4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1" spans="17:17" ht="17.100000000000001" customHeight="1" x14ac:dyDescent="0.25">
      <c r="Q4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2" spans="17:17" ht="17.100000000000001" customHeight="1" x14ac:dyDescent="0.25">
      <c r="Q4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3" spans="17:17" ht="17.100000000000001" customHeight="1" x14ac:dyDescent="0.25">
      <c r="Q4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4" spans="17:17" ht="17.100000000000001" customHeight="1" x14ac:dyDescent="0.25">
      <c r="Q4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5" spans="17:17" ht="17.100000000000001" customHeight="1" x14ac:dyDescent="0.25">
      <c r="Q4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6" spans="17:17" ht="17.100000000000001" customHeight="1" x14ac:dyDescent="0.25">
      <c r="Q4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7" spans="17:17" ht="17.100000000000001" customHeight="1" x14ac:dyDescent="0.25">
      <c r="Q4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8" spans="17:17" ht="17.100000000000001" customHeight="1" x14ac:dyDescent="0.25">
      <c r="Q4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9" spans="17:17" ht="17.100000000000001" customHeight="1" x14ac:dyDescent="0.25">
      <c r="Q4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0" spans="17:17" ht="17.100000000000001" customHeight="1" x14ac:dyDescent="0.25">
      <c r="Q4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1" spans="17:17" ht="17.100000000000001" customHeight="1" x14ac:dyDescent="0.25">
      <c r="Q4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2" spans="17:17" ht="17.100000000000001" customHeight="1" x14ac:dyDescent="0.25">
      <c r="Q4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3" spans="17:17" ht="17.100000000000001" customHeight="1" x14ac:dyDescent="0.25">
      <c r="Q4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4" spans="17:17" ht="17.100000000000001" customHeight="1" x14ac:dyDescent="0.25">
      <c r="Q4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5" spans="17:17" ht="17.100000000000001" customHeight="1" x14ac:dyDescent="0.25">
      <c r="Q4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6" spans="17:17" ht="17.100000000000001" customHeight="1" x14ac:dyDescent="0.25">
      <c r="Q4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7" spans="17:17" ht="17.100000000000001" customHeight="1" x14ac:dyDescent="0.25">
      <c r="Q4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8" spans="17:17" ht="17.100000000000001" customHeight="1" x14ac:dyDescent="0.25">
      <c r="Q4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9" spans="17:17" ht="17.100000000000001" customHeight="1" x14ac:dyDescent="0.25">
      <c r="Q4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0" spans="17:17" ht="17.100000000000001" customHeight="1" x14ac:dyDescent="0.25">
      <c r="Q4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1" spans="17:17" ht="17.100000000000001" customHeight="1" x14ac:dyDescent="0.25">
      <c r="Q4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2" spans="17:17" ht="17.100000000000001" customHeight="1" x14ac:dyDescent="0.25">
      <c r="Q4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3" spans="17:17" ht="17.100000000000001" customHeight="1" x14ac:dyDescent="0.25">
      <c r="Q4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4" spans="17:17" ht="17.100000000000001" customHeight="1" x14ac:dyDescent="0.25">
      <c r="Q4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5" spans="17:17" ht="17.100000000000001" customHeight="1" x14ac:dyDescent="0.25">
      <c r="Q4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6" spans="17:17" ht="17.100000000000001" customHeight="1" x14ac:dyDescent="0.25">
      <c r="Q4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7" spans="17:17" ht="17.100000000000001" customHeight="1" x14ac:dyDescent="0.25">
      <c r="Q4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8" spans="17:17" ht="17.100000000000001" customHeight="1" x14ac:dyDescent="0.25">
      <c r="Q4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9" spans="17:17" ht="17.100000000000001" customHeight="1" x14ac:dyDescent="0.25">
      <c r="Q4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0" spans="17:17" ht="17.100000000000001" customHeight="1" x14ac:dyDescent="0.25">
      <c r="Q4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1" spans="17:17" ht="17.100000000000001" customHeight="1" x14ac:dyDescent="0.25">
      <c r="Q4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2" spans="17:17" ht="17.100000000000001" customHeight="1" x14ac:dyDescent="0.25">
      <c r="Q4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3" spans="17:17" ht="17.100000000000001" customHeight="1" x14ac:dyDescent="0.25">
      <c r="Q4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4" spans="17:17" ht="17.100000000000001" customHeight="1" x14ac:dyDescent="0.25">
      <c r="Q4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5" spans="17:17" ht="17.100000000000001" customHeight="1" x14ac:dyDescent="0.25">
      <c r="Q4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6" spans="17:17" ht="17.100000000000001" customHeight="1" x14ac:dyDescent="0.25">
      <c r="Q4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7" spans="17:17" ht="17.100000000000001" customHeight="1" x14ac:dyDescent="0.25">
      <c r="Q4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8" spans="17:17" ht="17.100000000000001" customHeight="1" x14ac:dyDescent="0.25">
      <c r="Q4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9" spans="17:17" ht="17.100000000000001" customHeight="1" x14ac:dyDescent="0.25">
      <c r="Q4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0" spans="17:17" ht="17.100000000000001" customHeight="1" x14ac:dyDescent="0.25">
      <c r="Q4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1" spans="17:17" ht="17.100000000000001" customHeight="1" x14ac:dyDescent="0.25">
      <c r="Q4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2" spans="17:17" ht="17.100000000000001" customHeight="1" x14ac:dyDescent="0.25">
      <c r="Q4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3" spans="17:17" ht="17.100000000000001" customHeight="1" x14ac:dyDescent="0.25">
      <c r="Q4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4" spans="17:17" ht="17.100000000000001" customHeight="1" x14ac:dyDescent="0.25">
      <c r="Q4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5" spans="17:17" ht="17.100000000000001" customHeight="1" x14ac:dyDescent="0.25">
      <c r="Q4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6" spans="17:17" ht="17.100000000000001" customHeight="1" x14ac:dyDescent="0.25">
      <c r="Q4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7" spans="17:17" ht="17.100000000000001" customHeight="1" x14ac:dyDescent="0.25">
      <c r="Q4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8" spans="17:17" ht="17.100000000000001" customHeight="1" x14ac:dyDescent="0.25">
      <c r="Q4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9" spans="17:17" ht="17.100000000000001" customHeight="1" x14ac:dyDescent="0.25">
      <c r="Q4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0" spans="17:17" ht="17.100000000000001" customHeight="1" x14ac:dyDescent="0.25">
      <c r="Q4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1" spans="17:17" ht="17.100000000000001" customHeight="1" x14ac:dyDescent="0.25">
      <c r="Q4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2" spans="17:17" ht="17.100000000000001" customHeight="1" x14ac:dyDescent="0.25">
      <c r="Q4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3" spans="17:17" ht="17.100000000000001" customHeight="1" x14ac:dyDescent="0.25">
      <c r="Q4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4" spans="17:17" ht="17.100000000000001" customHeight="1" x14ac:dyDescent="0.25">
      <c r="Q4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5" spans="17:17" ht="17.100000000000001" customHeight="1" x14ac:dyDescent="0.25">
      <c r="Q4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6" spans="17:17" ht="17.100000000000001" customHeight="1" x14ac:dyDescent="0.25">
      <c r="Q4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7" spans="17:17" ht="17.100000000000001" customHeight="1" x14ac:dyDescent="0.25">
      <c r="Q4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8" spans="17:17" ht="17.100000000000001" customHeight="1" x14ac:dyDescent="0.25">
      <c r="Q4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9" spans="17:17" ht="17.100000000000001" customHeight="1" x14ac:dyDescent="0.25">
      <c r="Q4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0" spans="17:17" ht="17.100000000000001" customHeight="1" x14ac:dyDescent="0.25">
      <c r="Q4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1" spans="17:17" ht="17.100000000000001" customHeight="1" x14ac:dyDescent="0.25">
      <c r="Q4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2" spans="17:17" ht="17.100000000000001" customHeight="1" x14ac:dyDescent="0.25">
      <c r="Q4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3" spans="17:17" ht="17.100000000000001" customHeight="1" x14ac:dyDescent="0.25">
      <c r="Q4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4" spans="17:17" ht="17.100000000000001" customHeight="1" x14ac:dyDescent="0.25">
      <c r="Q4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5" spans="17:17" ht="17.100000000000001" customHeight="1" x14ac:dyDescent="0.25">
      <c r="Q4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6" spans="17:17" ht="17.100000000000001" customHeight="1" x14ac:dyDescent="0.25">
      <c r="Q4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7" spans="17:17" ht="17.100000000000001" customHeight="1" x14ac:dyDescent="0.25">
      <c r="Q4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8" spans="17:17" ht="17.100000000000001" customHeight="1" x14ac:dyDescent="0.25">
      <c r="Q4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9" spans="17:17" ht="17.100000000000001" customHeight="1" x14ac:dyDescent="0.25">
      <c r="Q4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0" spans="17:17" ht="17.100000000000001" customHeight="1" x14ac:dyDescent="0.25">
      <c r="Q4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1" spans="17:17" ht="17.100000000000001" customHeight="1" x14ac:dyDescent="0.25">
      <c r="Q4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2" spans="17:17" ht="17.100000000000001" customHeight="1" x14ac:dyDescent="0.25">
      <c r="Q4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3" spans="17:17" ht="17.100000000000001" customHeight="1" x14ac:dyDescent="0.25">
      <c r="Q4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4" spans="17:17" ht="17.100000000000001" customHeight="1" x14ac:dyDescent="0.25">
      <c r="Q4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5" spans="17:17" ht="17.100000000000001" customHeight="1" x14ac:dyDescent="0.25">
      <c r="Q4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6" spans="17:17" ht="17.100000000000001" customHeight="1" x14ac:dyDescent="0.25">
      <c r="Q4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7" spans="17:17" ht="17.100000000000001" customHeight="1" x14ac:dyDescent="0.25">
      <c r="Q4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8" spans="17:17" ht="17.100000000000001" customHeight="1" x14ac:dyDescent="0.25">
      <c r="Q4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9" spans="17:17" ht="17.100000000000001" customHeight="1" x14ac:dyDescent="0.25">
      <c r="Q4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0" spans="17:17" ht="17.100000000000001" customHeight="1" x14ac:dyDescent="0.25">
      <c r="Q4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1" spans="17:17" ht="17.100000000000001" customHeight="1" x14ac:dyDescent="0.25">
      <c r="Q4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2" spans="17:17" ht="17.100000000000001" customHeight="1" x14ac:dyDescent="0.25">
      <c r="Q4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3" spans="17:17" ht="17.100000000000001" customHeight="1" x14ac:dyDescent="0.25">
      <c r="Q4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4" spans="17:17" ht="17.100000000000001" customHeight="1" x14ac:dyDescent="0.25">
      <c r="Q4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5" spans="17:17" ht="17.100000000000001" customHeight="1" x14ac:dyDescent="0.25">
      <c r="Q4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6" spans="17:17" ht="17.100000000000001" customHeight="1" x14ac:dyDescent="0.25">
      <c r="Q4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7" spans="17:17" ht="17.100000000000001" customHeight="1" x14ac:dyDescent="0.25">
      <c r="Q4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8" spans="17:17" ht="17.100000000000001" customHeight="1" x14ac:dyDescent="0.25">
      <c r="Q4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9" spans="17:17" ht="17.100000000000001" customHeight="1" x14ac:dyDescent="0.25">
      <c r="Q4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0" spans="17:17" ht="17.100000000000001" customHeight="1" x14ac:dyDescent="0.25">
      <c r="Q4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1" spans="17:17" ht="17.100000000000001" customHeight="1" x14ac:dyDescent="0.25">
      <c r="Q4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2" spans="17:17" ht="17.100000000000001" customHeight="1" x14ac:dyDescent="0.25">
      <c r="Q4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3" spans="17:17" ht="17.100000000000001" customHeight="1" x14ac:dyDescent="0.25">
      <c r="Q4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4" spans="17:17" ht="17.100000000000001" customHeight="1" x14ac:dyDescent="0.25">
      <c r="Q4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5" spans="17:17" ht="17.100000000000001" customHeight="1" x14ac:dyDescent="0.25">
      <c r="Q4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6" spans="17:17" ht="17.100000000000001" customHeight="1" x14ac:dyDescent="0.25">
      <c r="Q4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7" spans="17:17" ht="17.100000000000001" customHeight="1" x14ac:dyDescent="0.25">
      <c r="Q4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8" spans="17:17" ht="17.100000000000001" customHeight="1" x14ac:dyDescent="0.25">
      <c r="Q4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9" spans="17:17" ht="17.100000000000001" customHeight="1" x14ac:dyDescent="0.25">
      <c r="Q4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0" spans="17:17" ht="17.100000000000001" customHeight="1" x14ac:dyDescent="0.25">
      <c r="Q4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1" spans="17:17" ht="17.100000000000001" customHeight="1" x14ac:dyDescent="0.25">
      <c r="Q4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2" spans="17:17" ht="17.100000000000001" customHeight="1" x14ac:dyDescent="0.25">
      <c r="Q4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3" spans="17:17" ht="17.100000000000001" customHeight="1" x14ac:dyDescent="0.25">
      <c r="Q4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4" spans="17:17" ht="17.100000000000001" customHeight="1" x14ac:dyDescent="0.25">
      <c r="Q4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5" spans="17:17" ht="17.100000000000001" customHeight="1" x14ac:dyDescent="0.25">
      <c r="Q4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6" spans="17:17" ht="17.100000000000001" customHeight="1" x14ac:dyDescent="0.25">
      <c r="Q4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7" spans="17:17" ht="17.100000000000001" customHeight="1" x14ac:dyDescent="0.25">
      <c r="Q4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8" spans="17:17" ht="17.100000000000001" customHeight="1" x14ac:dyDescent="0.25">
      <c r="Q4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9" spans="17:17" ht="17.100000000000001" customHeight="1" x14ac:dyDescent="0.25">
      <c r="Q4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0" spans="17:17" ht="17.100000000000001" customHeight="1" x14ac:dyDescent="0.25">
      <c r="Q4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1" spans="17:17" ht="17.100000000000001" customHeight="1" x14ac:dyDescent="0.25">
      <c r="Q4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2" spans="17:17" ht="17.100000000000001" customHeight="1" x14ac:dyDescent="0.25">
      <c r="Q4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3" spans="17:17" ht="17.100000000000001" customHeight="1" x14ac:dyDescent="0.25">
      <c r="Q4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4" spans="17:17" ht="17.100000000000001" customHeight="1" x14ac:dyDescent="0.25">
      <c r="Q4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5" spans="17:17" ht="17.100000000000001" customHeight="1" x14ac:dyDescent="0.25">
      <c r="Q4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6" spans="17:17" ht="17.100000000000001" customHeight="1" x14ac:dyDescent="0.25">
      <c r="Q4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7" spans="17:17" ht="17.100000000000001" customHeight="1" x14ac:dyDescent="0.25">
      <c r="Q4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8" spans="17:17" ht="17.100000000000001" customHeight="1" x14ac:dyDescent="0.25">
      <c r="Q4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9" spans="17:17" ht="17.100000000000001" customHeight="1" x14ac:dyDescent="0.25">
      <c r="Q4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0" spans="17:17" ht="17.100000000000001" customHeight="1" x14ac:dyDescent="0.25">
      <c r="Q4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1" spans="17:17" ht="17.100000000000001" customHeight="1" x14ac:dyDescent="0.25">
      <c r="Q4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2" spans="17:17" ht="17.100000000000001" customHeight="1" x14ac:dyDescent="0.25">
      <c r="Q4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3" spans="17:17" ht="17.100000000000001" customHeight="1" x14ac:dyDescent="0.25">
      <c r="Q4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4" spans="17:17" ht="17.100000000000001" customHeight="1" x14ac:dyDescent="0.25">
      <c r="Q4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5" spans="17:17" ht="17.100000000000001" customHeight="1" x14ac:dyDescent="0.25">
      <c r="Q4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6" spans="17:17" ht="17.100000000000001" customHeight="1" x14ac:dyDescent="0.25">
      <c r="Q4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7" spans="17:17" ht="17.100000000000001" customHeight="1" x14ac:dyDescent="0.25">
      <c r="Q4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8" spans="17:17" ht="17.100000000000001" customHeight="1" x14ac:dyDescent="0.25">
      <c r="Q4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9" spans="17:17" ht="17.100000000000001" customHeight="1" x14ac:dyDescent="0.25">
      <c r="Q4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0" spans="17:17" ht="17.100000000000001" customHeight="1" x14ac:dyDescent="0.25">
      <c r="Q4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1" spans="17:17" ht="17.100000000000001" customHeight="1" x14ac:dyDescent="0.25">
      <c r="Q4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2" spans="17:17" ht="17.100000000000001" customHeight="1" x14ac:dyDescent="0.25">
      <c r="Q4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3" spans="17:17" ht="17.100000000000001" customHeight="1" x14ac:dyDescent="0.25">
      <c r="Q4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4" spans="17:17" ht="17.100000000000001" customHeight="1" x14ac:dyDescent="0.25">
      <c r="Q4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5" spans="17:17" ht="17.100000000000001" customHeight="1" x14ac:dyDescent="0.25">
      <c r="Q4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6" spans="17:17" ht="17.100000000000001" customHeight="1" x14ac:dyDescent="0.25">
      <c r="Q4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7" spans="17:17" ht="17.100000000000001" customHeight="1" x14ac:dyDescent="0.25">
      <c r="Q4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8" spans="17:17" ht="17.100000000000001" customHeight="1" x14ac:dyDescent="0.25">
      <c r="Q4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9" spans="17:17" ht="17.100000000000001" customHeight="1" x14ac:dyDescent="0.25">
      <c r="Q4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0" spans="17:17" ht="17.100000000000001" customHeight="1" x14ac:dyDescent="0.25">
      <c r="Q4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1" spans="17:17" ht="17.100000000000001" customHeight="1" x14ac:dyDescent="0.25">
      <c r="Q4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2" spans="17:17" ht="17.100000000000001" customHeight="1" x14ac:dyDescent="0.25">
      <c r="Q4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3" spans="17:17" ht="17.100000000000001" customHeight="1" x14ac:dyDescent="0.25">
      <c r="Q4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4" spans="17:17" ht="17.100000000000001" customHeight="1" x14ac:dyDescent="0.25">
      <c r="Q4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5" spans="17:17" ht="17.100000000000001" customHeight="1" x14ac:dyDescent="0.25">
      <c r="Q4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6" spans="17:17" ht="17.100000000000001" customHeight="1" x14ac:dyDescent="0.25">
      <c r="Q4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7" spans="17:17" ht="17.100000000000001" customHeight="1" x14ac:dyDescent="0.25">
      <c r="Q4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8" spans="17:17" ht="17.100000000000001" customHeight="1" x14ac:dyDescent="0.25">
      <c r="Q4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9" spans="17:17" ht="17.100000000000001" customHeight="1" x14ac:dyDescent="0.25">
      <c r="Q4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0" spans="17:17" ht="17.100000000000001" customHeight="1" x14ac:dyDescent="0.25">
      <c r="Q4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1" spans="17:17" ht="17.100000000000001" customHeight="1" x14ac:dyDescent="0.25">
      <c r="Q4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2" spans="17:17" ht="17.100000000000001" customHeight="1" x14ac:dyDescent="0.25">
      <c r="Q4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3" spans="17:17" ht="17.100000000000001" customHeight="1" x14ac:dyDescent="0.25">
      <c r="Q4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4" spans="17:17" ht="17.100000000000001" customHeight="1" x14ac:dyDescent="0.25">
      <c r="Q4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5" spans="17:17" ht="17.100000000000001" customHeight="1" x14ac:dyDescent="0.25">
      <c r="Q4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6" spans="17:17" ht="17.100000000000001" customHeight="1" x14ac:dyDescent="0.25">
      <c r="Q4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7" spans="17:17" ht="17.100000000000001" customHeight="1" x14ac:dyDescent="0.25">
      <c r="Q4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8" spans="17:17" ht="17.100000000000001" customHeight="1" x14ac:dyDescent="0.25">
      <c r="Q4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9" spans="17:17" ht="17.100000000000001" customHeight="1" x14ac:dyDescent="0.25">
      <c r="Q4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0" spans="17:17" ht="17.100000000000001" customHeight="1" x14ac:dyDescent="0.25">
      <c r="Q4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1" spans="17:17" ht="17.100000000000001" customHeight="1" x14ac:dyDescent="0.25">
      <c r="Q4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2" spans="17:17" ht="17.100000000000001" customHeight="1" x14ac:dyDescent="0.25">
      <c r="Q4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3" spans="17:17" ht="17.100000000000001" customHeight="1" x14ac:dyDescent="0.25">
      <c r="Q4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4" spans="17:17" ht="17.100000000000001" customHeight="1" x14ac:dyDescent="0.25">
      <c r="Q4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5" spans="17:17" ht="17.100000000000001" customHeight="1" x14ac:dyDescent="0.25">
      <c r="Q4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6" spans="17:17" ht="17.100000000000001" customHeight="1" x14ac:dyDescent="0.25">
      <c r="Q4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7" spans="17:17" ht="17.100000000000001" customHeight="1" x14ac:dyDescent="0.25">
      <c r="Q4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8" spans="17:17" ht="17.100000000000001" customHeight="1" x14ac:dyDescent="0.25">
      <c r="Q4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9" spans="17:17" ht="17.100000000000001" customHeight="1" x14ac:dyDescent="0.25">
      <c r="Q4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0" spans="17:17" ht="17.100000000000001" customHeight="1" x14ac:dyDescent="0.25">
      <c r="Q4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1" spans="17:17" ht="17.100000000000001" customHeight="1" x14ac:dyDescent="0.25">
      <c r="Q4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2" spans="17:17" ht="17.100000000000001" customHeight="1" x14ac:dyDescent="0.25">
      <c r="Q4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3" spans="17:17" ht="17.100000000000001" customHeight="1" x14ac:dyDescent="0.25">
      <c r="Q4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4" spans="17:17" ht="17.100000000000001" customHeight="1" x14ac:dyDescent="0.25">
      <c r="Q4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5" spans="17:17" ht="17.100000000000001" customHeight="1" x14ac:dyDescent="0.25">
      <c r="Q4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6" spans="17:17" ht="17.100000000000001" customHeight="1" x14ac:dyDescent="0.25">
      <c r="Q4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7" spans="17:17" ht="17.100000000000001" customHeight="1" x14ac:dyDescent="0.25">
      <c r="Q4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8" spans="17:17" ht="17.100000000000001" customHeight="1" x14ac:dyDescent="0.25">
      <c r="Q4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9" spans="17:17" ht="17.100000000000001" customHeight="1" x14ac:dyDescent="0.25">
      <c r="Q4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0" spans="17:17" ht="17.100000000000001" customHeight="1" x14ac:dyDescent="0.25">
      <c r="Q4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1" spans="17:17" ht="17.100000000000001" customHeight="1" x14ac:dyDescent="0.25">
      <c r="Q4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2" spans="17:17" ht="17.100000000000001" customHeight="1" x14ac:dyDescent="0.25">
      <c r="Q4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3" spans="17:17" ht="17.100000000000001" customHeight="1" x14ac:dyDescent="0.25">
      <c r="Q4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4" spans="17:17" ht="17.100000000000001" customHeight="1" x14ac:dyDescent="0.25">
      <c r="Q4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5" spans="17:17" ht="17.100000000000001" customHeight="1" x14ac:dyDescent="0.25">
      <c r="Q4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6" spans="17:17" ht="17.100000000000001" customHeight="1" x14ac:dyDescent="0.25">
      <c r="Q4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7" spans="17:17" ht="17.100000000000001" customHeight="1" x14ac:dyDescent="0.25">
      <c r="Q4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8" spans="17:17" ht="17.100000000000001" customHeight="1" x14ac:dyDescent="0.25">
      <c r="Q4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9" spans="17:17" ht="17.100000000000001" customHeight="1" x14ac:dyDescent="0.25">
      <c r="Q4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0" spans="17:17" ht="17.100000000000001" customHeight="1" x14ac:dyDescent="0.25">
      <c r="Q4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1" spans="17:17" ht="17.100000000000001" customHeight="1" x14ac:dyDescent="0.25">
      <c r="Q4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2" spans="17:17" ht="17.100000000000001" customHeight="1" x14ac:dyDescent="0.25">
      <c r="Q4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3" spans="17:17" ht="17.100000000000001" customHeight="1" x14ac:dyDescent="0.25">
      <c r="Q4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4" spans="17:17" ht="17.100000000000001" customHeight="1" x14ac:dyDescent="0.25">
      <c r="Q4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5" spans="17:17" ht="17.100000000000001" customHeight="1" x14ac:dyDescent="0.25">
      <c r="Q4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6" spans="17:17" ht="17.100000000000001" customHeight="1" x14ac:dyDescent="0.25">
      <c r="Q4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7" spans="17:17" ht="17.100000000000001" customHeight="1" x14ac:dyDescent="0.25">
      <c r="Q4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8" spans="17:17" ht="17.100000000000001" customHeight="1" x14ac:dyDescent="0.25">
      <c r="Q4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9" spans="17:17" ht="17.100000000000001" customHeight="1" x14ac:dyDescent="0.25">
      <c r="Q4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0" spans="17:17" ht="17.100000000000001" customHeight="1" x14ac:dyDescent="0.25">
      <c r="Q4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1" spans="17:17" ht="17.100000000000001" customHeight="1" x14ac:dyDescent="0.25">
      <c r="Q4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2" spans="17:17" ht="17.100000000000001" customHeight="1" x14ac:dyDescent="0.25">
      <c r="Q4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3" spans="17:17" ht="17.100000000000001" customHeight="1" x14ac:dyDescent="0.25">
      <c r="Q4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4" spans="17:17" ht="17.100000000000001" customHeight="1" x14ac:dyDescent="0.25">
      <c r="Q4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5" spans="17:17" ht="17.100000000000001" customHeight="1" x14ac:dyDescent="0.25">
      <c r="Q4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6" spans="17:17" ht="17.100000000000001" customHeight="1" x14ac:dyDescent="0.25">
      <c r="Q4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7" spans="17:17" ht="17.100000000000001" customHeight="1" x14ac:dyDescent="0.25">
      <c r="Q4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8" spans="17:17" ht="17.100000000000001" customHeight="1" x14ac:dyDescent="0.25">
      <c r="Q4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9" spans="17:17" ht="17.100000000000001" customHeight="1" x14ac:dyDescent="0.25">
      <c r="Q4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0" spans="17:17" ht="17.100000000000001" customHeight="1" x14ac:dyDescent="0.25">
      <c r="Q4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1" spans="17:17" ht="17.100000000000001" customHeight="1" x14ac:dyDescent="0.25">
      <c r="Q4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2" spans="17:17" ht="17.100000000000001" customHeight="1" x14ac:dyDescent="0.25">
      <c r="Q4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3" spans="17:17" ht="17.100000000000001" customHeight="1" x14ac:dyDescent="0.25">
      <c r="Q4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4" spans="17:17" ht="17.100000000000001" customHeight="1" x14ac:dyDescent="0.25">
      <c r="Q4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5" spans="17:17" ht="17.100000000000001" customHeight="1" x14ac:dyDescent="0.25">
      <c r="Q4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6" spans="17:17" ht="17.100000000000001" customHeight="1" x14ac:dyDescent="0.25">
      <c r="Q4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7" spans="17:17" ht="17.100000000000001" customHeight="1" x14ac:dyDescent="0.25">
      <c r="Q4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8" spans="17:17" ht="17.100000000000001" customHeight="1" x14ac:dyDescent="0.25">
      <c r="Q4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9" spans="17:17" ht="17.100000000000001" customHeight="1" x14ac:dyDescent="0.25">
      <c r="Q4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0" spans="17:17" ht="17.100000000000001" customHeight="1" x14ac:dyDescent="0.25">
      <c r="Q4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1" spans="17:17" ht="17.100000000000001" customHeight="1" x14ac:dyDescent="0.25">
      <c r="Q4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2" spans="17:17" ht="17.100000000000001" customHeight="1" x14ac:dyDescent="0.25">
      <c r="Q4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3" spans="17:17" ht="17.100000000000001" customHeight="1" x14ac:dyDescent="0.25">
      <c r="Q4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4" spans="17:17" ht="17.100000000000001" customHeight="1" x14ac:dyDescent="0.25">
      <c r="Q4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5" spans="17:17" ht="17.100000000000001" customHeight="1" x14ac:dyDescent="0.25">
      <c r="Q4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6" spans="17:17" ht="17.100000000000001" customHeight="1" x14ac:dyDescent="0.25">
      <c r="Q4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7" spans="17:17" ht="17.100000000000001" customHeight="1" x14ac:dyDescent="0.25">
      <c r="Q4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8" spans="17:17" ht="17.100000000000001" customHeight="1" x14ac:dyDescent="0.25">
      <c r="Q4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9" spans="17:17" ht="17.100000000000001" customHeight="1" x14ac:dyDescent="0.25">
      <c r="Q4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0" spans="17:17" ht="17.100000000000001" customHeight="1" x14ac:dyDescent="0.25">
      <c r="Q4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1" spans="17:17" ht="17.100000000000001" customHeight="1" x14ac:dyDescent="0.25">
      <c r="Q4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2" spans="17:17" ht="17.100000000000001" customHeight="1" x14ac:dyDescent="0.25">
      <c r="Q4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3" spans="17:17" ht="17.100000000000001" customHeight="1" x14ac:dyDescent="0.25">
      <c r="Q4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4" spans="17:17" ht="17.100000000000001" customHeight="1" x14ac:dyDescent="0.25">
      <c r="Q4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5" spans="17:17" ht="17.100000000000001" customHeight="1" x14ac:dyDescent="0.25">
      <c r="Q4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6" spans="17:17" ht="17.100000000000001" customHeight="1" x14ac:dyDescent="0.25">
      <c r="Q4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7" spans="17:17" ht="17.100000000000001" customHeight="1" x14ac:dyDescent="0.25">
      <c r="Q4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8" spans="17:17" ht="17.100000000000001" customHeight="1" x14ac:dyDescent="0.25">
      <c r="Q4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9" spans="17:17" ht="17.100000000000001" customHeight="1" x14ac:dyDescent="0.25">
      <c r="Q4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0" spans="17:17" ht="17.100000000000001" customHeight="1" x14ac:dyDescent="0.25">
      <c r="Q4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1" spans="17:17" ht="17.100000000000001" customHeight="1" x14ac:dyDescent="0.25">
      <c r="Q4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2" spans="17:17" ht="17.100000000000001" customHeight="1" x14ac:dyDescent="0.25">
      <c r="Q4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3" spans="17:17" ht="17.100000000000001" customHeight="1" x14ac:dyDescent="0.25">
      <c r="Q4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4" spans="17:17" ht="17.100000000000001" customHeight="1" x14ac:dyDescent="0.25">
      <c r="Q4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5" spans="17:17" ht="17.100000000000001" customHeight="1" x14ac:dyDescent="0.25">
      <c r="Q4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6" spans="17:17" ht="17.100000000000001" customHeight="1" x14ac:dyDescent="0.25">
      <c r="Q4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7" spans="17:17" ht="17.100000000000001" customHeight="1" x14ac:dyDescent="0.25">
      <c r="Q4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8" spans="17:17" ht="17.100000000000001" customHeight="1" x14ac:dyDescent="0.25">
      <c r="Q4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9" spans="17:17" ht="17.100000000000001" customHeight="1" x14ac:dyDescent="0.25">
      <c r="Q4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0" spans="17:17" ht="17.100000000000001" customHeight="1" x14ac:dyDescent="0.25">
      <c r="Q4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1" spans="17:17" ht="17.100000000000001" customHeight="1" x14ac:dyDescent="0.25">
      <c r="Q4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2" spans="17:17" ht="17.100000000000001" customHeight="1" x14ac:dyDescent="0.25">
      <c r="Q4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3" spans="17:17" ht="17.100000000000001" customHeight="1" x14ac:dyDescent="0.25">
      <c r="Q4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4" spans="17:17" ht="17.100000000000001" customHeight="1" x14ac:dyDescent="0.25">
      <c r="Q4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5" spans="17:17" ht="17.100000000000001" customHeight="1" x14ac:dyDescent="0.25">
      <c r="Q4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6" spans="17:17" ht="17.100000000000001" customHeight="1" x14ac:dyDescent="0.25">
      <c r="Q4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7" spans="17:17" ht="17.100000000000001" customHeight="1" x14ac:dyDescent="0.25">
      <c r="Q4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8" spans="17:17" ht="17.100000000000001" customHeight="1" x14ac:dyDescent="0.25">
      <c r="Q4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9" spans="17:17" ht="17.100000000000001" customHeight="1" x14ac:dyDescent="0.25">
      <c r="Q4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0" spans="17:17" ht="17.100000000000001" customHeight="1" x14ac:dyDescent="0.25">
      <c r="Q4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1" spans="17:17" ht="17.100000000000001" customHeight="1" x14ac:dyDescent="0.25">
      <c r="Q4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2" spans="17:17" ht="17.100000000000001" customHeight="1" x14ac:dyDescent="0.25">
      <c r="Q4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3" spans="17:17" ht="17.100000000000001" customHeight="1" x14ac:dyDescent="0.25">
      <c r="Q4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4" spans="17:17" ht="17.100000000000001" customHeight="1" x14ac:dyDescent="0.25">
      <c r="Q4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5" spans="17:17" ht="17.100000000000001" customHeight="1" x14ac:dyDescent="0.25">
      <c r="Q4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6" spans="17:17" ht="17.100000000000001" customHeight="1" x14ac:dyDescent="0.25">
      <c r="Q4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7" spans="17:17" ht="17.100000000000001" customHeight="1" x14ac:dyDescent="0.25">
      <c r="Q4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8" spans="17:17" ht="17.100000000000001" customHeight="1" x14ac:dyDescent="0.25">
      <c r="Q4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9" spans="17:17" ht="17.100000000000001" customHeight="1" x14ac:dyDescent="0.25">
      <c r="Q4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0" spans="17:17" ht="17.100000000000001" customHeight="1" x14ac:dyDescent="0.25">
      <c r="Q4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1" spans="17:17" ht="17.100000000000001" customHeight="1" x14ac:dyDescent="0.25">
      <c r="Q4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2" spans="17:17" ht="17.100000000000001" customHeight="1" x14ac:dyDescent="0.25">
      <c r="Q4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3" spans="17:17" ht="17.100000000000001" customHeight="1" x14ac:dyDescent="0.25">
      <c r="Q4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4" spans="17:17" ht="17.100000000000001" customHeight="1" x14ac:dyDescent="0.25">
      <c r="Q4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5" spans="17:17" ht="17.100000000000001" customHeight="1" x14ac:dyDescent="0.25">
      <c r="Q4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6" spans="17:17" ht="17.100000000000001" customHeight="1" x14ac:dyDescent="0.25">
      <c r="Q4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7" spans="17:17" ht="17.100000000000001" customHeight="1" x14ac:dyDescent="0.25">
      <c r="Q4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8" spans="17:17" ht="17.100000000000001" customHeight="1" x14ac:dyDescent="0.25">
      <c r="Q4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9" spans="17:17" ht="17.100000000000001" customHeight="1" x14ac:dyDescent="0.25">
      <c r="Q4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0" spans="17:17" ht="17.100000000000001" customHeight="1" x14ac:dyDescent="0.25">
      <c r="Q4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1" spans="17:17" ht="17.100000000000001" customHeight="1" x14ac:dyDescent="0.25">
      <c r="Q4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2" spans="17:17" ht="17.100000000000001" customHeight="1" x14ac:dyDescent="0.25">
      <c r="Q4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3" spans="17:17" ht="17.100000000000001" customHeight="1" x14ac:dyDescent="0.25">
      <c r="Q4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4" spans="17:17" ht="17.100000000000001" customHeight="1" x14ac:dyDescent="0.25">
      <c r="Q4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5" spans="17:17" ht="17.100000000000001" customHeight="1" x14ac:dyDescent="0.25">
      <c r="Q4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6" spans="17:17" ht="17.100000000000001" customHeight="1" x14ac:dyDescent="0.25">
      <c r="Q4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7" spans="17:17" ht="17.100000000000001" customHeight="1" x14ac:dyDescent="0.25">
      <c r="Q4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8" spans="17:17" ht="17.100000000000001" customHeight="1" x14ac:dyDescent="0.25">
      <c r="Q4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9" spans="17:17" ht="17.100000000000001" customHeight="1" x14ac:dyDescent="0.25">
      <c r="Q4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0" spans="17:17" ht="17.100000000000001" customHeight="1" x14ac:dyDescent="0.25">
      <c r="Q4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1" spans="17:17" ht="17.100000000000001" customHeight="1" x14ac:dyDescent="0.25">
      <c r="Q4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2" spans="17:17" ht="17.100000000000001" customHeight="1" x14ac:dyDescent="0.25">
      <c r="Q4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3" spans="17:17" ht="17.100000000000001" customHeight="1" x14ac:dyDescent="0.25">
      <c r="Q4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4" spans="17:17" ht="17.100000000000001" customHeight="1" x14ac:dyDescent="0.25">
      <c r="Q4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5" spans="17:17" ht="17.100000000000001" customHeight="1" x14ac:dyDescent="0.25">
      <c r="Q4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6" spans="17:17" ht="17.100000000000001" customHeight="1" x14ac:dyDescent="0.25">
      <c r="Q4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7" spans="17:17" ht="17.100000000000001" customHeight="1" x14ac:dyDescent="0.25">
      <c r="Q4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8" spans="17:17" ht="17.100000000000001" customHeight="1" x14ac:dyDescent="0.25">
      <c r="Q4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9" spans="17:17" ht="17.100000000000001" customHeight="1" x14ac:dyDescent="0.25">
      <c r="Q4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0" spans="17:17" ht="17.100000000000001" customHeight="1" x14ac:dyDescent="0.25">
      <c r="Q4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1" spans="17:17" ht="17.100000000000001" customHeight="1" x14ac:dyDescent="0.25">
      <c r="Q4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2" spans="17:17" ht="17.100000000000001" customHeight="1" x14ac:dyDescent="0.25">
      <c r="Q4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3" spans="17:17" ht="17.100000000000001" customHeight="1" x14ac:dyDescent="0.25">
      <c r="Q4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4" spans="17:17" ht="17.100000000000001" customHeight="1" x14ac:dyDescent="0.25">
      <c r="Q4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5" spans="17:17" ht="17.100000000000001" customHeight="1" x14ac:dyDescent="0.25">
      <c r="Q4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6" spans="17:17" ht="17.100000000000001" customHeight="1" x14ac:dyDescent="0.25">
      <c r="Q4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7" spans="17:17" ht="17.100000000000001" customHeight="1" x14ac:dyDescent="0.25">
      <c r="Q4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8" spans="17:17" ht="17.100000000000001" customHeight="1" x14ac:dyDescent="0.25">
      <c r="Q4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9" spans="17:17" ht="17.100000000000001" customHeight="1" x14ac:dyDescent="0.25">
      <c r="Q4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0" spans="17:17" ht="17.100000000000001" customHeight="1" x14ac:dyDescent="0.25">
      <c r="Q4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1" spans="17:17" ht="17.100000000000001" customHeight="1" x14ac:dyDescent="0.25">
      <c r="Q4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2" spans="17:17" ht="17.100000000000001" customHeight="1" x14ac:dyDescent="0.25">
      <c r="Q4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3" spans="17:17" ht="17.100000000000001" customHeight="1" x14ac:dyDescent="0.25">
      <c r="Q4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4" spans="17:17" ht="17.100000000000001" customHeight="1" x14ac:dyDescent="0.25">
      <c r="Q4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5" spans="17:17" ht="17.100000000000001" customHeight="1" x14ac:dyDescent="0.25">
      <c r="Q4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6" spans="17:17" ht="17.100000000000001" customHeight="1" x14ac:dyDescent="0.25">
      <c r="Q4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7" spans="17:17" ht="17.100000000000001" customHeight="1" x14ac:dyDescent="0.25">
      <c r="Q4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8" spans="17:17" ht="17.100000000000001" customHeight="1" x14ac:dyDescent="0.25">
      <c r="Q4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9" spans="17:17" ht="17.100000000000001" customHeight="1" x14ac:dyDescent="0.25">
      <c r="Q4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0" spans="17:17" ht="17.100000000000001" customHeight="1" x14ac:dyDescent="0.25">
      <c r="Q4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1" spans="17:17" ht="17.100000000000001" customHeight="1" x14ac:dyDescent="0.25">
      <c r="Q4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2" spans="17:17" ht="17.100000000000001" customHeight="1" x14ac:dyDescent="0.25">
      <c r="Q4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3" spans="17:17" ht="17.100000000000001" customHeight="1" x14ac:dyDescent="0.25">
      <c r="Q4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4" spans="17:17" ht="17.100000000000001" customHeight="1" x14ac:dyDescent="0.25">
      <c r="Q4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5" spans="17:17" ht="17.100000000000001" customHeight="1" x14ac:dyDescent="0.25">
      <c r="Q4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6" spans="17:17" ht="17.100000000000001" customHeight="1" x14ac:dyDescent="0.25">
      <c r="Q4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7" spans="17:17" ht="17.100000000000001" customHeight="1" x14ac:dyDescent="0.25">
      <c r="Q4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8" spans="17:17" ht="17.100000000000001" customHeight="1" x14ac:dyDescent="0.25">
      <c r="Q4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9" spans="17:17" ht="17.100000000000001" customHeight="1" x14ac:dyDescent="0.25">
      <c r="Q4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0" spans="17:17" ht="17.100000000000001" customHeight="1" x14ac:dyDescent="0.25">
      <c r="Q4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1" spans="17:17" ht="17.100000000000001" customHeight="1" x14ac:dyDescent="0.25">
      <c r="Q4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2" spans="17:17" ht="17.100000000000001" customHeight="1" x14ac:dyDescent="0.25">
      <c r="Q4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3" spans="17:17" ht="17.100000000000001" customHeight="1" x14ac:dyDescent="0.25">
      <c r="Q4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4" spans="17:17" ht="17.100000000000001" customHeight="1" x14ac:dyDescent="0.25">
      <c r="Q4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5" spans="17:17" ht="17.100000000000001" customHeight="1" x14ac:dyDescent="0.25">
      <c r="Q4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6" spans="17:17" ht="17.100000000000001" customHeight="1" x14ac:dyDescent="0.25">
      <c r="Q4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7" spans="17:17" ht="17.100000000000001" customHeight="1" x14ac:dyDescent="0.25">
      <c r="Q4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8" spans="17:17" ht="17.100000000000001" customHeight="1" x14ac:dyDescent="0.25">
      <c r="Q4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9" spans="17:17" ht="17.100000000000001" customHeight="1" x14ac:dyDescent="0.25">
      <c r="Q4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0" spans="17:17" ht="17.100000000000001" customHeight="1" x14ac:dyDescent="0.25">
      <c r="Q4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1" spans="17:17" ht="17.100000000000001" customHeight="1" x14ac:dyDescent="0.25">
      <c r="Q4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2" spans="17:17" ht="17.100000000000001" customHeight="1" x14ac:dyDescent="0.25">
      <c r="Q4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3" spans="17:17" ht="17.100000000000001" customHeight="1" x14ac:dyDescent="0.25">
      <c r="Q4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4" spans="17:17" ht="17.100000000000001" customHeight="1" x14ac:dyDescent="0.25">
      <c r="Q4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5" spans="17:17" ht="17.100000000000001" customHeight="1" x14ac:dyDescent="0.25">
      <c r="Q4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6" spans="17:17" ht="17.100000000000001" customHeight="1" x14ac:dyDescent="0.25">
      <c r="Q4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7" spans="17:17" ht="17.100000000000001" customHeight="1" x14ac:dyDescent="0.25">
      <c r="Q4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8" spans="17:17" ht="17.100000000000001" customHeight="1" x14ac:dyDescent="0.25">
      <c r="Q4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9" spans="17:17" ht="17.100000000000001" customHeight="1" x14ac:dyDescent="0.25">
      <c r="Q4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0" spans="17:17" ht="17.100000000000001" customHeight="1" x14ac:dyDescent="0.25">
      <c r="Q4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1" spans="17:17" ht="17.100000000000001" customHeight="1" x14ac:dyDescent="0.25">
      <c r="Q4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2" spans="17:17" ht="17.100000000000001" customHeight="1" x14ac:dyDescent="0.25">
      <c r="Q4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3" spans="17:17" ht="17.100000000000001" customHeight="1" x14ac:dyDescent="0.25">
      <c r="Q4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4" spans="17:17" ht="17.100000000000001" customHeight="1" x14ac:dyDescent="0.25">
      <c r="Q4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5" spans="17:17" ht="17.100000000000001" customHeight="1" x14ac:dyDescent="0.25">
      <c r="Q4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6" spans="17:17" ht="17.100000000000001" customHeight="1" x14ac:dyDescent="0.25">
      <c r="Q4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7" spans="17:17" ht="17.100000000000001" customHeight="1" x14ac:dyDescent="0.25">
      <c r="Q4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8" spans="17:17" ht="17.100000000000001" customHeight="1" x14ac:dyDescent="0.25">
      <c r="Q4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9" spans="17:17" ht="17.100000000000001" customHeight="1" x14ac:dyDescent="0.25">
      <c r="Q4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0" spans="17:17" ht="17.100000000000001" customHeight="1" x14ac:dyDescent="0.25">
      <c r="Q4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1" spans="17:17" ht="17.100000000000001" customHeight="1" x14ac:dyDescent="0.25">
      <c r="Q4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2" spans="17:17" ht="17.100000000000001" customHeight="1" x14ac:dyDescent="0.25">
      <c r="Q4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3" spans="17:17" ht="17.100000000000001" customHeight="1" x14ac:dyDescent="0.25">
      <c r="Q4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4" spans="17:17" ht="17.100000000000001" customHeight="1" x14ac:dyDescent="0.25">
      <c r="Q4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5" spans="17:17" ht="17.100000000000001" customHeight="1" x14ac:dyDescent="0.25">
      <c r="Q4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6" spans="17:17" ht="17.100000000000001" customHeight="1" x14ac:dyDescent="0.25">
      <c r="Q4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7" spans="17:17" ht="17.100000000000001" customHeight="1" x14ac:dyDescent="0.25">
      <c r="Q4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8" spans="17:17" ht="17.100000000000001" customHeight="1" x14ac:dyDescent="0.25">
      <c r="Q4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9" spans="17:17" ht="17.100000000000001" customHeight="1" x14ac:dyDescent="0.25">
      <c r="Q4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0" spans="17:17" ht="17.100000000000001" customHeight="1" x14ac:dyDescent="0.25">
      <c r="Q4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1" spans="17:17" ht="17.100000000000001" customHeight="1" x14ac:dyDescent="0.25">
      <c r="Q4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2" spans="17:17" ht="17.100000000000001" customHeight="1" x14ac:dyDescent="0.25">
      <c r="Q4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3" spans="17:17" ht="17.100000000000001" customHeight="1" x14ac:dyDescent="0.25">
      <c r="Q4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4" spans="17:17" ht="17.100000000000001" customHeight="1" x14ac:dyDescent="0.25">
      <c r="Q4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5" spans="17:17" ht="17.100000000000001" customHeight="1" x14ac:dyDescent="0.25">
      <c r="Q4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6" spans="17:17" ht="17.100000000000001" customHeight="1" x14ac:dyDescent="0.25">
      <c r="Q4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7" spans="17:17" ht="17.100000000000001" customHeight="1" x14ac:dyDescent="0.25">
      <c r="Q4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8" spans="17:17" ht="17.100000000000001" customHeight="1" x14ac:dyDescent="0.25">
      <c r="Q4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9" spans="17:17" ht="17.100000000000001" customHeight="1" x14ac:dyDescent="0.25">
      <c r="Q4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0" spans="17:17" ht="17.100000000000001" customHeight="1" x14ac:dyDescent="0.25">
      <c r="Q4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1" spans="17:17" ht="17.100000000000001" customHeight="1" x14ac:dyDescent="0.25">
      <c r="Q4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2" spans="17:17" ht="17.100000000000001" customHeight="1" x14ac:dyDescent="0.25">
      <c r="Q4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3" spans="17:17" ht="17.100000000000001" customHeight="1" x14ac:dyDescent="0.25">
      <c r="Q4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4" spans="17:17" ht="17.100000000000001" customHeight="1" x14ac:dyDescent="0.25">
      <c r="Q4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5" spans="17:17" ht="17.100000000000001" customHeight="1" x14ac:dyDescent="0.25">
      <c r="Q4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6" spans="17:17" ht="17.100000000000001" customHeight="1" x14ac:dyDescent="0.25">
      <c r="Q4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7" spans="17:17" ht="17.100000000000001" customHeight="1" x14ac:dyDescent="0.25">
      <c r="Q4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8" spans="17:17" ht="17.100000000000001" customHeight="1" x14ac:dyDescent="0.25">
      <c r="Q4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9" spans="17:17" ht="17.100000000000001" customHeight="1" x14ac:dyDescent="0.25">
      <c r="Q4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0" spans="17:17" ht="17.100000000000001" customHeight="1" x14ac:dyDescent="0.25">
      <c r="Q4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1" spans="17:17" ht="17.100000000000001" customHeight="1" x14ac:dyDescent="0.25">
      <c r="Q4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2" spans="17:17" ht="17.100000000000001" customHeight="1" x14ac:dyDescent="0.25">
      <c r="Q4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3" spans="17:17" ht="17.100000000000001" customHeight="1" x14ac:dyDescent="0.25">
      <c r="Q4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4" spans="17:17" ht="17.100000000000001" customHeight="1" x14ac:dyDescent="0.25">
      <c r="Q4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5" spans="17:17" ht="17.100000000000001" customHeight="1" x14ac:dyDescent="0.25">
      <c r="Q4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6" spans="17:17" ht="17.100000000000001" customHeight="1" x14ac:dyDescent="0.25">
      <c r="Q4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7" spans="17:17" ht="17.100000000000001" customHeight="1" x14ac:dyDescent="0.25">
      <c r="Q4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8" spans="17:17" ht="17.100000000000001" customHeight="1" x14ac:dyDescent="0.25">
      <c r="Q4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9" spans="17:17" ht="17.100000000000001" customHeight="1" x14ac:dyDescent="0.25">
      <c r="Q4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0" spans="17:17" ht="17.100000000000001" customHeight="1" x14ac:dyDescent="0.25">
      <c r="Q4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1" spans="17:17" ht="17.100000000000001" customHeight="1" x14ac:dyDescent="0.25">
      <c r="Q4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2" spans="17:17" ht="17.100000000000001" customHeight="1" x14ac:dyDescent="0.25">
      <c r="Q4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3" spans="17:17" ht="17.100000000000001" customHeight="1" x14ac:dyDescent="0.25">
      <c r="Q4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4" spans="17:17" ht="17.100000000000001" customHeight="1" x14ac:dyDescent="0.25">
      <c r="Q4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5" spans="17:17" ht="17.100000000000001" customHeight="1" x14ac:dyDescent="0.25">
      <c r="Q4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6" spans="17:17" ht="17.100000000000001" customHeight="1" x14ac:dyDescent="0.25">
      <c r="Q4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7" spans="17:17" ht="17.100000000000001" customHeight="1" x14ac:dyDescent="0.25">
      <c r="Q4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8" spans="17:17" ht="17.100000000000001" customHeight="1" x14ac:dyDescent="0.25">
      <c r="Q4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9" spans="17:17" ht="17.100000000000001" customHeight="1" x14ac:dyDescent="0.25">
      <c r="Q4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0" spans="17:17" ht="17.100000000000001" customHeight="1" x14ac:dyDescent="0.25">
      <c r="Q4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1" spans="17:17" ht="17.100000000000001" customHeight="1" x14ac:dyDescent="0.25">
      <c r="Q4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2" spans="17:17" ht="17.100000000000001" customHeight="1" x14ac:dyDescent="0.25">
      <c r="Q4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3" spans="17:17" ht="17.100000000000001" customHeight="1" x14ac:dyDescent="0.25">
      <c r="Q4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4" spans="17:17" ht="17.100000000000001" customHeight="1" x14ac:dyDescent="0.25">
      <c r="Q4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5" spans="17:17" ht="17.100000000000001" customHeight="1" x14ac:dyDescent="0.25">
      <c r="Q4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6" spans="17:17" ht="17.100000000000001" customHeight="1" x14ac:dyDescent="0.25">
      <c r="Q4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7" spans="17:17" ht="17.100000000000001" customHeight="1" x14ac:dyDescent="0.25">
      <c r="Q4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8" spans="17:17" ht="17.100000000000001" customHeight="1" x14ac:dyDescent="0.25">
      <c r="Q4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9" spans="17:17" ht="17.100000000000001" customHeight="1" x14ac:dyDescent="0.25">
      <c r="Q4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0" spans="17:17" ht="17.100000000000001" customHeight="1" x14ac:dyDescent="0.25">
      <c r="Q4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1" spans="17:17" ht="17.100000000000001" customHeight="1" x14ac:dyDescent="0.25">
      <c r="Q4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2" spans="17:17" ht="17.100000000000001" customHeight="1" x14ac:dyDescent="0.25">
      <c r="Q4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3" spans="17:17" ht="17.100000000000001" customHeight="1" x14ac:dyDescent="0.25">
      <c r="Q4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4" spans="17:17" ht="17.100000000000001" customHeight="1" x14ac:dyDescent="0.25">
      <c r="Q4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5" spans="17:17" ht="17.100000000000001" customHeight="1" x14ac:dyDescent="0.25">
      <c r="Q4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6" spans="17:17" ht="17.100000000000001" customHeight="1" x14ac:dyDescent="0.25">
      <c r="Q4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7" spans="17:17" ht="17.100000000000001" customHeight="1" x14ac:dyDescent="0.25">
      <c r="Q4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8" spans="17:17" ht="17.100000000000001" customHeight="1" x14ac:dyDescent="0.25">
      <c r="Q4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9" spans="17:17" ht="17.100000000000001" customHeight="1" x14ac:dyDescent="0.25">
      <c r="Q4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0" spans="17:17" ht="17.100000000000001" customHeight="1" x14ac:dyDescent="0.25">
      <c r="Q4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1" spans="17:17" ht="17.100000000000001" customHeight="1" x14ac:dyDescent="0.25">
      <c r="Q4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2" spans="17:17" ht="17.100000000000001" customHeight="1" x14ac:dyDescent="0.25">
      <c r="Q4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3" spans="17:17" ht="17.100000000000001" customHeight="1" x14ac:dyDescent="0.25">
      <c r="Q4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4" spans="17:17" ht="17.100000000000001" customHeight="1" x14ac:dyDescent="0.25">
      <c r="Q4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5" spans="17:17" ht="17.100000000000001" customHeight="1" x14ac:dyDescent="0.25">
      <c r="Q4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6" spans="17:17" ht="17.100000000000001" customHeight="1" x14ac:dyDescent="0.25">
      <c r="Q4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7" spans="17:17" ht="17.100000000000001" customHeight="1" x14ac:dyDescent="0.25">
      <c r="Q4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8" spans="17:17" ht="17.100000000000001" customHeight="1" x14ac:dyDescent="0.25">
      <c r="Q4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9" spans="17:17" ht="17.100000000000001" customHeight="1" x14ac:dyDescent="0.25">
      <c r="Q4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0" spans="17:17" ht="17.100000000000001" customHeight="1" x14ac:dyDescent="0.25">
      <c r="Q4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1" spans="17:17" ht="17.100000000000001" customHeight="1" x14ac:dyDescent="0.25">
      <c r="Q4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2" spans="17:17" ht="17.100000000000001" customHeight="1" x14ac:dyDescent="0.25">
      <c r="Q4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3" spans="17:17" ht="17.100000000000001" customHeight="1" x14ac:dyDescent="0.25">
      <c r="Q4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4" spans="17:17" ht="17.100000000000001" customHeight="1" x14ac:dyDescent="0.25">
      <c r="Q4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5" spans="17:17" ht="17.100000000000001" customHeight="1" x14ac:dyDescent="0.25">
      <c r="Q4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6" spans="17:17" ht="17.100000000000001" customHeight="1" x14ac:dyDescent="0.25">
      <c r="Q4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7" spans="17:17" ht="17.100000000000001" customHeight="1" x14ac:dyDescent="0.25">
      <c r="Q4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8" spans="17:17" ht="17.100000000000001" customHeight="1" x14ac:dyDescent="0.25">
      <c r="Q4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9" spans="17:17" ht="17.100000000000001" customHeight="1" x14ac:dyDescent="0.25">
      <c r="Q4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0" spans="17:17" ht="17.100000000000001" customHeight="1" x14ac:dyDescent="0.25">
      <c r="Q4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1" spans="17:17" ht="17.100000000000001" customHeight="1" x14ac:dyDescent="0.25">
      <c r="Q4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2" spans="17:17" ht="17.100000000000001" customHeight="1" x14ac:dyDescent="0.25">
      <c r="Q4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3" spans="17:17" ht="17.100000000000001" customHeight="1" x14ac:dyDescent="0.25">
      <c r="Q4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4" spans="17:17" ht="17.100000000000001" customHeight="1" x14ac:dyDescent="0.25">
      <c r="Q4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5" spans="17:17" ht="17.100000000000001" customHeight="1" x14ac:dyDescent="0.25">
      <c r="Q4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6" spans="17:17" ht="17.100000000000001" customHeight="1" x14ac:dyDescent="0.25">
      <c r="Q4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7" spans="17:17" ht="17.100000000000001" customHeight="1" x14ac:dyDescent="0.25">
      <c r="Q4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8" spans="17:17" ht="17.100000000000001" customHeight="1" x14ac:dyDescent="0.25">
      <c r="Q4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9" spans="17:17" ht="17.100000000000001" customHeight="1" x14ac:dyDescent="0.25">
      <c r="Q4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0" spans="17:17" ht="17.100000000000001" customHeight="1" x14ac:dyDescent="0.25">
      <c r="Q4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1" spans="17:17" ht="17.100000000000001" customHeight="1" x14ac:dyDescent="0.25">
      <c r="Q4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2" spans="17:17" ht="17.100000000000001" customHeight="1" x14ac:dyDescent="0.25">
      <c r="Q4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3" spans="17:17" ht="17.100000000000001" customHeight="1" x14ac:dyDescent="0.25">
      <c r="Q4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4" spans="17:17" ht="17.100000000000001" customHeight="1" x14ac:dyDescent="0.25">
      <c r="Q4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5" spans="17:17" ht="17.100000000000001" customHeight="1" x14ac:dyDescent="0.25">
      <c r="Q4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6" spans="17:17" ht="17.100000000000001" customHeight="1" x14ac:dyDescent="0.25">
      <c r="Q4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7" spans="17:17" ht="17.100000000000001" customHeight="1" x14ac:dyDescent="0.25">
      <c r="Q4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8" spans="17:17" ht="17.100000000000001" customHeight="1" x14ac:dyDescent="0.25">
      <c r="Q4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9" spans="17:17" ht="17.100000000000001" customHeight="1" x14ac:dyDescent="0.25">
      <c r="Q4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0" spans="17:17" ht="17.100000000000001" customHeight="1" x14ac:dyDescent="0.25">
      <c r="Q4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1" spans="17:17" ht="17.100000000000001" customHeight="1" x14ac:dyDescent="0.25">
      <c r="Q4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2" spans="17:17" ht="17.100000000000001" customHeight="1" x14ac:dyDescent="0.25">
      <c r="Q4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3" spans="17:17" ht="17.100000000000001" customHeight="1" x14ac:dyDescent="0.25">
      <c r="Q4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4" spans="17:17" ht="17.100000000000001" customHeight="1" x14ac:dyDescent="0.25">
      <c r="Q4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5" spans="17:17" ht="17.100000000000001" customHeight="1" x14ac:dyDescent="0.25">
      <c r="Q4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6" spans="17:17" ht="17.100000000000001" customHeight="1" x14ac:dyDescent="0.25">
      <c r="Q4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7" spans="17:17" ht="17.100000000000001" customHeight="1" x14ac:dyDescent="0.25">
      <c r="Q4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8" spans="17:17" ht="17.100000000000001" customHeight="1" x14ac:dyDescent="0.25">
      <c r="Q4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9" spans="17:17" ht="17.100000000000001" customHeight="1" x14ac:dyDescent="0.25">
      <c r="Q4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0" spans="17:17" ht="17.100000000000001" customHeight="1" x14ac:dyDescent="0.25">
      <c r="Q4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1" spans="17:17" ht="17.100000000000001" customHeight="1" x14ac:dyDescent="0.25">
      <c r="Q4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2" spans="17:17" ht="17.100000000000001" customHeight="1" x14ac:dyDescent="0.25">
      <c r="Q4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3" spans="17:17" ht="17.100000000000001" customHeight="1" x14ac:dyDescent="0.25">
      <c r="Q4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4" spans="17:17" ht="17.100000000000001" customHeight="1" x14ac:dyDescent="0.25">
      <c r="Q4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5" spans="17:17" ht="17.100000000000001" customHeight="1" x14ac:dyDescent="0.25">
      <c r="Q4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6" spans="17:17" ht="17.100000000000001" customHeight="1" x14ac:dyDescent="0.25">
      <c r="Q4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7" spans="17:17" ht="17.100000000000001" customHeight="1" x14ac:dyDescent="0.25">
      <c r="Q4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8" spans="17:17" ht="17.100000000000001" customHeight="1" x14ac:dyDescent="0.25">
      <c r="Q4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9" spans="17:17" ht="17.100000000000001" customHeight="1" x14ac:dyDescent="0.25">
      <c r="Q4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0" spans="17:17" ht="17.100000000000001" customHeight="1" x14ac:dyDescent="0.25">
      <c r="Q4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1" spans="17:17" ht="17.100000000000001" customHeight="1" x14ac:dyDescent="0.25">
      <c r="Q4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2" spans="17:17" ht="17.100000000000001" customHeight="1" x14ac:dyDescent="0.25">
      <c r="Q4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3" spans="17:17" ht="17.100000000000001" customHeight="1" x14ac:dyDescent="0.25">
      <c r="Q4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4" spans="17:17" ht="17.100000000000001" customHeight="1" x14ac:dyDescent="0.25">
      <c r="Q4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5" spans="17:17" ht="17.100000000000001" customHeight="1" x14ac:dyDescent="0.25">
      <c r="Q4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6" spans="17:17" ht="17.100000000000001" customHeight="1" x14ac:dyDescent="0.25">
      <c r="Q4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7" spans="17:17" ht="17.100000000000001" customHeight="1" x14ac:dyDescent="0.25">
      <c r="Q4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8" spans="17:17" ht="17.100000000000001" customHeight="1" x14ac:dyDescent="0.25">
      <c r="Q4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9" spans="17:17" ht="17.100000000000001" customHeight="1" x14ac:dyDescent="0.25">
      <c r="Q4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0" spans="17:17" ht="17.100000000000001" customHeight="1" x14ac:dyDescent="0.25">
      <c r="Q4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1" spans="17:17" ht="17.100000000000001" customHeight="1" x14ac:dyDescent="0.25">
      <c r="Q4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2" spans="17:17" ht="17.100000000000001" customHeight="1" x14ac:dyDescent="0.25">
      <c r="Q4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3" spans="17:17" ht="17.100000000000001" customHeight="1" x14ac:dyDescent="0.25">
      <c r="Q4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4" spans="17:17" ht="17.100000000000001" customHeight="1" x14ac:dyDescent="0.25">
      <c r="Q4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5" spans="17:17" ht="17.100000000000001" customHeight="1" x14ac:dyDescent="0.25">
      <c r="Q4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6" spans="17:17" ht="17.100000000000001" customHeight="1" x14ac:dyDescent="0.25">
      <c r="Q4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7" spans="17:17" ht="17.100000000000001" customHeight="1" x14ac:dyDescent="0.25">
      <c r="Q4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8" spans="17:17" ht="17.100000000000001" customHeight="1" x14ac:dyDescent="0.25">
      <c r="Q4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9" spans="17:17" ht="17.100000000000001" customHeight="1" x14ac:dyDescent="0.25">
      <c r="Q4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0" spans="17:17" ht="17.100000000000001" customHeight="1" x14ac:dyDescent="0.25">
      <c r="Q4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1" spans="17:17" ht="17.100000000000001" customHeight="1" x14ac:dyDescent="0.25">
      <c r="Q4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2" spans="17:17" ht="17.100000000000001" customHeight="1" x14ac:dyDescent="0.25">
      <c r="Q4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3" spans="17:17" ht="17.100000000000001" customHeight="1" x14ac:dyDescent="0.25">
      <c r="Q4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4" spans="17:17" ht="17.100000000000001" customHeight="1" x14ac:dyDescent="0.25">
      <c r="Q4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5" spans="17:17" ht="17.100000000000001" customHeight="1" x14ac:dyDescent="0.25">
      <c r="Q4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6" spans="17:17" ht="17.100000000000001" customHeight="1" x14ac:dyDescent="0.25">
      <c r="Q4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7" spans="17:17" ht="17.100000000000001" customHeight="1" x14ac:dyDescent="0.25">
      <c r="Q4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8" spans="17:17" ht="17.100000000000001" customHeight="1" x14ac:dyDescent="0.25">
      <c r="Q4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9" spans="17:17" ht="17.100000000000001" customHeight="1" x14ac:dyDescent="0.25">
      <c r="Q4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0" spans="17:17" ht="17.100000000000001" customHeight="1" x14ac:dyDescent="0.25">
      <c r="Q4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1" spans="17:17" ht="17.100000000000001" customHeight="1" x14ac:dyDescent="0.25">
      <c r="Q4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2" spans="17:17" ht="17.100000000000001" customHeight="1" x14ac:dyDescent="0.25">
      <c r="Q4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3" spans="17:17" ht="17.100000000000001" customHeight="1" x14ac:dyDescent="0.25">
      <c r="Q4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4" spans="17:17" ht="17.100000000000001" customHeight="1" x14ac:dyDescent="0.25">
      <c r="Q4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5" spans="17:17" ht="17.100000000000001" customHeight="1" x14ac:dyDescent="0.25">
      <c r="Q4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6" spans="17:17" ht="17.100000000000001" customHeight="1" x14ac:dyDescent="0.25">
      <c r="Q4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7" spans="17:17" ht="17.100000000000001" customHeight="1" x14ac:dyDescent="0.25">
      <c r="Q4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8" spans="17:17" ht="17.100000000000001" customHeight="1" x14ac:dyDescent="0.25">
      <c r="Q4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9" spans="17:17" ht="17.100000000000001" customHeight="1" x14ac:dyDescent="0.25">
      <c r="Q4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0" spans="17:17" ht="17.100000000000001" customHeight="1" x14ac:dyDescent="0.25">
      <c r="Q4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1" spans="17:17" ht="17.100000000000001" customHeight="1" x14ac:dyDescent="0.25">
      <c r="Q4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2" spans="17:17" ht="17.100000000000001" customHeight="1" x14ac:dyDescent="0.25">
      <c r="Q4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3" spans="17:17" ht="17.100000000000001" customHeight="1" x14ac:dyDescent="0.25">
      <c r="Q4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4" spans="17:17" ht="17.100000000000001" customHeight="1" x14ac:dyDescent="0.25">
      <c r="Q4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5" spans="17:17" ht="17.100000000000001" customHeight="1" x14ac:dyDescent="0.25">
      <c r="Q4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6" spans="17:17" ht="17.100000000000001" customHeight="1" x14ac:dyDescent="0.25">
      <c r="Q4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7" spans="17:17" ht="17.100000000000001" customHeight="1" x14ac:dyDescent="0.25">
      <c r="Q4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8" spans="17:17" ht="17.100000000000001" customHeight="1" x14ac:dyDescent="0.25">
      <c r="Q4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9" spans="17:17" ht="17.100000000000001" customHeight="1" x14ac:dyDescent="0.25">
      <c r="Q4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0" spans="17:17" ht="17.100000000000001" customHeight="1" x14ac:dyDescent="0.25">
      <c r="Q4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1" spans="17:17" ht="17.100000000000001" customHeight="1" x14ac:dyDescent="0.25">
      <c r="Q4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2" spans="17:17" ht="17.100000000000001" customHeight="1" x14ac:dyDescent="0.25">
      <c r="Q4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3" spans="17:17" ht="17.100000000000001" customHeight="1" x14ac:dyDescent="0.25">
      <c r="Q4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4" spans="17:17" ht="17.100000000000001" customHeight="1" x14ac:dyDescent="0.25">
      <c r="Q4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5" spans="17:17" ht="17.100000000000001" customHeight="1" x14ac:dyDescent="0.25">
      <c r="Q4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6" spans="17:17" ht="17.100000000000001" customHeight="1" x14ac:dyDescent="0.25">
      <c r="Q4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7" spans="17:17" ht="17.100000000000001" customHeight="1" x14ac:dyDescent="0.25">
      <c r="Q4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8" spans="17:17" ht="17.100000000000001" customHeight="1" x14ac:dyDescent="0.25">
      <c r="Q4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9" spans="17:17" ht="17.100000000000001" customHeight="1" x14ac:dyDescent="0.25">
      <c r="Q4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0" spans="17:17" ht="17.100000000000001" customHeight="1" x14ac:dyDescent="0.25">
      <c r="Q4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1" spans="17:17" ht="17.100000000000001" customHeight="1" x14ac:dyDescent="0.25">
      <c r="Q4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2" spans="17:17" ht="17.100000000000001" customHeight="1" x14ac:dyDescent="0.25">
      <c r="Q4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3" spans="17:17" ht="17.100000000000001" customHeight="1" x14ac:dyDescent="0.25">
      <c r="Q4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4" spans="17:17" ht="17.100000000000001" customHeight="1" x14ac:dyDescent="0.25">
      <c r="Q4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5" spans="17:17" ht="17.100000000000001" customHeight="1" x14ac:dyDescent="0.25">
      <c r="Q4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6" spans="17:17" ht="17.100000000000001" customHeight="1" x14ac:dyDescent="0.25">
      <c r="Q4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7" spans="17:17" ht="17.100000000000001" customHeight="1" x14ac:dyDescent="0.25">
      <c r="Q4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8" spans="17:17" ht="17.100000000000001" customHeight="1" x14ac:dyDescent="0.25">
      <c r="Q4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9" spans="17:17" ht="17.100000000000001" customHeight="1" x14ac:dyDescent="0.25">
      <c r="Q4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0" spans="17:17" ht="17.100000000000001" customHeight="1" x14ac:dyDescent="0.25">
      <c r="Q4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1" spans="17:17" ht="17.100000000000001" customHeight="1" x14ac:dyDescent="0.25">
      <c r="Q4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2" spans="17:17" ht="17.100000000000001" customHeight="1" x14ac:dyDescent="0.25">
      <c r="Q4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3" spans="17:17" ht="17.100000000000001" customHeight="1" x14ac:dyDescent="0.25">
      <c r="Q4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4" spans="17:17" ht="17.100000000000001" customHeight="1" x14ac:dyDescent="0.25">
      <c r="Q4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5" spans="17:17" ht="17.100000000000001" customHeight="1" x14ac:dyDescent="0.25">
      <c r="Q4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6" spans="17:17" ht="17.100000000000001" customHeight="1" x14ac:dyDescent="0.25">
      <c r="Q4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7" spans="17:17" ht="17.100000000000001" customHeight="1" x14ac:dyDescent="0.25">
      <c r="Q4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8" spans="17:17" ht="17.100000000000001" customHeight="1" x14ac:dyDescent="0.25">
      <c r="Q4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9" spans="17:17" ht="17.100000000000001" customHeight="1" x14ac:dyDescent="0.25">
      <c r="Q4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0" spans="17:17" ht="17.100000000000001" customHeight="1" x14ac:dyDescent="0.25">
      <c r="Q4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1" spans="17:17" ht="17.100000000000001" customHeight="1" x14ac:dyDescent="0.25">
      <c r="Q4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2" spans="17:17" ht="17.100000000000001" customHeight="1" x14ac:dyDescent="0.25">
      <c r="Q4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3" spans="17:17" ht="17.100000000000001" customHeight="1" x14ac:dyDescent="0.25">
      <c r="Q4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4" spans="17:17" ht="17.100000000000001" customHeight="1" x14ac:dyDescent="0.25">
      <c r="Q4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5" spans="17:17" ht="17.100000000000001" customHeight="1" x14ac:dyDescent="0.25">
      <c r="Q4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6" spans="17:17" ht="17.100000000000001" customHeight="1" x14ac:dyDescent="0.25">
      <c r="Q4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7" spans="17:17" ht="17.100000000000001" customHeight="1" x14ac:dyDescent="0.25">
      <c r="Q4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8" spans="17:17" ht="17.100000000000001" customHeight="1" x14ac:dyDescent="0.25">
      <c r="Q4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9" spans="17:17" ht="17.100000000000001" customHeight="1" x14ac:dyDescent="0.25">
      <c r="Q4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0" spans="17:17" ht="17.100000000000001" customHeight="1" x14ac:dyDescent="0.25">
      <c r="Q4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1" spans="17:17" ht="17.100000000000001" customHeight="1" x14ac:dyDescent="0.25">
      <c r="Q4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2" spans="17:17" ht="17.100000000000001" customHeight="1" x14ac:dyDescent="0.25">
      <c r="Q4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3" spans="17:17" ht="17.100000000000001" customHeight="1" x14ac:dyDescent="0.25">
      <c r="Q4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4" spans="17:17" ht="17.100000000000001" customHeight="1" x14ac:dyDescent="0.25">
      <c r="Q4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5" spans="17:17" ht="17.100000000000001" customHeight="1" x14ac:dyDescent="0.25">
      <c r="Q4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6" spans="17:17" ht="17.100000000000001" customHeight="1" x14ac:dyDescent="0.25">
      <c r="Q4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7" spans="17:17" ht="17.100000000000001" customHeight="1" x14ac:dyDescent="0.25">
      <c r="Q4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8" spans="17:17" ht="17.100000000000001" customHeight="1" x14ac:dyDescent="0.25">
      <c r="Q4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9" spans="17:17" ht="17.100000000000001" customHeight="1" x14ac:dyDescent="0.25">
      <c r="Q4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0" spans="17:17" ht="17.100000000000001" customHeight="1" x14ac:dyDescent="0.25">
      <c r="Q4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1" spans="17:17" ht="17.100000000000001" customHeight="1" x14ac:dyDescent="0.25">
      <c r="Q4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2" spans="17:17" ht="17.100000000000001" customHeight="1" x14ac:dyDescent="0.25">
      <c r="Q4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3" spans="17:17" ht="17.100000000000001" customHeight="1" x14ac:dyDescent="0.25">
      <c r="Q4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4" spans="17:17" ht="17.100000000000001" customHeight="1" x14ac:dyDescent="0.25">
      <c r="Q4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5" spans="17:17" ht="17.100000000000001" customHeight="1" x14ac:dyDescent="0.25">
      <c r="Q4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6" spans="17:17" ht="17.100000000000001" customHeight="1" x14ac:dyDescent="0.25">
      <c r="Q4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7" spans="17:17" ht="17.100000000000001" customHeight="1" x14ac:dyDescent="0.25">
      <c r="Q4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8" spans="17:17" ht="17.100000000000001" customHeight="1" x14ac:dyDescent="0.25">
      <c r="Q4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9" spans="17:17" ht="17.100000000000001" customHeight="1" x14ac:dyDescent="0.25">
      <c r="Q4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0" spans="17:17" ht="17.100000000000001" customHeight="1" x14ac:dyDescent="0.25">
      <c r="Q4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1" spans="17:17" ht="17.100000000000001" customHeight="1" x14ac:dyDescent="0.25">
      <c r="Q4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2" spans="17:17" ht="17.100000000000001" customHeight="1" x14ac:dyDescent="0.25">
      <c r="Q4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3" spans="17:17" ht="17.100000000000001" customHeight="1" x14ac:dyDescent="0.25">
      <c r="Q4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4" spans="17:17" ht="17.100000000000001" customHeight="1" x14ac:dyDescent="0.25">
      <c r="Q4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5" spans="17:17" ht="17.100000000000001" customHeight="1" x14ac:dyDescent="0.25">
      <c r="Q4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6" spans="17:17" ht="17.100000000000001" customHeight="1" x14ac:dyDescent="0.25">
      <c r="Q4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7" spans="17:17" ht="17.100000000000001" customHeight="1" x14ac:dyDescent="0.25">
      <c r="Q4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8" spans="17:17" ht="17.100000000000001" customHeight="1" x14ac:dyDescent="0.25">
      <c r="Q4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9" spans="17:17" ht="17.100000000000001" customHeight="1" x14ac:dyDescent="0.25">
      <c r="Q4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0" spans="17:17" ht="17.100000000000001" customHeight="1" x14ac:dyDescent="0.25">
      <c r="Q4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1" spans="17:17" ht="17.100000000000001" customHeight="1" x14ac:dyDescent="0.25">
      <c r="Q4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2" spans="17:17" ht="17.100000000000001" customHeight="1" x14ac:dyDescent="0.25">
      <c r="Q4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3" spans="17:17" ht="17.100000000000001" customHeight="1" x14ac:dyDescent="0.25">
      <c r="Q4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4" spans="17:17" ht="17.100000000000001" customHeight="1" x14ac:dyDescent="0.25">
      <c r="Q4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5" spans="17:17" ht="17.100000000000001" customHeight="1" x14ac:dyDescent="0.25">
      <c r="Q4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6" spans="17:17" ht="17.100000000000001" customHeight="1" x14ac:dyDescent="0.25">
      <c r="Q4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7" spans="17:17" ht="17.100000000000001" customHeight="1" x14ac:dyDescent="0.25">
      <c r="Q4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8" spans="17:17" ht="17.100000000000001" customHeight="1" x14ac:dyDescent="0.25">
      <c r="Q4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9" spans="17:17" ht="17.100000000000001" customHeight="1" x14ac:dyDescent="0.25">
      <c r="Q4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0" spans="17:17" ht="17.100000000000001" customHeight="1" x14ac:dyDescent="0.25">
      <c r="Q4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1" spans="17:17" ht="17.100000000000001" customHeight="1" x14ac:dyDescent="0.25">
      <c r="Q4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2" spans="17:17" ht="17.100000000000001" customHeight="1" x14ac:dyDescent="0.25">
      <c r="Q4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3" spans="17:17" ht="17.100000000000001" customHeight="1" x14ac:dyDescent="0.25">
      <c r="Q4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4" spans="17:17" ht="17.100000000000001" customHeight="1" x14ac:dyDescent="0.25">
      <c r="Q4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5" spans="17:17" ht="17.100000000000001" customHeight="1" x14ac:dyDescent="0.25">
      <c r="Q4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6" spans="17:17" ht="17.100000000000001" customHeight="1" x14ac:dyDescent="0.25">
      <c r="Q4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7" spans="17:17" ht="17.100000000000001" customHeight="1" x14ac:dyDescent="0.25">
      <c r="Q4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8" spans="17:17" ht="17.100000000000001" customHeight="1" x14ac:dyDescent="0.25">
      <c r="Q4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9" spans="17:17" ht="17.100000000000001" customHeight="1" x14ac:dyDescent="0.25">
      <c r="Q4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0" spans="17:17" ht="17.100000000000001" customHeight="1" x14ac:dyDescent="0.25">
      <c r="Q4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1" spans="17:17" ht="17.100000000000001" customHeight="1" x14ac:dyDescent="0.25">
      <c r="Q4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2" spans="17:17" ht="17.100000000000001" customHeight="1" x14ac:dyDescent="0.25">
      <c r="Q4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3" spans="17:17" ht="17.100000000000001" customHeight="1" x14ac:dyDescent="0.25">
      <c r="Q4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4" spans="17:17" ht="17.100000000000001" customHeight="1" x14ac:dyDescent="0.25">
      <c r="Q4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5" spans="17:17" ht="17.100000000000001" customHeight="1" x14ac:dyDescent="0.25">
      <c r="Q4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6" spans="17:17" ht="17.100000000000001" customHeight="1" x14ac:dyDescent="0.25">
      <c r="Q4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7" spans="17:17" ht="17.100000000000001" customHeight="1" x14ac:dyDescent="0.25">
      <c r="Q4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8" spans="17:17" ht="17.100000000000001" customHeight="1" x14ac:dyDescent="0.25">
      <c r="Q4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9" spans="17:17" ht="17.100000000000001" customHeight="1" x14ac:dyDescent="0.25">
      <c r="Q4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0" spans="17:17" ht="17.100000000000001" customHeight="1" x14ac:dyDescent="0.25">
      <c r="Q4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1" spans="17:17" ht="17.100000000000001" customHeight="1" x14ac:dyDescent="0.25">
      <c r="Q4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2" spans="17:17" ht="17.100000000000001" customHeight="1" x14ac:dyDescent="0.25">
      <c r="Q4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3" spans="17:17" ht="17.100000000000001" customHeight="1" x14ac:dyDescent="0.25">
      <c r="Q4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4" spans="17:17" ht="17.100000000000001" customHeight="1" x14ac:dyDescent="0.25">
      <c r="Q4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5" spans="17:17" ht="17.100000000000001" customHeight="1" x14ac:dyDescent="0.25">
      <c r="Q4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6" spans="17:17" ht="17.100000000000001" customHeight="1" x14ac:dyDescent="0.25">
      <c r="Q4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7" spans="17:17" ht="17.100000000000001" customHeight="1" x14ac:dyDescent="0.25">
      <c r="Q4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8" spans="17:17" ht="17.100000000000001" customHeight="1" x14ac:dyDescent="0.25">
      <c r="Q4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9" spans="17:17" ht="17.100000000000001" customHeight="1" x14ac:dyDescent="0.25">
      <c r="Q4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0" spans="17:17" ht="17.100000000000001" customHeight="1" x14ac:dyDescent="0.25">
      <c r="Q4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1" spans="17:17" ht="17.100000000000001" customHeight="1" x14ac:dyDescent="0.25">
      <c r="Q4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2" spans="17:17" ht="17.100000000000001" customHeight="1" x14ac:dyDescent="0.25">
      <c r="Q4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3" spans="17:17" ht="17.100000000000001" customHeight="1" x14ac:dyDescent="0.25">
      <c r="Q4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4" spans="17:17" ht="17.100000000000001" customHeight="1" x14ac:dyDescent="0.25">
      <c r="Q4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5" spans="17:17" ht="17.100000000000001" customHeight="1" x14ac:dyDescent="0.25">
      <c r="Q4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6" spans="17:17" ht="17.100000000000001" customHeight="1" x14ac:dyDescent="0.25">
      <c r="Q4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7" spans="17:17" ht="17.100000000000001" customHeight="1" x14ac:dyDescent="0.25">
      <c r="Q4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8" spans="17:17" ht="17.100000000000001" customHeight="1" x14ac:dyDescent="0.25">
      <c r="Q4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9" spans="17:17" ht="17.100000000000001" customHeight="1" x14ac:dyDescent="0.25">
      <c r="Q4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0" spans="17:17" ht="17.100000000000001" customHeight="1" x14ac:dyDescent="0.25">
      <c r="Q4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1" spans="17:17" ht="17.100000000000001" customHeight="1" x14ac:dyDescent="0.25">
      <c r="Q4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2" spans="17:17" ht="17.100000000000001" customHeight="1" x14ac:dyDescent="0.25">
      <c r="Q4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3" spans="17:17" ht="17.100000000000001" customHeight="1" x14ac:dyDescent="0.25">
      <c r="Q4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4" spans="17:17" ht="17.100000000000001" customHeight="1" x14ac:dyDescent="0.25">
      <c r="Q4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5" spans="17:17" ht="17.100000000000001" customHeight="1" x14ac:dyDescent="0.25">
      <c r="Q4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6" spans="17:17" ht="17.100000000000001" customHeight="1" x14ac:dyDescent="0.25">
      <c r="Q4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7" spans="17:17" ht="17.100000000000001" customHeight="1" x14ac:dyDescent="0.25">
      <c r="Q4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8" spans="17:17" ht="17.100000000000001" customHeight="1" x14ac:dyDescent="0.25">
      <c r="Q4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9" spans="17:17" ht="17.100000000000001" customHeight="1" x14ac:dyDescent="0.25">
      <c r="Q4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0" spans="17:17" ht="17.100000000000001" customHeight="1" x14ac:dyDescent="0.25">
      <c r="Q4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1" spans="17:17" ht="17.100000000000001" customHeight="1" x14ac:dyDescent="0.25">
      <c r="Q4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2" spans="17:17" ht="17.100000000000001" customHeight="1" x14ac:dyDescent="0.25">
      <c r="Q4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3" spans="17:17" ht="17.100000000000001" customHeight="1" x14ac:dyDescent="0.25">
      <c r="Q4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4" spans="17:17" ht="17.100000000000001" customHeight="1" x14ac:dyDescent="0.25">
      <c r="Q4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5" spans="17:17" ht="17.100000000000001" customHeight="1" x14ac:dyDescent="0.25">
      <c r="Q4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6" spans="17:17" ht="17.100000000000001" customHeight="1" x14ac:dyDescent="0.25">
      <c r="Q4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7" spans="17:17" ht="17.100000000000001" customHeight="1" x14ac:dyDescent="0.25">
      <c r="Q4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8" spans="17:17" ht="17.100000000000001" customHeight="1" x14ac:dyDescent="0.25">
      <c r="Q4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9" spans="17:17" ht="17.100000000000001" customHeight="1" x14ac:dyDescent="0.25">
      <c r="Q4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0" spans="17:17" ht="17.100000000000001" customHeight="1" x14ac:dyDescent="0.25">
      <c r="Q4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1" spans="17:17" ht="17.100000000000001" customHeight="1" x14ac:dyDescent="0.25">
      <c r="Q4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2" spans="17:17" ht="17.100000000000001" customHeight="1" x14ac:dyDescent="0.25">
      <c r="Q4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3" spans="17:17" ht="17.100000000000001" customHeight="1" x14ac:dyDescent="0.25">
      <c r="Q4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4" spans="17:17" ht="17.100000000000001" customHeight="1" x14ac:dyDescent="0.25">
      <c r="Q4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5" spans="17:17" ht="17.100000000000001" customHeight="1" x14ac:dyDescent="0.25">
      <c r="Q4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6" spans="17:17" ht="17.100000000000001" customHeight="1" x14ac:dyDescent="0.25">
      <c r="Q4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7" spans="17:17" ht="17.100000000000001" customHeight="1" x14ac:dyDescent="0.25">
      <c r="Q4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8" spans="17:17" ht="17.100000000000001" customHeight="1" x14ac:dyDescent="0.25">
      <c r="Q4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9" spans="17:17" ht="17.100000000000001" customHeight="1" x14ac:dyDescent="0.25">
      <c r="Q4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0" spans="17:17" ht="17.100000000000001" customHeight="1" x14ac:dyDescent="0.25">
      <c r="Q4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1" spans="17:17" ht="17.100000000000001" customHeight="1" x14ac:dyDescent="0.25">
      <c r="Q4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2" spans="17:17" ht="17.100000000000001" customHeight="1" x14ac:dyDescent="0.25">
      <c r="Q4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3" spans="17:17" ht="17.100000000000001" customHeight="1" x14ac:dyDescent="0.25">
      <c r="Q4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4" spans="17:17" ht="17.100000000000001" customHeight="1" x14ac:dyDescent="0.25">
      <c r="Q4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5" spans="17:17" ht="17.100000000000001" customHeight="1" x14ac:dyDescent="0.25">
      <c r="Q4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6" spans="17:17" ht="17.100000000000001" customHeight="1" x14ac:dyDescent="0.25">
      <c r="Q4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7" spans="17:17" ht="17.100000000000001" customHeight="1" x14ac:dyDescent="0.25">
      <c r="Q4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8" spans="17:17" ht="17.100000000000001" customHeight="1" x14ac:dyDescent="0.25">
      <c r="Q4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9" spans="17:17" ht="17.100000000000001" customHeight="1" x14ac:dyDescent="0.25">
      <c r="Q4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0" spans="17:17" ht="17.100000000000001" customHeight="1" x14ac:dyDescent="0.25">
      <c r="Q4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1" spans="17:17" ht="17.100000000000001" customHeight="1" x14ac:dyDescent="0.25">
      <c r="Q4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2" spans="17:17" ht="17.100000000000001" customHeight="1" x14ac:dyDescent="0.25">
      <c r="Q4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3" spans="17:17" ht="17.100000000000001" customHeight="1" x14ac:dyDescent="0.25">
      <c r="Q4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4" spans="17:17" ht="17.100000000000001" customHeight="1" x14ac:dyDescent="0.25">
      <c r="Q4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5" spans="17:17" ht="17.100000000000001" customHeight="1" x14ac:dyDescent="0.25">
      <c r="Q4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6" spans="17:17" ht="17.100000000000001" customHeight="1" x14ac:dyDescent="0.25">
      <c r="Q4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7" spans="17:17" ht="17.100000000000001" customHeight="1" x14ac:dyDescent="0.25">
      <c r="Q4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8" spans="17:17" ht="17.100000000000001" customHeight="1" x14ac:dyDescent="0.25">
      <c r="Q4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9" spans="17:17" ht="17.100000000000001" customHeight="1" x14ac:dyDescent="0.25">
      <c r="Q4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0" spans="17:17" ht="17.100000000000001" customHeight="1" x14ac:dyDescent="0.25">
      <c r="Q4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1" spans="17:17" ht="17.100000000000001" customHeight="1" x14ac:dyDescent="0.25">
      <c r="Q4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2" spans="17:17" ht="17.100000000000001" customHeight="1" x14ac:dyDescent="0.25">
      <c r="Q4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3" spans="17:17" ht="17.100000000000001" customHeight="1" x14ac:dyDescent="0.25">
      <c r="Q4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4" spans="17:17" ht="17.100000000000001" customHeight="1" x14ac:dyDescent="0.25">
      <c r="Q4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5" spans="17:17" ht="17.100000000000001" customHeight="1" x14ac:dyDescent="0.25">
      <c r="Q4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6" spans="17:17" ht="17.100000000000001" customHeight="1" x14ac:dyDescent="0.25">
      <c r="Q4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7" spans="17:17" ht="17.100000000000001" customHeight="1" x14ac:dyDescent="0.25">
      <c r="Q4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8" spans="17:17" ht="17.100000000000001" customHeight="1" x14ac:dyDescent="0.25">
      <c r="Q4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9" spans="17:17" ht="17.100000000000001" customHeight="1" x14ac:dyDescent="0.25">
      <c r="Q4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0" spans="17:17" ht="17.100000000000001" customHeight="1" x14ac:dyDescent="0.25">
      <c r="Q4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1" spans="17:17" ht="17.100000000000001" customHeight="1" x14ac:dyDescent="0.25">
      <c r="Q4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2" spans="17:17" ht="17.100000000000001" customHeight="1" x14ac:dyDescent="0.25">
      <c r="Q4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3" spans="17:17" ht="17.100000000000001" customHeight="1" x14ac:dyDescent="0.25">
      <c r="Q4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4" spans="17:17" ht="17.100000000000001" customHeight="1" x14ac:dyDescent="0.25">
      <c r="Q4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5" spans="17:17" ht="17.100000000000001" customHeight="1" x14ac:dyDescent="0.25">
      <c r="Q4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6" spans="17:17" ht="17.100000000000001" customHeight="1" x14ac:dyDescent="0.25">
      <c r="Q4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7" spans="17:17" ht="17.100000000000001" customHeight="1" x14ac:dyDescent="0.25">
      <c r="Q4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8" spans="17:17" ht="17.100000000000001" customHeight="1" x14ac:dyDescent="0.25">
      <c r="Q4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9" spans="17:17" ht="17.100000000000001" customHeight="1" x14ac:dyDescent="0.25">
      <c r="Q4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0" spans="17:17" ht="17.100000000000001" customHeight="1" x14ac:dyDescent="0.25">
      <c r="Q4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1" spans="17:17" ht="17.100000000000001" customHeight="1" x14ac:dyDescent="0.25">
      <c r="Q4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2" spans="17:17" ht="17.100000000000001" customHeight="1" x14ac:dyDescent="0.25">
      <c r="Q4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3" spans="17:17" ht="17.100000000000001" customHeight="1" x14ac:dyDescent="0.25">
      <c r="Q4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4" spans="17:17" ht="17.100000000000001" customHeight="1" x14ac:dyDescent="0.25">
      <c r="Q4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5" spans="17:17" ht="17.100000000000001" customHeight="1" x14ac:dyDescent="0.25">
      <c r="Q4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6" spans="17:17" ht="17.100000000000001" customHeight="1" x14ac:dyDescent="0.25">
      <c r="Q4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7" spans="17:17" ht="17.100000000000001" customHeight="1" x14ac:dyDescent="0.25">
      <c r="Q4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8" spans="17:17" ht="17.100000000000001" customHeight="1" x14ac:dyDescent="0.25">
      <c r="Q4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9" spans="17:17" ht="17.100000000000001" customHeight="1" x14ac:dyDescent="0.25">
      <c r="Q4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0" spans="17:17" ht="17.100000000000001" customHeight="1" x14ac:dyDescent="0.25">
      <c r="Q4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1" spans="17:17" ht="17.100000000000001" customHeight="1" x14ac:dyDescent="0.25">
      <c r="Q4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2" spans="17:17" ht="17.100000000000001" customHeight="1" x14ac:dyDescent="0.25">
      <c r="Q4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3" spans="17:17" ht="17.100000000000001" customHeight="1" x14ac:dyDescent="0.25">
      <c r="Q4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4" spans="17:17" ht="17.100000000000001" customHeight="1" x14ac:dyDescent="0.25">
      <c r="Q4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5" spans="17:17" ht="17.100000000000001" customHeight="1" x14ac:dyDescent="0.25">
      <c r="Q4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6" spans="17:17" ht="17.100000000000001" customHeight="1" x14ac:dyDescent="0.25">
      <c r="Q4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7" spans="17:17" ht="17.100000000000001" customHeight="1" x14ac:dyDescent="0.25">
      <c r="Q4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8" spans="17:17" ht="17.100000000000001" customHeight="1" x14ac:dyDescent="0.25">
      <c r="Q4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9" spans="17:17" ht="17.100000000000001" customHeight="1" x14ac:dyDescent="0.25">
      <c r="Q4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0" spans="17:17" ht="17.100000000000001" customHeight="1" x14ac:dyDescent="0.25">
      <c r="Q4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1" spans="17:17" ht="17.100000000000001" customHeight="1" x14ac:dyDescent="0.25">
      <c r="Q4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2" spans="17:17" ht="17.100000000000001" customHeight="1" x14ac:dyDescent="0.25">
      <c r="Q4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3" spans="17:17" ht="17.100000000000001" customHeight="1" x14ac:dyDescent="0.25">
      <c r="Q4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4" spans="17:17" ht="17.100000000000001" customHeight="1" x14ac:dyDescent="0.25">
      <c r="Q4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5" spans="17:17" ht="17.100000000000001" customHeight="1" x14ac:dyDescent="0.25">
      <c r="Q4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6" spans="17:17" ht="17.100000000000001" customHeight="1" x14ac:dyDescent="0.25">
      <c r="Q4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7" spans="17:17" ht="17.100000000000001" customHeight="1" x14ac:dyDescent="0.25">
      <c r="Q4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8" spans="17:17" ht="17.100000000000001" customHeight="1" x14ac:dyDescent="0.25">
      <c r="Q4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9" spans="17:17" ht="17.100000000000001" customHeight="1" x14ac:dyDescent="0.25">
      <c r="Q4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0" spans="17:17" ht="17.100000000000001" customHeight="1" x14ac:dyDescent="0.25">
      <c r="Q4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1" spans="17:17" ht="17.100000000000001" customHeight="1" x14ac:dyDescent="0.25">
      <c r="Q4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2" spans="17:17" ht="17.100000000000001" customHeight="1" x14ac:dyDescent="0.25">
      <c r="Q4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3" spans="17:17" ht="17.100000000000001" customHeight="1" x14ac:dyDescent="0.25">
      <c r="Q4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4" spans="17:17" ht="17.100000000000001" customHeight="1" x14ac:dyDescent="0.25">
      <c r="Q4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5" spans="17:17" ht="17.100000000000001" customHeight="1" x14ac:dyDescent="0.25">
      <c r="Q4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6" spans="17:17" ht="17.100000000000001" customHeight="1" x14ac:dyDescent="0.25">
      <c r="Q4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7" spans="17:17" ht="17.100000000000001" customHeight="1" x14ac:dyDescent="0.25">
      <c r="Q4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8" spans="17:17" ht="17.100000000000001" customHeight="1" x14ac:dyDescent="0.25">
      <c r="Q4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9" spans="17:17" ht="17.100000000000001" customHeight="1" x14ac:dyDescent="0.25">
      <c r="Q4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0" spans="17:17" ht="17.100000000000001" customHeight="1" x14ac:dyDescent="0.25">
      <c r="Q4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1" spans="17:17" ht="17.100000000000001" customHeight="1" x14ac:dyDescent="0.25">
      <c r="Q4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2" spans="17:17" ht="17.100000000000001" customHeight="1" x14ac:dyDescent="0.25">
      <c r="Q4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3" spans="17:17" ht="17.100000000000001" customHeight="1" x14ac:dyDescent="0.25">
      <c r="Q4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4" spans="17:17" ht="17.100000000000001" customHeight="1" x14ac:dyDescent="0.25">
      <c r="Q4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5" spans="17:17" ht="17.100000000000001" customHeight="1" x14ac:dyDescent="0.25">
      <c r="Q4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6" spans="17:17" ht="17.100000000000001" customHeight="1" x14ac:dyDescent="0.25">
      <c r="Q4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7" spans="17:17" ht="17.100000000000001" customHeight="1" x14ac:dyDescent="0.25">
      <c r="Q4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8" spans="17:17" ht="17.100000000000001" customHeight="1" x14ac:dyDescent="0.25">
      <c r="Q4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9" spans="17:17" ht="17.100000000000001" customHeight="1" x14ac:dyDescent="0.25">
      <c r="Q4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0" spans="17:17" ht="17.100000000000001" customHeight="1" x14ac:dyDescent="0.25">
      <c r="Q4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1" spans="17:17" ht="17.100000000000001" customHeight="1" x14ac:dyDescent="0.25">
      <c r="Q4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2" spans="17:17" ht="17.100000000000001" customHeight="1" x14ac:dyDescent="0.25">
      <c r="Q4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3" spans="17:17" ht="17.100000000000001" customHeight="1" x14ac:dyDescent="0.25">
      <c r="Q4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4" spans="17:17" ht="17.100000000000001" customHeight="1" x14ac:dyDescent="0.25">
      <c r="Q4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5" spans="17:17" ht="17.100000000000001" customHeight="1" x14ac:dyDescent="0.25">
      <c r="Q4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6" spans="17:17" ht="17.100000000000001" customHeight="1" x14ac:dyDescent="0.25">
      <c r="Q4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7" spans="17:17" ht="17.100000000000001" customHeight="1" x14ac:dyDescent="0.25">
      <c r="Q4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8" spans="17:17" ht="17.100000000000001" customHeight="1" x14ac:dyDescent="0.25">
      <c r="Q4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9" spans="17:17" ht="17.100000000000001" customHeight="1" x14ac:dyDescent="0.25">
      <c r="Q4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0" spans="17:17" ht="17.100000000000001" customHeight="1" x14ac:dyDescent="0.25">
      <c r="Q4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1" spans="17:17" ht="17.100000000000001" customHeight="1" x14ac:dyDescent="0.25">
      <c r="Q4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2" spans="17:17" ht="17.100000000000001" customHeight="1" x14ac:dyDescent="0.25">
      <c r="Q4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3" spans="17:17" ht="17.100000000000001" customHeight="1" x14ac:dyDescent="0.25">
      <c r="Q4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4" spans="17:17" ht="17.100000000000001" customHeight="1" x14ac:dyDescent="0.25">
      <c r="Q4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5" spans="17:17" ht="17.100000000000001" customHeight="1" x14ac:dyDescent="0.25">
      <c r="Q4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6" spans="17:17" ht="17.100000000000001" customHeight="1" x14ac:dyDescent="0.25">
      <c r="Q4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7" spans="17:17" ht="17.100000000000001" customHeight="1" x14ac:dyDescent="0.25">
      <c r="Q4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8" spans="17:17" ht="17.100000000000001" customHeight="1" x14ac:dyDescent="0.25">
      <c r="Q4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9" spans="17:17" ht="17.100000000000001" customHeight="1" x14ac:dyDescent="0.25">
      <c r="Q4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0" spans="17:17" ht="17.100000000000001" customHeight="1" x14ac:dyDescent="0.25">
      <c r="Q4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1" spans="17:17" ht="17.100000000000001" customHeight="1" x14ac:dyDescent="0.25">
      <c r="Q4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2" spans="17:17" ht="17.100000000000001" customHeight="1" x14ac:dyDescent="0.25">
      <c r="Q4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3" spans="17:17" ht="17.100000000000001" customHeight="1" x14ac:dyDescent="0.25">
      <c r="Q4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4" spans="17:17" ht="17.100000000000001" customHeight="1" x14ac:dyDescent="0.25">
      <c r="Q4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5" spans="17:17" ht="17.100000000000001" customHeight="1" x14ac:dyDescent="0.25">
      <c r="Q4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6" spans="17:17" ht="17.100000000000001" customHeight="1" x14ac:dyDescent="0.25">
      <c r="Q4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7" spans="17:17" ht="17.100000000000001" customHeight="1" x14ac:dyDescent="0.25">
      <c r="Q4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8" spans="17:17" ht="17.100000000000001" customHeight="1" x14ac:dyDescent="0.25">
      <c r="Q4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9" spans="17:17" ht="17.100000000000001" customHeight="1" x14ac:dyDescent="0.25">
      <c r="Q4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0" spans="17:17" ht="17.100000000000001" customHeight="1" x14ac:dyDescent="0.25">
      <c r="Q4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1" spans="17:17" ht="17.100000000000001" customHeight="1" x14ac:dyDescent="0.25">
      <c r="Q4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2" spans="17:17" ht="17.100000000000001" customHeight="1" x14ac:dyDescent="0.25">
      <c r="Q4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3" spans="17:17" ht="17.100000000000001" customHeight="1" x14ac:dyDescent="0.25">
      <c r="Q4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4" spans="17:17" ht="17.100000000000001" customHeight="1" x14ac:dyDescent="0.25">
      <c r="Q4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5" spans="17:17" ht="17.100000000000001" customHeight="1" x14ac:dyDescent="0.25">
      <c r="Q4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6" spans="17:17" ht="17.100000000000001" customHeight="1" x14ac:dyDescent="0.25">
      <c r="Q4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7" spans="17:17" ht="17.100000000000001" customHeight="1" x14ac:dyDescent="0.25">
      <c r="Q4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8" spans="17:17" ht="17.100000000000001" customHeight="1" x14ac:dyDescent="0.25">
      <c r="Q4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9" spans="17:17" ht="17.100000000000001" customHeight="1" x14ac:dyDescent="0.25">
      <c r="Q4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0" spans="17:17" ht="17.100000000000001" customHeight="1" x14ac:dyDescent="0.25">
      <c r="Q4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1" spans="17:17" ht="17.100000000000001" customHeight="1" x14ac:dyDescent="0.25">
      <c r="Q4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2" spans="17:17" ht="17.100000000000001" customHeight="1" x14ac:dyDescent="0.25">
      <c r="Q4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3" spans="17:17" ht="17.100000000000001" customHeight="1" x14ac:dyDescent="0.25">
      <c r="Q4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4" spans="17:17" ht="17.100000000000001" customHeight="1" x14ac:dyDescent="0.25">
      <c r="Q4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5" spans="17:17" ht="17.100000000000001" customHeight="1" x14ac:dyDescent="0.25">
      <c r="Q4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6" spans="17:17" ht="17.100000000000001" customHeight="1" x14ac:dyDescent="0.25">
      <c r="Q4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7" spans="17:17" ht="17.100000000000001" customHeight="1" x14ac:dyDescent="0.25">
      <c r="Q4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8" spans="17:17" ht="17.100000000000001" customHeight="1" x14ac:dyDescent="0.25">
      <c r="Q4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9" spans="17:17" ht="17.100000000000001" customHeight="1" x14ac:dyDescent="0.25">
      <c r="Q4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0" spans="17:17" ht="17.100000000000001" customHeight="1" x14ac:dyDescent="0.25">
      <c r="Q4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1" spans="17:17" ht="17.100000000000001" customHeight="1" x14ac:dyDescent="0.25">
      <c r="Q4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2" spans="17:17" ht="17.100000000000001" customHeight="1" x14ac:dyDescent="0.25">
      <c r="Q4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3" spans="17:17" ht="17.100000000000001" customHeight="1" x14ac:dyDescent="0.25">
      <c r="Q4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4" spans="17:17" ht="17.100000000000001" customHeight="1" x14ac:dyDescent="0.25">
      <c r="Q4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5" spans="17:17" ht="17.100000000000001" customHeight="1" x14ac:dyDescent="0.25">
      <c r="Q4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6" spans="17:17" ht="17.100000000000001" customHeight="1" x14ac:dyDescent="0.25">
      <c r="Q4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7" spans="17:17" ht="17.100000000000001" customHeight="1" x14ac:dyDescent="0.25">
      <c r="Q4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8" spans="17:17" ht="17.100000000000001" customHeight="1" x14ac:dyDescent="0.25">
      <c r="Q4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9" spans="17:17" ht="17.100000000000001" customHeight="1" x14ac:dyDescent="0.25">
      <c r="Q4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0" spans="17:17" ht="17.100000000000001" customHeight="1" x14ac:dyDescent="0.25">
      <c r="Q4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1" spans="17:17" ht="17.100000000000001" customHeight="1" x14ac:dyDescent="0.25">
      <c r="Q4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2" spans="17:17" ht="17.100000000000001" customHeight="1" x14ac:dyDescent="0.25">
      <c r="Q4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3" spans="17:17" ht="17.100000000000001" customHeight="1" x14ac:dyDescent="0.25">
      <c r="Q4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4" spans="17:17" ht="17.100000000000001" customHeight="1" x14ac:dyDescent="0.25">
      <c r="Q4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5" spans="17:17" ht="17.100000000000001" customHeight="1" x14ac:dyDescent="0.25">
      <c r="Q4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6" spans="17:17" ht="17.100000000000001" customHeight="1" x14ac:dyDescent="0.25">
      <c r="Q4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7" spans="17:17" ht="17.100000000000001" customHeight="1" x14ac:dyDescent="0.25">
      <c r="Q4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8" spans="17:17" ht="17.100000000000001" customHeight="1" x14ac:dyDescent="0.25">
      <c r="Q4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9" spans="17:17" ht="17.100000000000001" customHeight="1" x14ac:dyDescent="0.25">
      <c r="Q4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0" spans="17:17" ht="17.100000000000001" customHeight="1" x14ac:dyDescent="0.25">
      <c r="Q4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1" spans="17:17" ht="17.100000000000001" customHeight="1" x14ac:dyDescent="0.25">
      <c r="Q4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2" spans="17:17" ht="17.100000000000001" customHeight="1" x14ac:dyDescent="0.25">
      <c r="Q4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3" spans="17:17" ht="17.100000000000001" customHeight="1" x14ac:dyDescent="0.25">
      <c r="Q4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4" spans="17:17" ht="17.100000000000001" customHeight="1" x14ac:dyDescent="0.25">
      <c r="Q4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5" spans="17:17" ht="17.100000000000001" customHeight="1" x14ac:dyDescent="0.25">
      <c r="Q4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6" spans="17:17" ht="17.100000000000001" customHeight="1" x14ac:dyDescent="0.25">
      <c r="Q4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7" spans="17:17" ht="17.100000000000001" customHeight="1" x14ac:dyDescent="0.25">
      <c r="Q4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8" spans="17:17" ht="17.100000000000001" customHeight="1" x14ac:dyDescent="0.25">
      <c r="Q4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9" spans="17:17" ht="17.100000000000001" customHeight="1" x14ac:dyDescent="0.25">
      <c r="Q4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0" spans="17:17" ht="17.100000000000001" customHeight="1" x14ac:dyDescent="0.25">
      <c r="Q4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1" spans="17:17" ht="17.100000000000001" customHeight="1" x14ac:dyDescent="0.25">
      <c r="Q4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2" spans="17:17" ht="17.100000000000001" customHeight="1" x14ac:dyDescent="0.25">
      <c r="Q4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3" spans="17:17" ht="17.100000000000001" customHeight="1" x14ac:dyDescent="0.25">
      <c r="Q4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4" spans="17:17" ht="17.100000000000001" customHeight="1" x14ac:dyDescent="0.25">
      <c r="Q4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5" spans="17:17" ht="17.100000000000001" customHeight="1" x14ac:dyDescent="0.25">
      <c r="Q4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6" spans="17:17" ht="17.100000000000001" customHeight="1" x14ac:dyDescent="0.25">
      <c r="Q4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7" spans="17:17" ht="17.100000000000001" customHeight="1" x14ac:dyDescent="0.25">
      <c r="Q4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8" spans="17:17" ht="17.100000000000001" customHeight="1" x14ac:dyDescent="0.25">
      <c r="Q4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9" spans="17:17" ht="17.100000000000001" customHeight="1" x14ac:dyDescent="0.25">
      <c r="Q4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0" spans="17:17" ht="17.100000000000001" customHeight="1" x14ac:dyDescent="0.25">
      <c r="Q4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1" spans="17:17" ht="17.100000000000001" customHeight="1" x14ac:dyDescent="0.25">
      <c r="Q4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2" spans="17:17" ht="17.100000000000001" customHeight="1" x14ac:dyDescent="0.25">
      <c r="Q4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3" spans="17:17" ht="17.100000000000001" customHeight="1" x14ac:dyDescent="0.25">
      <c r="Q4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4" spans="17:17" ht="17.100000000000001" customHeight="1" x14ac:dyDescent="0.25">
      <c r="Q4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5" spans="17:17" ht="17.100000000000001" customHeight="1" x14ac:dyDescent="0.25">
      <c r="Q4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6" spans="17:17" ht="17.100000000000001" customHeight="1" x14ac:dyDescent="0.25">
      <c r="Q4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7" spans="17:17" ht="17.100000000000001" customHeight="1" x14ac:dyDescent="0.25">
      <c r="Q4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8" spans="17:17" ht="17.100000000000001" customHeight="1" x14ac:dyDescent="0.25">
      <c r="Q4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9" spans="17:17" ht="17.100000000000001" customHeight="1" x14ac:dyDescent="0.25">
      <c r="Q4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0" spans="17:17" ht="17.100000000000001" customHeight="1" x14ac:dyDescent="0.25">
      <c r="Q4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1" spans="17:17" ht="17.100000000000001" customHeight="1" x14ac:dyDescent="0.25">
      <c r="Q4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2" spans="17:17" ht="17.100000000000001" customHeight="1" x14ac:dyDescent="0.25">
      <c r="Q4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3" spans="17:17" ht="17.100000000000001" customHeight="1" x14ac:dyDescent="0.25">
      <c r="Q4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4" spans="17:17" ht="17.100000000000001" customHeight="1" x14ac:dyDescent="0.25">
      <c r="Q4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5" spans="17:17" ht="17.100000000000001" customHeight="1" x14ac:dyDescent="0.25">
      <c r="Q4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6" spans="17:17" ht="17.100000000000001" customHeight="1" x14ac:dyDescent="0.25">
      <c r="Q4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7" spans="17:17" ht="17.100000000000001" customHeight="1" x14ac:dyDescent="0.25">
      <c r="Q4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8" spans="17:17" ht="17.100000000000001" customHeight="1" x14ac:dyDescent="0.25">
      <c r="Q4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9" spans="17:17" ht="17.100000000000001" customHeight="1" x14ac:dyDescent="0.25">
      <c r="Q4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0" spans="17:17" ht="17.100000000000001" customHeight="1" x14ac:dyDescent="0.25">
      <c r="Q4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1" spans="17:17" ht="17.100000000000001" customHeight="1" x14ac:dyDescent="0.25">
      <c r="Q4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2" spans="17:17" ht="17.100000000000001" customHeight="1" x14ac:dyDescent="0.25">
      <c r="Q4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3" spans="17:17" ht="17.100000000000001" customHeight="1" x14ac:dyDescent="0.25">
      <c r="Q4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4" spans="17:17" ht="17.100000000000001" customHeight="1" x14ac:dyDescent="0.25">
      <c r="Q4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5" spans="17:17" ht="17.100000000000001" customHeight="1" x14ac:dyDescent="0.25">
      <c r="Q4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6" spans="17:17" ht="17.100000000000001" customHeight="1" x14ac:dyDescent="0.25">
      <c r="Q4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7" spans="17:17" ht="17.100000000000001" customHeight="1" x14ac:dyDescent="0.25">
      <c r="Q4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8" spans="17:17" ht="17.100000000000001" customHeight="1" x14ac:dyDescent="0.25">
      <c r="Q4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9" spans="17:17" ht="17.100000000000001" customHeight="1" x14ac:dyDescent="0.25">
      <c r="Q4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0" spans="17:17" ht="17.100000000000001" customHeight="1" x14ac:dyDescent="0.25">
      <c r="Q4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1" spans="17:17" ht="17.100000000000001" customHeight="1" x14ac:dyDescent="0.25">
      <c r="Q4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2" spans="17:17" ht="17.100000000000001" customHeight="1" x14ac:dyDescent="0.25">
      <c r="Q4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3" spans="17:17" ht="17.100000000000001" customHeight="1" x14ac:dyDescent="0.25">
      <c r="Q4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4" spans="17:17" ht="17.100000000000001" customHeight="1" x14ac:dyDescent="0.25">
      <c r="Q4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5" spans="17:17" ht="17.100000000000001" customHeight="1" x14ac:dyDescent="0.25">
      <c r="Q4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6" spans="17:17" ht="17.100000000000001" customHeight="1" x14ac:dyDescent="0.25">
      <c r="Q4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7" spans="17:17" ht="17.100000000000001" customHeight="1" x14ac:dyDescent="0.25">
      <c r="Q4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8" spans="17:17" ht="17.100000000000001" customHeight="1" x14ac:dyDescent="0.25">
      <c r="Q4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9" spans="17:17" ht="17.100000000000001" customHeight="1" x14ac:dyDescent="0.25">
      <c r="Q4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0" spans="17:17" ht="17.100000000000001" customHeight="1" x14ac:dyDescent="0.25">
      <c r="Q4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1" spans="17:17" ht="17.100000000000001" customHeight="1" x14ac:dyDescent="0.25">
      <c r="Q4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2" spans="17:17" ht="17.100000000000001" customHeight="1" x14ac:dyDescent="0.25">
      <c r="Q4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3" spans="17:17" ht="17.100000000000001" customHeight="1" x14ac:dyDescent="0.25">
      <c r="Q4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4" spans="17:17" ht="17.100000000000001" customHeight="1" x14ac:dyDescent="0.25">
      <c r="Q4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5" spans="17:17" ht="17.100000000000001" customHeight="1" x14ac:dyDescent="0.25">
      <c r="Q4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6" spans="17:17" ht="17.100000000000001" customHeight="1" x14ac:dyDescent="0.25">
      <c r="Q4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7" spans="17:17" ht="17.100000000000001" customHeight="1" x14ac:dyDescent="0.25">
      <c r="Q4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8" spans="17:17" ht="17.100000000000001" customHeight="1" x14ac:dyDescent="0.25">
      <c r="Q4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9" spans="17:17" ht="17.100000000000001" customHeight="1" x14ac:dyDescent="0.25">
      <c r="Q4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0" spans="17:17" ht="17.100000000000001" customHeight="1" x14ac:dyDescent="0.25">
      <c r="Q4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1" spans="17:17" ht="17.100000000000001" customHeight="1" x14ac:dyDescent="0.25">
      <c r="Q4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2" spans="17:17" ht="17.100000000000001" customHeight="1" x14ac:dyDescent="0.25">
      <c r="Q4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3" spans="17:17" ht="17.100000000000001" customHeight="1" x14ac:dyDescent="0.25">
      <c r="Q4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4" spans="17:17" ht="17.100000000000001" customHeight="1" x14ac:dyDescent="0.25">
      <c r="Q4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5" spans="17:17" ht="17.100000000000001" customHeight="1" x14ac:dyDescent="0.25">
      <c r="Q4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6" spans="17:17" ht="17.100000000000001" customHeight="1" x14ac:dyDescent="0.25">
      <c r="Q4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7" spans="17:17" ht="17.100000000000001" customHeight="1" x14ac:dyDescent="0.25">
      <c r="Q4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8" spans="17:17" ht="17.100000000000001" customHeight="1" x14ac:dyDescent="0.25">
      <c r="Q4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9" spans="17:17" ht="17.100000000000001" customHeight="1" x14ac:dyDescent="0.25">
      <c r="Q4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0" spans="17:17" ht="17.100000000000001" customHeight="1" x14ac:dyDescent="0.25">
      <c r="Q4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1" spans="17:17" ht="17.100000000000001" customHeight="1" x14ac:dyDescent="0.25">
      <c r="Q4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2" spans="17:17" ht="17.100000000000001" customHeight="1" x14ac:dyDescent="0.25">
      <c r="Q4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3" spans="17:17" ht="17.100000000000001" customHeight="1" x14ac:dyDescent="0.25">
      <c r="Q4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4" spans="17:17" ht="17.100000000000001" customHeight="1" x14ac:dyDescent="0.25">
      <c r="Q4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5" spans="17:17" ht="17.100000000000001" customHeight="1" x14ac:dyDescent="0.25">
      <c r="Q4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6" spans="17:17" ht="17.100000000000001" customHeight="1" x14ac:dyDescent="0.25">
      <c r="Q4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7" spans="17:17" ht="17.100000000000001" customHeight="1" x14ac:dyDescent="0.25">
      <c r="Q4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8" spans="17:17" ht="17.100000000000001" customHeight="1" x14ac:dyDescent="0.25">
      <c r="Q4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9" spans="17:17" ht="17.100000000000001" customHeight="1" x14ac:dyDescent="0.25">
      <c r="Q4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0" spans="17:17" ht="17.100000000000001" customHeight="1" x14ac:dyDescent="0.25">
      <c r="Q4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1" spans="17:17" ht="17.100000000000001" customHeight="1" x14ac:dyDescent="0.25">
      <c r="Q4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2" spans="17:17" ht="17.100000000000001" customHeight="1" x14ac:dyDescent="0.25">
      <c r="Q4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3" spans="17:17" ht="17.100000000000001" customHeight="1" x14ac:dyDescent="0.25">
      <c r="Q4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4" spans="17:17" ht="17.100000000000001" customHeight="1" x14ac:dyDescent="0.25">
      <c r="Q4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5" spans="17:17" ht="17.100000000000001" customHeight="1" x14ac:dyDescent="0.25">
      <c r="Q4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6" spans="17:17" ht="17.100000000000001" customHeight="1" x14ac:dyDescent="0.25">
      <c r="Q4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7" spans="17:17" ht="17.100000000000001" customHeight="1" x14ac:dyDescent="0.25">
      <c r="Q4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8" spans="17:17" ht="17.100000000000001" customHeight="1" x14ac:dyDescent="0.25">
      <c r="Q4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9" spans="17:17" ht="17.100000000000001" customHeight="1" x14ac:dyDescent="0.25">
      <c r="Q4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0" spans="17:17" ht="17.100000000000001" customHeight="1" x14ac:dyDescent="0.25">
      <c r="Q4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1" spans="17:17" ht="17.100000000000001" customHeight="1" x14ac:dyDescent="0.25">
      <c r="Q4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2" spans="17:17" ht="17.100000000000001" customHeight="1" x14ac:dyDescent="0.25">
      <c r="Q4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3" spans="17:17" ht="17.100000000000001" customHeight="1" x14ac:dyDescent="0.25">
      <c r="Q4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4" spans="17:17" ht="17.100000000000001" customHeight="1" x14ac:dyDescent="0.25">
      <c r="Q4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5" spans="17:17" ht="17.100000000000001" customHeight="1" x14ac:dyDescent="0.25">
      <c r="Q4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6" spans="17:17" ht="17.100000000000001" customHeight="1" x14ac:dyDescent="0.25">
      <c r="Q4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7" spans="17:17" ht="17.100000000000001" customHeight="1" x14ac:dyDescent="0.25">
      <c r="Q4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8" spans="17:17" ht="17.100000000000001" customHeight="1" x14ac:dyDescent="0.25">
      <c r="Q4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9" spans="17:17" ht="17.100000000000001" customHeight="1" x14ac:dyDescent="0.25">
      <c r="Q4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0" spans="17:17" ht="17.100000000000001" customHeight="1" x14ac:dyDescent="0.25">
      <c r="Q4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1" spans="17:17" ht="17.100000000000001" customHeight="1" x14ac:dyDescent="0.25">
      <c r="Q4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2" spans="17:17" ht="17.100000000000001" customHeight="1" x14ac:dyDescent="0.25">
      <c r="Q4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3" spans="17:17" ht="17.100000000000001" customHeight="1" x14ac:dyDescent="0.25">
      <c r="Q4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4" spans="17:17" ht="17.100000000000001" customHeight="1" x14ac:dyDescent="0.25">
      <c r="Q4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5" spans="17:17" ht="17.100000000000001" customHeight="1" x14ac:dyDescent="0.25">
      <c r="Q4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6" spans="17:17" ht="17.100000000000001" customHeight="1" x14ac:dyDescent="0.25">
      <c r="Q4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7" spans="17:17" ht="17.100000000000001" customHeight="1" x14ac:dyDescent="0.25">
      <c r="Q4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8" spans="17:17" ht="17.100000000000001" customHeight="1" x14ac:dyDescent="0.25">
      <c r="Q4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9" spans="17:17" ht="17.100000000000001" customHeight="1" x14ac:dyDescent="0.25">
      <c r="Q4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0" spans="17:17" ht="17.100000000000001" customHeight="1" x14ac:dyDescent="0.25">
      <c r="Q4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1" spans="17:17" ht="17.100000000000001" customHeight="1" x14ac:dyDescent="0.25">
      <c r="Q4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2" spans="17:17" ht="17.100000000000001" customHeight="1" x14ac:dyDescent="0.25">
      <c r="Q4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3" spans="17:17" ht="17.100000000000001" customHeight="1" x14ac:dyDescent="0.25">
      <c r="Q4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4" spans="17:17" ht="17.100000000000001" customHeight="1" x14ac:dyDescent="0.25">
      <c r="Q4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5" spans="17:17" ht="17.100000000000001" customHeight="1" x14ac:dyDescent="0.25">
      <c r="Q4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6" spans="17:17" ht="17.100000000000001" customHeight="1" x14ac:dyDescent="0.25">
      <c r="Q4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7" spans="17:17" ht="17.100000000000001" customHeight="1" x14ac:dyDescent="0.25">
      <c r="Q4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8" spans="17:17" ht="17.100000000000001" customHeight="1" x14ac:dyDescent="0.25">
      <c r="Q4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9" spans="17:17" ht="17.100000000000001" customHeight="1" x14ac:dyDescent="0.25">
      <c r="Q4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0" spans="17:17" ht="17.100000000000001" customHeight="1" x14ac:dyDescent="0.25">
      <c r="Q4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1" spans="17:17" ht="17.100000000000001" customHeight="1" x14ac:dyDescent="0.25">
      <c r="Q4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2" spans="17:17" ht="17.100000000000001" customHeight="1" x14ac:dyDescent="0.25">
      <c r="Q4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3" spans="17:17" ht="17.100000000000001" customHeight="1" x14ac:dyDescent="0.25">
      <c r="Q4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4" spans="17:17" ht="17.100000000000001" customHeight="1" x14ac:dyDescent="0.25">
      <c r="Q4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5" spans="17:17" ht="17.100000000000001" customHeight="1" x14ac:dyDescent="0.25">
      <c r="Q4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6" spans="17:17" ht="17.100000000000001" customHeight="1" x14ac:dyDescent="0.25">
      <c r="Q4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7" spans="17:17" ht="17.100000000000001" customHeight="1" x14ac:dyDescent="0.25">
      <c r="Q4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8" spans="17:17" ht="17.100000000000001" customHeight="1" x14ac:dyDescent="0.25">
      <c r="Q4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9" spans="17:17" ht="17.100000000000001" customHeight="1" x14ac:dyDescent="0.25">
      <c r="Q4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0" spans="17:17" ht="17.100000000000001" customHeight="1" x14ac:dyDescent="0.25">
      <c r="Q4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1" spans="17:17" ht="17.100000000000001" customHeight="1" x14ac:dyDescent="0.25">
      <c r="Q4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2" spans="17:17" ht="17.100000000000001" customHeight="1" x14ac:dyDescent="0.25">
      <c r="Q4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3" spans="17:17" ht="17.100000000000001" customHeight="1" x14ac:dyDescent="0.25">
      <c r="Q4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4" spans="17:17" ht="17.100000000000001" customHeight="1" x14ac:dyDescent="0.25">
      <c r="Q4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5" spans="17:17" ht="17.100000000000001" customHeight="1" x14ac:dyDescent="0.25">
      <c r="Q4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6" spans="17:17" ht="17.100000000000001" customHeight="1" x14ac:dyDescent="0.25">
      <c r="Q4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7" spans="17:17" ht="17.100000000000001" customHeight="1" x14ac:dyDescent="0.25">
      <c r="Q4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8" spans="17:17" ht="17.100000000000001" customHeight="1" x14ac:dyDescent="0.25">
      <c r="Q4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9" spans="17:17" ht="17.100000000000001" customHeight="1" x14ac:dyDescent="0.25">
      <c r="Q4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0" spans="17:17" ht="17.100000000000001" customHeight="1" x14ac:dyDescent="0.25">
      <c r="Q4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1" spans="17:17" ht="17.100000000000001" customHeight="1" x14ac:dyDescent="0.25">
      <c r="Q4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2" spans="17:17" ht="17.100000000000001" customHeight="1" x14ac:dyDescent="0.25">
      <c r="Q4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3" spans="17:17" ht="17.100000000000001" customHeight="1" x14ac:dyDescent="0.25">
      <c r="Q4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4" spans="17:17" ht="17.100000000000001" customHeight="1" x14ac:dyDescent="0.25">
      <c r="Q4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5" spans="17:17" ht="17.100000000000001" customHeight="1" x14ac:dyDescent="0.25">
      <c r="Q4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6" spans="17:17" ht="17.100000000000001" customHeight="1" x14ac:dyDescent="0.25">
      <c r="Q4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7" spans="17:17" ht="17.100000000000001" customHeight="1" x14ac:dyDescent="0.25">
      <c r="Q4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8" spans="17:17" ht="17.100000000000001" customHeight="1" x14ac:dyDescent="0.25">
      <c r="Q4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9" spans="17:17" ht="17.100000000000001" customHeight="1" x14ac:dyDescent="0.25">
      <c r="Q4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0" spans="17:17" ht="17.100000000000001" customHeight="1" x14ac:dyDescent="0.25">
      <c r="Q4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1" spans="17:17" ht="17.100000000000001" customHeight="1" x14ac:dyDescent="0.25">
      <c r="Q4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2" spans="17:17" ht="17.100000000000001" customHeight="1" x14ac:dyDescent="0.25">
      <c r="Q4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3" spans="17:17" ht="17.100000000000001" customHeight="1" x14ac:dyDescent="0.25">
      <c r="Q4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4" spans="17:17" ht="17.100000000000001" customHeight="1" x14ac:dyDescent="0.25">
      <c r="Q4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5" spans="17:17" ht="17.100000000000001" customHeight="1" x14ac:dyDescent="0.25">
      <c r="Q4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6" spans="17:17" ht="17.100000000000001" customHeight="1" x14ac:dyDescent="0.25">
      <c r="Q4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7" spans="17:17" ht="17.100000000000001" customHeight="1" x14ac:dyDescent="0.25">
      <c r="Q4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8" spans="17:17" ht="17.100000000000001" customHeight="1" x14ac:dyDescent="0.25">
      <c r="Q4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9" spans="17:17" ht="17.100000000000001" customHeight="1" x14ac:dyDescent="0.25">
      <c r="Q4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0" spans="17:17" ht="17.100000000000001" customHeight="1" x14ac:dyDescent="0.25">
      <c r="Q4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1" spans="17:17" ht="17.100000000000001" customHeight="1" x14ac:dyDescent="0.25">
      <c r="Q4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2" spans="17:17" ht="17.100000000000001" customHeight="1" x14ac:dyDescent="0.25">
      <c r="Q4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3" spans="17:17" ht="17.100000000000001" customHeight="1" x14ac:dyDescent="0.25">
      <c r="Q4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4" spans="17:17" ht="17.100000000000001" customHeight="1" x14ac:dyDescent="0.25">
      <c r="Q4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5" spans="17:17" ht="17.100000000000001" customHeight="1" x14ac:dyDescent="0.25">
      <c r="Q4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6" spans="17:17" ht="17.100000000000001" customHeight="1" x14ac:dyDescent="0.25">
      <c r="Q4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7" spans="17:17" ht="17.100000000000001" customHeight="1" x14ac:dyDescent="0.25">
      <c r="Q4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8" spans="17:17" ht="17.100000000000001" customHeight="1" x14ac:dyDescent="0.25">
      <c r="Q4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9" spans="17:17" ht="17.100000000000001" customHeight="1" x14ac:dyDescent="0.25">
      <c r="Q4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0" spans="17:17" ht="17.100000000000001" customHeight="1" x14ac:dyDescent="0.25">
      <c r="Q4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1" spans="17:17" ht="17.100000000000001" customHeight="1" x14ac:dyDescent="0.25">
      <c r="Q4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2" spans="17:17" ht="17.100000000000001" customHeight="1" x14ac:dyDescent="0.25">
      <c r="Q4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3" spans="17:17" ht="17.100000000000001" customHeight="1" x14ac:dyDescent="0.25">
      <c r="Q4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4" spans="17:17" ht="17.100000000000001" customHeight="1" x14ac:dyDescent="0.25">
      <c r="Q4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5" spans="17:17" ht="17.100000000000001" customHeight="1" x14ac:dyDescent="0.25">
      <c r="Q4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6" spans="17:17" ht="17.100000000000001" customHeight="1" x14ac:dyDescent="0.25">
      <c r="Q4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7" spans="17:17" ht="17.100000000000001" customHeight="1" x14ac:dyDescent="0.25">
      <c r="Q4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8" spans="17:17" ht="17.100000000000001" customHeight="1" x14ac:dyDescent="0.25">
      <c r="Q4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9" spans="17:17" ht="17.100000000000001" customHeight="1" x14ac:dyDescent="0.25">
      <c r="Q4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0" spans="17:17" ht="17.100000000000001" customHeight="1" x14ac:dyDescent="0.25">
      <c r="Q4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1" spans="17:17" ht="17.100000000000001" customHeight="1" x14ac:dyDescent="0.25">
      <c r="Q4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2" spans="17:17" ht="17.100000000000001" customHeight="1" x14ac:dyDescent="0.25">
      <c r="Q4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3" spans="17:17" ht="17.100000000000001" customHeight="1" x14ac:dyDescent="0.25">
      <c r="Q4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4" spans="17:17" ht="17.100000000000001" customHeight="1" x14ac:dyDescent="0.25">
      <c r="Q4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5" spans="17:17" ht="17.100000000000001" customHeight="1" x14ac:dyDescent="0.25">
      <c r="Q4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6" spans="17:17" ht="17.100000000000001" customHeight="1" x14ac:dyDescent="0.25">
      <c r="Q4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7" spans="17:17" ht="17.100000000000001" customHeight="1" x14ac:dyDescent="0.25">
      <c r="Q4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8" spans="17:17" ht="17.100000000000001" customHeight="1" x14ac:dyDescent="0.25">
      <c r="Q4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9" spans="17:17" ht="17.100000000000001" customHeight="1" x14ac:dyDescent="0.25">
      <c r="Q4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0" spans="17:17" ht="17.100000000000001" customHeight="1" x14ac:dyDescent="0.25">
      <c r="Q4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1" spans="17:17" ht="17.100000000000001" customHeight="1" x14ac:dyDescent="0.25">
      <c r="Q4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2" spans="17:17" ht="17.100000000000001" customHeight="1" x14ac:dyDescent="0.25">
      <c r="Q4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3" spans="17:17" ht="17.100000000000001" customHeight="1" x14ac:dyDescent="0.25">
      <c r="Q4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4" spans="17:17" ht="17.100000000000001" customHeight="1" x14ac:dyDescent="0.25">
      <c r="Q4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5" spans="17:17" ht="17.100000000000001" customHeight="1" x14ac:dyDescent="0.25">
      <c r="Q4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6" spans="17:17" ht="17.100000000000001" customHeight="1" x14ac:dyDescent="0.25">
      <c r="Q4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7" spans="17:17" ht="17.100000000000001" customHeight="1" x14ac:dyDescent="0.25">
      <c r="Q4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8" spans="17:17" ht="17.100000000000001" customHeight="1" x14ac:dyDescent="0.25">
      <c r="Q4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9" spans="17:17" ht="17.100000000000001" customHeight="1" x14ac:dyDescent="0.25">
      <c r="Q4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0" spans="17:17" ht="17.100000000000001" customHeight="1" x14ac:dyDescent="0.25">
      <c r="Q4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1" spans="17:17" ht="17.100000000000001" customHeight="1" x14ac:dyDescent="0.25">
      <c r="Q4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2" spans="17:17" ht="17.100000000000001" customHeight="1" x14ac:dyDescent="0.25">
      <c r="Q4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3" spans="17:17" ht="17.100000000000001" customHeight="1" x14ac:dyDescent="0.25">
      <c r="Q4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4" spans="17:17" ht="17.100000000000001" customHeight="1" x14ac:dyDescent="0.25">
      <c r="Q4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5" spans="17:17" ht="17.100000000000001" customHeight="1" x14ac:dyDescent="0.25">
      <c r="Q4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6" spans="17:17" ht="17.100000000000001" customHeight="1" x14ac:dyDescent="0.25">
      <c r="Q4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7" spans="17:17" ht="17.100000000000001" customHeight="1" x14ac:dyDescent="0.25">
      <c r="Q4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8" spans="17:17" ht="17.100000000000001" customHeight="1" x14ac:dyDescent="0.25">
      <c r="Q4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9" spans="17:17" ht="17.100000000000001" customHeight="1" x14ac:dyDescent="0.25">
      <c r="Q4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0" spans="17:17" ht="17.100000000000001" customHeight="1" x14ac:dyDescent="0.25">
      <c r="Q4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1" spans="17:17" ht="17.100000000000001" customHeight="1" x14ac:dyDescent="0.25">
      <c r="Q4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2" spans="17:17" ht="17.100000000000001" customHeight="1" x14ac:dyDescent="0.25">
      <c r="Q4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3" spans="17:17" ht="17.100000000000001" customHeight="1" x14ac:dyDescent="0.25">
      <c r="Q4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4" spans="17:17" ht="17.100000000000001" customHeight="1" x14ac:dyDescent="0.25">
      <c r="Q4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5" spans="17:17" ht="17.100000000000001" customHeight="1" x14ac:dyDescent="0.25">
      <c r="Q4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6" spans="17:17" ht="17.100000000000001" customHeight="1" x14ac:dyDescent="0.25">
      <c r="Q4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7" spans="17:17" ht="17.100000000000001" customHeight="1" x14ac:dyDescent="0.25">
      <c r="Q4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8" spans="17:17" ht="17.100000000000001" customHeight="1" x14ac:dyDescent="0.25">
      <c r="Q4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9" spans="17:17" ht="17.100000000000001" customHeight="1" x14ac:dyDescent="0.25">
      <c r="Q4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0" spans="17:17" ht="17.100000000000001" customHeight="1" x14ac:dyDescent="0.25">
      <c r="Q4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1" spans="17:17" ht="17.100000000000001" customHeight="1" x14ac:dyDescent="0.25">
      <c r="Q4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2" spans="17:17" ht="17.100000000000001" customHeight="1" x14ac:dyDescent="0.25">
      <c r="Q4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3" spans="17:17" ht="17.100000000000001" customHeight="1" x14ac:dyDescent="0.25">
      <c r="Q4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4" spans="17:17" ht="17.100000000000001" customHeight="1" x14ac:dyDescent="0.25">
      <c r="Q4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5" spans="17:17" ht="17.100000000000001" customHeight="1" x14ac:dyDescent="0.25">
      <c r="Q4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6" spans="17:17" ht="17.100000000000001" customHeight="1" x14ac:dyDescent="0.25">
      <c r="Q4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7" spans="17:17" ht="17.100000000000001" customHeight="1" x14ac:dyDescent="0.25">
      <c r="Q4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8" spans="17:17" ht="17.100000000000001" customHeight="1" x14ac:dyDescent="0.25">
      <c r="Q4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9" spans="17:17" ht="17.100000000000001" customHeight="1" x14ac:dyDescent="0.25">
      <c r="Q4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0" spans="17:17" ht="17.100000000000001" customHeight="1" x14ac:dyDescent="0.25">
      <c r="Q4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1" spans="17:17" ht="17.100000000000001" customHeight="1" x14ac:dyDescent="0.25">
      <c r="Q4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2" spans="17:17" ht="17.100000000000001" customHeight="1" x14ac:dyDescent="0.25">
      <c r="Q4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3" spans="17:17" ht="17.100000000000001" customHeight="1" x14ac:dyDescent="0.25">
      <c r="Q4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4" spans="17:17" ht="17.100000000000001" customHeight="1" x14ac:dyDescent="0.25">
      <c r="Q4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5" spans="17:17" ht="17.100000000000001" customHeight="1" x14ac:dyDescent="0.25">
      <c r="Q4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6" spans="17:17" ht="17.100000000000001" customHeight="1" x14ac:dyDescent="0.25">
      <c r="Q4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7" spans="17:17" ht="17.100000000000001" customHeight="1" x14ac:dyDescent="0.25">
      <c r="Q4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8" spans="17:17" ht="17.100000000000001" customHeight="1" x14ac:dyDescent="0.25">
      <c r="Q4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9" spans="17:17" ht="17.100000000000001" customHeight="1" x14ac:dyDescent="0.25">
      <c r="Q4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0" spans="17:17" ht="17.100000000000001" customHeight="1" x14ac:dyDescent="0.25">
      <c r="Q4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1" spans="17:17" ht="17.100000000000001" customHeight="1" x14ac:dyDescent="0.25">
      <c r="Q4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2" spans="17:17" ht="17.100000000000001" customHeight="1" x14ac:dyDescent="0.25">
      <c r="Q4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3" spans="17:17" ht="17.100000000000001" customHeight="1" x14ac:dyDescent="0.25">
      <c r="Q4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4" spans="17:17" ht="17.100000000000001" customHeight="1" x14ac:dyDescent="0.25">
      <c r="Q4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5" spans="17:17" ht="17.100000000000001" customHeight="1" x14ac:dyDescent="0.25">
      <c r="Q4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6" spans="17:17" ht="17.100000000000001" customHeight="1" x14ac:dyDescent="0.25">
      <c r="Q4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7" spans="17:17" ht="17.100000000000001" customHeight="1" x14ac:dyDescent="0.25">
      <c r="Q4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8" spans="17:17" ht="17.100000000000001" customHeight="1" x14ac:dyDescent="0.25">
      <c r="Q4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9" spans="17:17" ht="17.100000000000001" customHeight="1" x14ac:dyDescent="0.25">
      <c r="Q4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0" spans="17:17" ht="17.100000000000001" customHeight="1" x14ac:dyDescent="0.25">
      <c r="Q4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1" spans="17:17" ht="17.100000000000001" customHeight="1" x14ac:dyDescent="0.25">
      <c r="Q4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2" spans="17:17" ht="17.100000000000001" customHeight="1" x14ac:dyDescent="0.25">
      <c r="Q4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3" spans="17:17" ht="17.100000000000001" customHeight="1" x14ac:dyDescent="0.25">
      <c r="Q4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4" spans="17:17" ht="17.100000000000001" customHeight="1" x14ac:dyDescent="0.25">
      <c r="Q4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5" spans="17:17" ht="17.100000000000001" customHeight="1" x14ac:dyDescent="0.25">
      <c r="Q4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6" spans="17:17" ht="17.100000000000001" customHeight="1" x14ac:dyDescent="0.25">
      <c r="Q4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7" spans="17:17" ht="17.100000000000001" customHeight="1" x14ac:dyDescent="0.25">
      <c r="Q4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8" spans="17:17" ht="17.100000000000001" customHeight="1" x14ac:dyDescent="0.25">
      <c r="Q4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9" spans="17:17" ht="17.100000000000001" customHeight="1" x14ac:dyDescent="0.25">
      <c r="Q4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0" spans="17:17" ht="17.100000000000001" customHeight="1" x14ac:dyDescent="0.25">
      <c r="Q4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1" spans="17:17" ht="17.100000000000001" customHeight="1" x14ac:dyDescent="0.25">
      <c r="Q4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2" spans="17:17" ht="17.100000000000001" customHeight="1" x14ac:dyDescent="0.25">
      <c r="Q4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3" spans="17:17" ht="17.100000000000001" customHeight="1" x14ac:dyDescent="0.25">
      <c r="Q4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4" spans="17:17" ht="17.100000000000001" customHeight="1" x14ac:dyDescent="0.25">
      <c r="Q4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5" spans="17:17" ht="17.100000000000001" customHeight="1" x14ac:dyDescent="0.25">
      <c r="Q4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6" spans="17:17" ht="17.100000000000001" customHeight="1" x14ac:dyDescent="0.25">
      <c r="Q4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7" spans="17:17" ht="17.100000000000001" customHeight="1" x14ac:dyDescent="0.25">
      <c r="Q4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8" spans="17:17" ht="17.100000000000001" customHeight="1" x14ac:dyDescent="0.25">
      <c r="Q4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9" spans="17:17" ht="17.100000000000001" customHeight="1" x14ac:dyDescent="0.25">
      <c r="Q4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0" spans="17:17" ht="17.100000000000001" customHeight="1" x14ac:dyDescent="0.25">
      <c r="Q4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1" spans="17:17" ht="17.100000000000001" customHeight="1" x14ac:dyDescent="0.25">
      <c r="Q4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2" spans="17:17" ht="17.100000000000001" customHeight="1" x14ac:dyDescent="0.25">
      <c r="Q4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3" spans="17:17" ht="17.100000000000001" customHeight="1" x14ac:dyDescent="0.25">
      <c r="Q4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4" spans="17:17" ht="17.100000000000001" customHeight="1" x14ac:dyDescent="0.25">
      <c r="Q4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5" spans="17:17" ht="17.100000000000001" customHeight="1" x14ac:dyDescent="0.25">
      <c r="Q4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6" spans="17:17" ht="17.100000000000001" customHeight="1" x14ac:dyDescent="0.25">
      <c r="Q4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7" spans="17:17" ht="17.100000000000001" customHeight="1" x14ac:dyDescent="0.25">
      <c r="Q4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8" spans="17:17" ht="17.100000000000001" customHeight="1" x14ac:dyDescent="0.25">
      <c r="Q4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9" spans="17:17" ht="17.100000000000001" customHeight="1" x14ac:dyDescent="0.25">
      <c r="Q4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0" spans="17:17" ht="17.100000000000001" customHeight="1" x14ac:dyDescent="0.25">
      <c r="Q4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1" spans="17:17" ht="17.100000000000001" customHeight="1" x14ac:dyDescent="0.25">
      <c r="Q4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2" spans="17:17" ht="17.100000000000001" customHeight="1" x14ac:dyDescent="0.25">
      <c r="Q4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3" spans="17:17" ht="17.100000000000001" customHeight="1" x14ac:dyDescent="0.25">
      <c r="Q4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4" spans="17:17" ht="17.100000000000001" customHeight="1" x14ac:dyDescent="0.25">
      <c r="Q4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5" spans="17:17" ht="17.100000000000001" customHeight="1" x14ac:dyDescent="0.25">
      <c r="Q4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6" spans="17:17" ht="17.100000000000001" customHeight="1" x14ac:dyDescent="0.25">
      <c r="Q4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7" spans="17:17" ht="17.100000000000001" customHeight="1" x14ac:dyDescent="0.25">
      <c r="Q4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8" spans="17:17" ht="17.100000000000001" customHeight="1" x14ac:dyDescent="0.25">
      <c r="Q4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9" spans="17:17" ht="17.100000000000001" customHeight="1" x14ac:dyDescent="0.25">
      <c r="Q4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0" spans="17:17" ht="17.100000000000001" customHeight="1" x14ac:dyDescent="0.25">
      <c r="Q4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1" spans="17:17" ht="17.100000000000001" customHeight="1" x14ac:dyDescent="0.25">
      <c r="Q4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2" spans="17:17" ht="17.100000000000001" customHeight="1" x14ac:dyDescent="0.25">
      <c r="Q4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3" spans="17:17" ht="17.100000000000001" customHeight="1" x14ac:dyDescent="0.25">
      <c r="Q4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4" spans="17:17" ht="17.100000000000001" customHeight="1" x14ac:dyDescent="0.25">
      <c r="Q4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5" spans="17:17" ht="17.100000000000001" customHeight="1" x14ac:dyDescent="0.25">
      <c r="Q4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6" spans="17:17" ht="17.100000000000001" customHeight="1" x14ac:dyDescent="0.25">
      <c r="Q4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7" spans="17:17" ht="17.100000000000001" customHeight="1" x14ac:dyDescent="0.25">
      <c r="Q4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8" spans="17:17" ht="17.100000000000001" customHeight="1" x14ac:dyDescent="0.25">
      <c r="Q4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9" spans="17:17" ht="17.100000000000001" customHeight="1" x14ac:dyDescent="0.25">
      <c r="Q4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0" spans="17:17" ht="17.100000000000001" customHeight="1" x14ac:dyDescent="0.25">
      <c r="Q4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1" spans="17:17" ht="17.100000000000001" customHeight="1" x14ac:dyDescent="0.25">
      <c r="Q4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2" spans="17:17" ht="17.100000000000001" customHeight="1" x14ac:dyDescent="0.25">
      <c r="Q4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3" spans="17:17" ht="17.100000000000001" customHeight="1" x14ac:dyDescent="0.25">
      <c r="Q4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4" spans="17:17" ht="17.100000000000001" customHeight="1" x14ac:dyDescent="0.25">
      <c r="Q4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5" spans="17:17" ht="17.100000000000001" customHeight="1" x14ac:dyDescent="0.25">
      <c r="Q4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6" spans="17:17" ht="17.100000000000001" customHeight="1" x14ac:dyDescent="0.25">
      <c r="Q4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7" spans="17:17" ht="17.100000000000001" customHeight="1" x14ac:dyDescent="0.25">
      <c r="Q4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8" spans="17:17" ht="17.100000000000001" customHeight="1" x14ac:dyDescent="0.25">
      <c r="Q4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9" spans="17:17" ht="17.100000000000001" customHeight="1" x14ac:dyDescent="0.25">
      <c r="Q4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0" spans="17:17" ht="17.100000000000001" customHeight="1" x14ac:dyDescent="0.25">
      <c r="Q4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1" spans="17:17" ht="17.100000000000001" customHeight="1" x14ac:dyDescent="0.25">
      <c r="Q4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2" spans="17:17" ht="17.100000000000001" customHeight="1" x14ac:dyDescent="0.25">
      <c r="Q4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3" spans="17:17" ht="17.100000000000001" customHeight="1" x14ac:dyDescent="0.25">
      <c r="Q4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4" spans="17:17" ht="17.100000000000001" customHeight="1" x14ac:dyDescent="0.25">
      <c r="Q4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5" spans="17:17" ht="17.100000000000001" customHeight="1" x14ac:dyDescent="0.25">
      <c r="Q4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6" spans="17:17" ht="17.100000000000001" customHeight="1" x14ac:dyDescent="0.25">
      <c r="Q4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7" spans="17:17" ht="17.100000000000001" customHeight="1" x14ac:dyDescent="0.25">
      <c r="Q4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8" spans="17:17" ht="17.100000000000001" customHeight="1" x14ac:dyDescent="0.25">
      <c r="Q4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9" spans="17:17" ht="17.100000000000001" customHeight="1" x14ac:dyDescent="0.25">
      <c r="Q4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0" spans="17:17" ht="17.100000000000001" customHeight="1" x14ac:dyDescent="0.25">
      <c r="Q4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1" spans="17:17" ht="17.100000000000001" customHeight="1" x14ac:dyDescent="0.25">
      <c r="Q4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2" spans="17:17" ht="17.100000000000001" customHeight="1" x14ac:dyDescent="0.25">
      <c r="Q4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3" spans="17:17" ht="17.100000000000001" customHeight="1" x14ac:dyDescent="0.25">
      <c r="Q4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4" spans="17:17" ht="17.100000000000001" customHeight="1" x14ac:dyDescent="0.25">
      <c r="Q4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5" spans="17:17" ht="17.100000000000001" customHeight="1" x14ac:dyDescent="0.25">
      <c r="Q4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6" spans="17:17" ht="17.100000000000001" customHeight="1" x14ac:dyDescent="0.25">
      <c r="Q4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7" spans="17:17" ht="17.100000000000001" customHeight="1" x14ac:dyDescent="0.25">
      <c r="Q4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8" spans="17:17" ht="17.100000000000001" customHeight="1" x14ac:dyDescent="0.25">
      <c r="Q4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9" spans="17:17" ht="17.100000000000001" customHeight="1" x14ac:dyDescent="0.25">
      <c r="Q4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0" spans="17:17" ht="17.100000000000001" customHeight="1" x14ac:dyDescent="0.25">
      <c r="Q4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1" spans="17:17" ht="17.100000000000001" customHeight="1" x14ac:dyDescent="0.25">
      <c r="Q4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2" spans="17:17" ht="17.100000000000001" customHeight="1" x14ac:dyDescent="0.25">
      <c r="Q4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3" spans="17:17" ht="17.100000000000001" customHeight="1" x14ac:dyDescent="0.25">
      <c r="Q4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4" spans="17:17" ht="17.100000000000001" customHeight="1" x14ac:dyDescent="0.25">
      <c r="Q4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5" spans="17:17" ht="17.100000000000001" customHeight="1" x14ac:dyDescent="0.25">
      <c r="Q4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6" spans="17:17" ht="17.100000000000001" customHeight="1" x14ac:dyDescent="0.25">
      <c r="Q4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7" spans="17:17" ht="17.100000000000001" customHeight="1" x14ac:dyDescent="0.25">
      <c r="Q4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8" spans="17:17" ht="17.100000000000001" customHeight="1" x14ac:dyDescent="0.25">
      <c r="Q4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9" spans="17:17" ht="17.100000000000001" customHeight="1" x14ac:dyDescent="0.25">
      <c r="Q4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0" spans="17:17" ht="17.100000000000001" customHeight="1" x14ac:dyDescent="0.25">
      <c r="Q4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1" spans="17:17" ht="17.100000000000001" customHeight="1" x14ac:dyDescent="0.25">
      <c r="Q4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2" spans="17:17" ht="17.100000000000001" customHeight="1" x14ac:dyDescent="0.25">
      <c r="Q4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3" spans="17:17" ht="17.100000000000001" customHeight="1" x14ac:dyDescent="0.25">
      <c r="Q4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4" spans="17:17" ht="17.100000000000001" customHeight="1" x14ac:dyDescent="0.25">
      <c r="Q4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5" spans="17:17" ht="17.100000000000001" customHeight="1" x14ac:dyDescent="0.25">
      <c r="Q4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6" spans="17:17" ht="17.100000000000001" customHeight="1" x14ac:dyDescent="0.25">
      <c r="Q4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7" spans="17:17" ht="17.100000000000001" customHeight="1" x14ac:dyDescent="0.25">
      <c r="Q4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8" spans="17:17" ht="17.100000000000001" customHeight="1" x14ac:dyDescent="0.25">
      <c r="Q4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9" spans="17:17" ht="17.100000000000001" customHeight="1" x14ac:dyDescent="0.25">
      <c r="Q4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0" spans="17:17" ht="17.100000000000001" customHeight="1" x14ac:dyDescent="0.25">
      <c r="Q4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1" spans="17:17" ht="17.100000000000001" customHeight="1" x14ac:dyDescent="0.25">
      <c r="Q4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2" spans="17:17" ht="17.100000000000001" customHeight="1" x14ac:dyDescent="0.25">
      <c r="Q4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3" spans="17:17" ht="17.100000000000001" customHeight="1" x14ac:dyDescent="0.25">
      <c r="Q4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4" spans="17:17" ht="17.100000000000001" customHeight="1" x14ac:dyDescent="0.25">
      <c r="Q4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5" spans="17:17" ht="17.100000000000001" customHeight="1" x14ac:dyDescent="0.25">
      <c r="Q4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6" spans="17:17" ht="17.100000000000001" customHeight="1" x14ac:dyDescent="0.25">
      <c r="Q4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7" spans="17:17" ht="17.100000000000001" customHeight="1" x14ac:dyDescent="0.25">
      <c r="Q4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8" spans="17:17" ht="17.100000000000001" customHeight="1" x14ac:dyDescent="0.25">
      <c r="Q4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9" spans="17:17" ht="17.100000000000001" customHeight="1" x14ac:dyDescent="0.25">
      <c r="Q4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0" spans="17:17" ht="17.100000000000001" customHeight="1" x14ac:dyDescent="0.25">
      <c r="Q4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1" spans="17:17" ht="17.100000000000001" customHeight="1" x14ac:dyDescent="0.25">
      <c r="Q4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2" spans="17:17" ht="17.100000000000001" customHeight="1" x14ac:dyDescent="0.25">
      <c r="Q4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3" spans="17:17" ht="17.100000000000001" customHeight="1" x14ac:dyDescent="0.25">
      <c r="Q4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4" spans="17:17" ht="17.100000000000001" customHeight="1" x14ac:dyDescent="0.25">
      <c r="Q4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5" spans="17:17" ht="17.100000000000001" customHeight="1" x14ac:dyDescent="0.25">
      <c r="Q4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6" spans="17:17" ht="17.100000000000001" customHeight="1" x14ac:dyDescent="0.25">
      <c r="Q4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7" spans="17:17" ht="17.100000000000001" customHeight="1" x14ac:dyDescent="0.25">
      <c r="Q4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8" spans="17:17" ht="17.100000000000001" customHeight="1" x14ac:dyDescent="0.25">
      <c r="Q4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9" spans="17:17" ht="17.100000000000001" customHeight="1" x14ac:dyDescent="0.25">
      <c r="Q4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0" spans="17:17" ht="17.100000000000001" customHeight="1" x14ac:dyDescent="0.25">
      <c r="Q4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1" spans="17:17" ht="17.100000000000001" customHeight="1" x14ac:dyDescent="0.25">
      <c r="Q4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2" spans="17:17" ht="17.100000000000001" customHeight="1" x14ac:dyDescent="0.25">
      <c r="Q4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3" spans="17:17" ht="17.100000000000001" customHeight="1" x14ac:dyDescent="0.25">
      <c r="Q4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4" spans="17:17" ht="17.100000000000001" customHeight="1" x14ac:dyDescent="0.25">
      <c r="Q4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5" spans="17:17" ht="17.100000000000001" customHeight="1" x14ac:dyDescent="0.25">
      <c r="Q4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6" spans="17:17" ht="17.100000000000001" customHeight="1" x14ac:dyDescent="0.25">
      <c r="Q4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7" spans="17:17" ht="17.100000000000001" customHeight="1" x14ac:dyDescent="0.25">
      <c r="Q4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8" spans="17:17" ht="17.100000000000001" customHeight="1" x14ac:dyDescent="0.25">
      <c r="Q4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9" spans="17:17" ht="17.100000000000001" customHeight="1" x14ac:dyDescent="0.25">
      <c r="Q4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0" spans="17:17" ht="17.100000000000001" customHeight="1" x14ac:dyDescent="0.25">
      <c r="Q4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1" spans="17:17" ht="17.100000000000001" customHeight="1" x14ac:dyDescent="0.25">
      <c r="Q4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2" spans="17:17" ht="17.100000000000001" customHeight="1" x14ac:dyDescent="0.25">
      <c r="Q4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3" spans="17:17" ht="17.100000000000001" customHeight="1" x14ac:dyDescent="0.25">
      <c r="Q4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4" spans="17:17" ht="17.100000000000001" customHeight="1" x14ac:dyDescent="0.25">
      <c r="Q4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5" spans="17:17" ht="17.100000000000001" customHeight="1" x14ac:dyDescent="0.25">
      <c r="Q4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6" spans="17:17" ht="17.100000000000001" customHeight="1" x14ac:dyDescent="0.25">
      <c r="Q4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7" spans="17:17" ht="17.100000000000001" customHeight="1" x14ac:dyDescent="0.25">
      <c r="Q4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8" spans="17:17" ht="17.100000000000001" customHeight="1" x14ac:dyDescent="0.25">
      <c r="Q4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9" spans="17:17" ht="17.100000000000001" customHeight="1" x14ac:dyDescent="0.25">
      <c r="Q4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0" spans="17:17" ht="17.100000000000001" customHeight="1" x14ac:dyDescent="0.25">
      <c r="Q5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1" spans="17:17" ht="17.100000000000001" customHeight="1" x14ac:dyDescent="0.25">
      <c r="Q5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</sheetData>
  <sheetProtection algorithmName="SHA-512" hashValue="Uh5TzOsqrxa3/WqGrJg4o9UwXKMupy5XiqkbdqamsjqSNh0H1lt5pCXxgUHRi4jK89wUma5LZKYCWxPYuXmMOQ==" saltValue="Lh08QlYdN8X8HChAaDEPZA==" spinCount="100000" sheet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E2:E50001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J29:J1048576</xm:sqref>
        </x14:dataValidation>
        <x14:dataValidation type="list" allowBlank="1" showErrorMessage="1" xr:uid="{E29B079B-9656-4ABF-9C17-87E1D0466917}">
          <x14:formula1>
            <xm:f>'Information Sheet'!$A$17:$A$20</xm:f>
          </x14:formula1>
          <xm:sqref>D2:D50001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F2:F50001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I2:I50001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L2:L50001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M2:M50001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N2:N50001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P2:P50001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G2:G50001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K2:K50001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dimension ref="A1:O44"/>
  <sheetViews>
    <sheetView showGridLines="0" zoomScaleNormal="100" workbookViewId="0">
      <selection sqref="A1:H1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66" t="s">
        <v>58</v>
      </c>
      <c r="B1" s="166"/>
      <c r="C1" s="166"/>
      <c r="D1" s="166"/>
      <c r="E1" s="166"/>
      <c r="F1" s="166"/>
      <c r="G1" s="166"/>
      <c r="H1" s="166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74"/>
      <c r="C3" s="175"/>
      <c r="D3" s="175"/>
      <c r="E3" s="175"/>
      <c r="F3" s="175"/>
      <c r="G3" s="175"/>
      <c r="H3" s="175"/>
      <c r="I3" s="176"/>
    </row>
    <row r="4" spans="1:9" ht="15" customHeight="1" x14ac:dyDescent="0.2">
      <c r="A4" s="75" t="s">
        <v>61</v>
      </c>
      <c r="B4" s="177"/>
      <c r="C4" s="178"/>
      <c r="D4" s="178"/>
      <c r="E4" s="178"/>
      <c r="F4" s="178"/>
      <c r="G4" s="178"/>
      <c r="H4" s="178"/>
      <c r="I4" s="179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67" t="s">
        <v>62</v>
      </c>
      <c r="B7" s="168"/>
      <c r="C7" s="180"/>
      <c r="D7" s="181"/>
      <c r="E7" s="181"/>
      <c r="F7" s="181"/>
      <c r="G7" s="181"/>
      <c r="H7" s="181"/>
      <c r="I7" s="182"/>
    </row>
    <row r="8" spans="1:9" ht="15" customHeight="1" x14ac:dyDescent="0.2">
      <c r="A8" s="169" t="s">
        <v>63</v>
      </c>
      <c r="B8" s="125"/>
      <c r="C8" s="183"/>
      <c r="D8" s="184"/>
      <c r="E8" s="184"/>
      <c r="F8" s="184"/>
      <c r="G8" s="184"/>
      <c r="H8" s="184"/>
      <c r="I8" s="185"/>
    </row>
    <row r="9" spans="1:9" ht="15" customHeight="1" x14ac:dyDescent="0.2">
      <c r="A9" s="170" t="s">
        <v>64</v>
      </c>
      <c r="B9" s="171"/>
      <c r="C9" s="186"/>
      <c r="D9" s="187"/>
      <c r="E9" s="187"/>
      <c r="F9" s="187"/>
      <c r="G9" s="187"/>
      <c r="H9" s="187"/>
      <c r="I9" s="188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72" t="s">
        <v>66</v>
      </c>
      <c r="B12" s="172"/>
      <c r="C12" s="172"/>
      <c r="D12" s="172"/>
      <c r="E12" s="172"/>
      <c r="F12" s="172"/>
      <c r="G12" s="173">
        <f>G13+G17</f>
        <v>0</v>
      </c>
      <c r="H12" s="173"/>
      <c r="I12" s="173"/>
    </row>
    <row r="13" spans="1:9" s="47" customFormat="1" ht="15" customHeight="1" thickTop="1" x14ac:dyDescent="0.2">
      <c r="A13" s="189" t="s">
        <v>67</v>
      </c>
      <c r="B13" s="189"/>
      <c r="C13" s="189"/>
      <c r="D13" s="189"/>
      <c r="E13" s="189"/>
      <c r="F13" s="189"/>
      <c r="G13" s="162">
        <f>SUM(G14:I16)</f>
        <v>0</v>
      </c>
      <c r="H13" s="162"/>
      <c r="I13" s="162"/>
    </row>
    <row r="14" spans="1:9" s="47" customFormat="1" ht="15" customHeight="1" x14ac:dyDescent="0.2">
      <c r="A14" s="163" t="s">
        <v>68</v>
      </c>
      <c r="B14" s="163"/>
      <c r="C14" s="163"/>
      <c r="D14" s="163"/>
      <c r="E14" s="163"/>
      <c r="F14" s="163"/>
      <c r="G14" s="115">
        <f>COUNTIF('Service Line Inventory Template'!$Q$2:$Q$50001,"Lead")</f>
        <v>0</v>
      </c>
      <c r="H14" s="115"/>
      <c r="I14" s="115"/>
    </row>
    <row r="15" spans="1:9" s="47" customFormat="1" ht="15" customHeight="1" x14ac:dyDescent="0.2">
      <c r="A15" s="163" t="s">
        <v>69</v>
      </c>
      <c r="B15" s="163"/>
      <c r="C15" s="163"/>
      <c r="D15" s="163"/>
      <c r="E15" s="163"/>
      <c r="F15" s="163"/>
      <c r="G15" s="115">
        <f>COUNTIF('Service Line Inventory Template'!$Q$2:$Q$50001,"GSLRR")</f>
        <v>0</v>
      </c>
      <c r="H15" s="115"/>
      <c r="I15" s="115"/>
    </row>
    <row r="16" spans="1:9" s="47" customFormat="1" ht="15" customHeight="1" x14ac:dyDescent="0.2">
      <c r="A16" s="156" t="s">
        <v>70</v>
      </c>
      <c r="B16" s="156"/>
      <c r="C16" s="156"/>
      <c r="D16" s="156"/>
      <c r="E16" s="156"/>
      <c r="F16" s="156"/>
      <c r="G16" s="115">
        <f>COUNTIF('Service Line Inventory Template'!$Q$2:$Q$50001,"Non-Lead")</f>
        <v>0</v>
      </c>
      <c r="H16" s="115"/>
      <c r="I16" s="115"/>
    </row>
    <row r="17" spans="1:15" s="47" customFormat="1" ht="14.25" x14ac:dyDescent="0.2">
      <c r="A17" s="157" t="s">
        <v>71</v>
      </c>
      <c r="B17" s="157"/>
      <c r="C17" s="157"/>
      <c r="D17" s="157"/>
      <c r="E17" s="157"/>
      <c r="F17" s="157"/>
      <c r="G17" s="158">
        <f>COUNTIF('Service Line Inventory Template'!$Q$2:$Q$50001,"Unknown")</f>
        <v>0</v>
      </c>
      <c r="H17" s="158"/>
      <c r="I17" s="158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59" t="s">
        <v>72</v>
      </c>
      <c r="B19" s="159"/>
      <c r="C19" s="88" t="s">
        <v>44</v>
      </c>
      <c r="D19" s="160" t="s">
        <v>73</v>
      </c>
      <c r="E19" s="161"/>
      <c r="F19" s="160" t="s">
        <v>46</v>
      </c>
      <c r="G19" s="161"/>
      <c r="H19" s="160" t="s">
        <v>21</v>
      </c>
      <c r="I19" s="161"/>
      <c r="L19" s="21"/>
      <c r="M19" s="21"/>
      <c r="N19" s="21"/>
      <c r="O19" s="21"/>
    </row>
    <row r="20" spans="1:15" s="47" customFormat="1" ht="15" customHeight="1" thickTop="1" x14ac:dyDescent="0.25">
      <c r="A20" s="148" t="s">
        <v>74</v>
      </c>
      <c r="B20" s="149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50">
        <f>COUNTIF(Table1[Current Public Side SL Material ⓘ],"C*")+COUNTIF(Table1[Current Public Side SL Material ⓘ],"P*")+COUNTIF(Table1[Current Public Side SL Material ⓘ],"K*")</f>
        <v>0</v>
      </c>
      <c r="G20" s="151"/>
      <c r="H20" s="150">
        <f>COUNTIF(Table1[Current Public Side SL Material ⓘ],"U*")</f>
        <v>0</v>
      </c>
      <c r="I20" s="152"/>
      <c r="J20" s="50"/>
      <c r="L20" s="21"/>
      <c r="M20" s="21"/>
      <c r="N20" s="21"/>
      <c r="O20" s="21"/>
    </row>
    <row r="21" spans="1:15" s="47" customFormat="1" ht="15" customHeight="1" x14ac:dyDescent="0.25">
      <c r="A21" s="148" t="s">
        <v>76</v>
      </c>
      <c r="B21" s="149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53">
        <f>COUNTIF(Table1[Customer SL Material ⓘ],"C*")+COUNTIF(Table1[Customer SL Material ⓘ],"P*")+COUNTIF(Table1[Customer SL Material ⓘ],"K*")</f>
        <v>0</v>
      </c>
      <c r="G21" s="154"/>
      <c r="H21" s="153">
        <f>COUNTIF(Table1[Customer SL Material ⓘ],"U*")</f>
        <v>0</v>
      </c>
      <c r="I21" s="155"/>
      <c r="J21" s="50"/>
      <c r="L21" s="21"/>
      <c r="M21" s="21"/>
      <c r="N21" s="21"/>
      <c r="O21" s="21"/>
    </row>
    <row r="22" spans="1:15" s="47" customFormat="1" ht="34.5" customHeight="1" x14ac:dyDescent="0.25">
      <c r="A22" s="138" t="s">
        <v>66</v>
      </c>
      <c r="B22" s="139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0">
        <f>COUNTIF(Table1[SL Category ⓘ],"Non-Lead")</f>
        <v>0</v>
      </c>
      <c r="G22" s="141"/>
      <c r="H22" s="140">
        <f>COUNTIF(Table1[SL Category ⓘ],"Unknown")</f>
        <v>0</v>
      </c>
      <c r="I22" s="142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43" t="s">
        <v>78</v>
      </c>
      <c r="B25" s="143"/>
      <c r="C25" s="143"/>
      <c r="D25" s="143"/>
      <c r="E25" s="144" t="s">
        <v>79</v>
      </c>
      <c r="F25" s="144"/>
      <c r="G25" s="145" t="s">
        <v>80</v>
      </c>
      <c r="H25" s="146"/>
      <c r="I25" s="147"/>
      <c r="L25"/>
      <c r="M25"/>
      <c r="N25"/>
      <c r="O25"/>
    </row>
    <row r="26" spans="1:15" ht="15" customHeight="1" thickTop="1" x14ac:dyDescent="0.25">
      <c r="A26" s="130" t="s">
        <v>81</v>
      </c>
      <c r="B26" s="130"/>
      <c r="C26" s="130"/>
      <c r="D26" s="130"/>
      <c r="E26" s="131">
        <f>COUNTIF('Service Line Inventory Template'!G2:G50001,"Records")</f>
        <v>0</v>
      </c>
      <c r="F26" s="131"/>
      <c r="G26" s="132">
        <f>COUNTIF('Service Line Inventory Template'!K2:K50001,"Records")</f>
        <v>0</v>
      </c>
      <c r="H26" s="133"/>
      <c r="I26" s="134"/>
      <c r="L26"/>
      <c r="M26"/>
      <c r="N26"/>
      <c r="O26"/>
    </row>
    <row r="27" spans="1:15" ht="15" customHeight="1" x14ac:dyDescent="0.25">
      <c r="A27" s="135" t="s">
        <v>19</v>
      </c>
      <c r="B27" s="136"/>
      <c r="C27" s="136"/>
      <c r="D27" s="137"/>
      <c r="E27" s="126">
        <f>COUNTIF('Service Line Inventory Template'!G2:G50001,"Field Inspection")</f>
        <v>0</v>
      </c>
      <c r="F27" s="126"/>
      <c r="G27" s="127">
        <f>COUNTIF('Service Line Inventory Template'!K2:K50001,A27)</f>
        <v>0</v>
      </c>
      <c r="H27" s="128"/>
      <c r="I27" s="129"/>
      <c r="L27"/>
      <c r="M27"/>
      <c r="N27"/>
      <c r="O27"/>
    </row>
    <row r="28" spans="1:15" x14ac:dyDescent="0.25">
      <c r="A28" s="124" t="s">
        <v>107</v>
      </c>
      <c r="B28" s="124"/>
      <c r="C28" s="124"/>
      <c r="D28" s="124"/>
      <c r="E28" s="115" t="s">
        <v>105</v>
      </c>
      <c r="F28" s="115"/>
      <c r="G28" s="116">
        <f>COUNTIF('Service Line Inventory Template'!K2:K50001,A28)</f>
        <v>0</v>
      </c>
      <c r="H28" s="117"/>
      <c r="I28" s="118"/>
      <c r="L28"/>
      <c r="M28"/>
      <c r="N28"/>
      <c r="O28"/>
    </row>
    <row r="29" spans="1:15" ht="15" customHeight="1" x14ac:dyDescent="0.25">
      <c r="A29" s="125" t="s">
        <v>23</v>
      </c>
      <c r="B29" s="125"/>
      <c r="C29" s="125"/>
      <c r="D29" s="125"/>
      <c r="E29" s="126">
        <f>COUNTIF('Service Line Inventory Template'!$G$2:$G$50001,A29)</f>
        <v>0</v>
      </c>
      <c r="F29" s="126"/>
      <c r="G29" s="127">
        <f>COUNTIF('Service Line Inventory Template'!K2:K50001,A29)</f>
        <v>0</v>
      </c>
      <c r="H29" s="128"/>
      <c r="I29" s="129"/>
      <c r="L29"/>
      <c r="M29"/>
      <c r="N29"/>
      <c r="O29"/>
    </row>
    <row r="30" spans="1:15" ht="15" customHeight="1" x14ac:dyDescent="0.25">
      <c r="A30" s="114" t="s">
        <v>93</v>
      </c>
      <c r="B30" s="114"/>
      <c r="C30" s="114"/>
      <c r="D30" s="114"/>
      <c r="E30" s="115">
        <f>COUNTIF('Service Line Inventory Template'!$G$2:$G$50001,A30)</f>
        <v>0</v>
      </c>
      <c r="F30" s="115"/>
      <c r="G30" s="116">
        <f>COUNTIF('Service Line Inventory Template'!K2:K50001,A30)</f>
        <v>0</v>
      </c>
      <c r="H30" s="117"/>
      <c r="I30" s="118"/>
      <c r="L30"/>
      <c r="M30"/>
      <c r="N30"/>
      <c r="O30"/>
    </row>
    <row r="31" spans="1:15" ht="15" customHeight="1" x14ac:dyDescent="0.25">
      <c r="A31" s="119" t="s">
        <v>28</v>
      </c>
      <c r="B31" s="119"/>
      <c r="C31" s="119"/>
      <c r="D31" s="119"/>
      <c r="E31" s="120">
        <f>COUNTIF('Service Line Inventory Template'!$G$2:$G$50001,A31)</f>
        <v>0</v>
      </c>
      <c r="F31" s="120"/>
      <c r="G31" s="121">
        <f>COUNTIF('Service Line Inventory Template'!K2:K50001,A31)</f>
        <v>0</v>
      </c>
      <c r="H31" s="122"/>
      <c r="I31" s="123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00" t="s">
        <v>83</v>
      </c>
      <c r="B34" s="101"/>
      <c r="C34" s="101"/>
      <c r="D34" s="101"/>
      <c r="E34" s="102" t="s">
        <v>84</v>
      </c>
      <c r="F34" s="102"/>
      <c r="G34" s="102"/>
      <c r="H34" s="102"/>
      <c r="I34" s="103"/>
    </row>
    <row r="35" spans="1:9" ht="32.450000000000003" customHeight="1" x14ac:dyDescent="0.2">
      <c r="A35" s="104" t="s">
        <v>85</v>
      </c>
      <c r="B35" s="105"/>
      <c r="C35" s="105"/>
      <c r="D35" s="105"/>
      <c r="E35" s="106"/>
      <c r="F35" s="106"/>
      <c r="G35" s="106"/>
      <c r="H35" s="106"/>
      <c r="I35" s="107"/>
    </row>
    <row r="37" spans="1:9" ht="15" customHeight="1" x14ac:dyDescent="0.25">
      <c r="A37" s="33" t="s">
        <v>86</v>
      </c>
    </row>
    <row r="38" spans="1:9" ht="15" customHeight="1" x14ac:dyDescent="0.2">
      <c r="A38" s="108" t="s">
        <v>87</v>
      </c>
      <c r="B38" s="109"/>
      <c r="C38" s="109"/>
      <c r="D38" s="109"/>
      <c r="E38" s="109"/>
      <c r="F38" s="109"/>
      <c r="G38" s="109"/>
      <c r="H38" s="109"/>
      <c r="I38" s="110"/>
    </row>
    <row r="39" spans="1:9" ht="15" customHeight="1" x14ac:dyDescent="0.2">
      <c r="A39" s="111"/>
      <c r="B39" s="112"/>
      <c r="C39" s="112"/>
      <c r="D39" s="112"/>
      <c r="E39" s="112"/>
      <c r="F39" s="112"/>
      <c r="G39" s="112"/>
      <c r="H39" s="112"/>
      <c r="I39" s="113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64"/>
      <c r="B41" s="165"/>
      <c r="C41" s="165"/>
      <c r="D41" s="165"/>
      <c r="E41" s="165"/>
      <c r="F41" s="165"/>
      <c r="G41" s="165"/>
      <c r="H41" s="165"/>
      <c r="I41" s="83"/>
    </row>
    <row r="42" spans="1:9" ht="15" customHeight="1" x14ac:dyDescent="0.2">
      <c r="A42" s="164" t="s">
        <v>88</v>
      </c>
      <c r="B42" s="165"/>
      <c r="C42" s="165"/>
      <c r="D42" s="165" t="s">
        <v>88</v>
      </c>
      <c r="E42" s="165"/>
      <c r="F42" s="165"/>
      <c r="G42" s="165"/>
      <c r="H42" s="165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Vrkw6u3E3gG9mPxgHdc3/P/tMn9AGHwCvWVCKYSMgAnujM4Q7LrhSSS9a/5HA0KqKdxs3mpKWkersl3yAF5xzg==" saltValue="xbjT/BgdghRKh9LLEqlZjg==" spinCount="100000" sheet="1" formatCells="0"/>
  <mergeCells count="64"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  <mergeCell ref="G13:I13"/>
    <mergeCell ref="A14:F14"/>
    <mergeCell ref="G14:I14"/>
    <mergeCell ref="A15:F15"/>
    <mergeCell ref="G15:I15"/>
    <mergeCell ref="A16:F16"/>
    <mergeCell ref="G16:I16"/>
    <mergeCell ref="A17:F17"/>
    <mergeCell ref="G17:I17"/>
    <mergeCell ref="A19:B19"/>
    <mergeCell ref="D19:E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4:D34"/>
    <mergeCell ref="E34:I34"/>
    <mergeCell ref="A35:D35"/>
    <mergeCell ref="E35:I35"/>
    <mergeCell ref="A38:I39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Min-Sook (DOH)</dc:creator>
  <cp:keywords/>
  <dc:description/>
  <cp:lastModifiedBy>Kim, Min-Sook (HEALTH)</cp:lastModifiedBy>
  <cp:revision/>
  <cp:lastPrinted>2022-05-18T18:35:11Z</cp:lastPrinted>
  <dcterms:created xsi:type="dcterms:W3CDTF">2022-04-12T18:54:01Z</dcterms:created>
  <dcterms:modified xsi:type="dcterms:W3CDTF">2024-01-10T20:13:45Z</dcterms:modified>
  <cp:category/>
  <cp:contentStatus/>
</cp:coreProperties>
</file>